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.9.15 C题\code\"/>
    </mc:Choice>
  </mc:AlternateContent>
  <xr:revisionPtr revIDLastSave="0" documentId="13_ncr:1_{56C37D2A-F84C-4E14-8978-7902777EF703}" xr6:coauthVersionLast="47" xr6:coauthVersionMax="47" xr10:uidLastSave="{00000000-0000-0000-0000-000000000000}"/>
  <bookViews>
    <workbookView xWindow="1464" yWindow="2100" windowWidth="17280" windowHeight="9072" xr2:uid="{00000000-000D-0000-FFFF-FFFF00000000}"/>
  </bookViews>
  <sheets>
    <sheet name="Sheet1" sheetId="1" r:id="rId1"/>
    <sheet name="铅钡" sheetId="2" r:id="rId2"/>
    <sheet name="高钾" sheetId="3" r:id="rId3"/>
  </sheets>
  <definedNames>
    <definedName name="_xlnm._FilterDatabase" localSheetId="0" hidden="1">Sheet1!$A$63:$G$161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8" i="1"/>
  <c r="A9" i="1" s="1"/>
  <c r="A10" i="1" s="1"/>
  <c r="A12" i="1"/>
  <c r="A13" i="1" s="1"/>
  <c r="A14" i="1" s="1"/>
  <c r="A16" i="1"/>
  <c r="A17" i="1"/>
  <c r="A18" i="1"/>
  <c r="A20" i="1"/>
  <c r="A21" i="1" s="1"/>
  <c r="A22" i="1" s="1"/>
  <c r="A24" i="1"/>
  <c r="A25" i="1" s="1"/>
  <c r="A26" i="1" s="1"/>
  <c r="A28" i="1"/>
  <c r="A29" i="1" s="1"/>
  <c r="A30" i="1" s="1"/>
  <c r="A32" i="1"/>
  <c r="A33" i="1"/>
  <c r="A34" i="1"/>
  <c r="A36" i="1"/>
  <c r="A37" i="1" s="1"/>
  <c r="A38" i="1" s="1"/>
  <c r="A40" i="1"/>
  <c r="A41" i="1"/>
  <c r="A42" i="1"/>
  <c r="A44" i="1"/>
  <c r="A45" i="1" s="1"/>
  <c r="A46" i="1" s="1"/>
  <c r="A48" i="1"/>
  <c r="A49" i="1"/>
  <c r="A50" i="1" s="1"/>
  <c r="A52" i="1"/>
  <c r="A53" i="1" s="1"/>
  <c r="A54" i="1" s="1"/>
  <c r="A56" i="1"/>
  <c r="A57" i="1"/>
  <c r="A58" i="1" s="1"/>
</calcChain>
</file>

<file path=xl/sharedStrings.xml><?xml version="1.0" encoding="utf-8"?>
<sst xmlns="http://schemas.openxmlformats.org/spreadsheetml/2006/main" count="266" uniqueCount="65">
  <si>
    <r>
      <rPr>
        <sz val="9"/>
        <color rgb="FF000000"/>
        <rFont val="PMingLiU"/>
        <family val="1"/>
        <charset val="136"/>
      </rPr>
      <t>误差方差的莱文等同性检验</t>
    </r>
    <r>
      <rPr>
        <vertAlign val="superscript"/>
        <sz val="9"/>
        <color rgb="FF000000"/>
        <rFont val="PMingLiU"/>
        <family val="1"/>
        <charset val="136"/>
      </rPr>
      <t>a</t>
    </r>
  </si>
  <si>
    <t>莱文统计</t>
  </si>
  <si>
    <t>自由度 1</t>
  </si>
  <si>
    <t>自由度 2</t>
  </si>
  <si>
    <t>显著性</t>
  </si>
  <si>
    <t>二氧化硅SiO2</t>
  </si>
  <si>
    <t>基于平均值</t>
  </si>
  <si>
    <t>基于中位数</t>
  </si>
  <si>
    <t>基于中位数并具有调整后自由度</t>
  </si>
  <si>
    <t>基于剪除后平均值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</si>
  <si>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</si>
  <si>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</si>
  <si>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</si>
  <si>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</si>
  <si>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</si>
  <si>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</si>
  <si>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</si>
  <si>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</si>
  <si>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</si>
  <si>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</si>
  <si>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</si>
  <si>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</si>
  <si>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</si>
  <si>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检验“各个组中的因变量误差方差相等”这一原假设。</t>
  </si>
  <si>
    <t>a. 设计：截距 + 表面风化</t>
  </si>
  <si>
    <t>源</t>
  </si>
  <si>
    <t>III 类平方和</t>
  </si>
  <si>
    <t>自由度</t>
  </si>
  <si>
    <t>均方</t>
  </si>
  <si>
    <t>F</t>
  </si>
  <si>
    <t>修正模型</t>
  </si>
  <si>
    <r>
      <rPr>
        <sz val="7"/>
        <color rgb="FF000000"/>
        <rFont val="MingLiU"/>
        <family val="3"/>
        <charset val="136"/>
      </rPr>
      <t>11759.061</t>
    </r>
    <r>
      <rPr>
        <vertAlign val="superscript"/>
        <sz val="7"/>
        <color rgb="FF000000"/>
        <rFont val="MingLiU"/>
        <family val="3"/>
        <charset val="136"/>
      </rPr>
      <t>a</t>
    </r>
  </si>
  <si>
    <r>
      <rPr>
        <sz val="7"/>
        <color rgb="FF000000"/>
        <rFont val="MingLiU"/>
        <family val="3"/>
        <charset val="136"/>
      </rPr>
      <t>51.222</t>
    </r>
    <r>
      <rPr>
        <vertAlign val="superscript"/>
        <sz val="7"/>
        <color rgb="FF000000"/>
        <rFont val="MingLiU"/>
        <family val="3"/>
        <charset val="136"/>
      </rPr>
      <t>b</t>
    </r>
  </si>
  <si>
    <r>
      <rPr>
        <sz val="7"/>
        <color rgb="FF000000"/>
        <rFont val="MingLiU"/>
        <family val="3"/>
        <charset val="136"/>
      </rPr>
      <t>.136</t>
    </r>
    <r>
      <rPr>
        <vertAlign val="superscript"/>
        <sz val="7"/>
        <color rgb="FF000000"/>
        <rFont val="MingLiU"/>
        <family val="3"/>
        <charset val="136"/>
      </rPr>
      <t>c</t>
    </r>
  </si>
  <si>
    <r>
      <rPr>
        <sz val="7"/>
        <color rgb="FF000000"/>
        <rFont val="MingLiU"/>
        <family val="3"/>
        <charset val="136"/>
      </rPr>
      <t>24.648</t>
    </r>
    <r>
      <rPr>
        <vertAlign val="superscript"/>
        <sz val="7"/>
        <color rgb="FF000000"/>
        <rFont val="MingLiU"/>
        <family val="3"/>
        <charset val="136"/>
      </rPr>
      <t>d</t>
    </r>
  </si>
  <si>
    <r>
      <rPr>
        <sz val="7"/>
        <color rgb="FF000000"/>
        <rFont val="MingLiU"/>
        <family val="3"/>
        <charset val="136"/>
      </rPr>
      <t>.923</t>
    </r>
    <r>
      <rPr>
        <vertAlign val="superscript"/>
        <sz val="7"/>
        <color rgb="FF000000"/>
        <rFont val="MingLiU"/>
        <family val="3"/>
        <charset val="136"/>
      </rPr>
      <t>e</t>
    </r>
  </si>
  <si>
    <r>
      <rPr>
        <sz val="7"/>
        <color rgb="FF000000"/>
        <rFont val="MingLiU"/>
        <family val="3"/>
        <charset val="136"/>
      </rPr>
      <t>77.856</t>
    </r>
    <r>
      <rPr>
        <vertAlign val="superscript"/>
        <sz val="7"/>
        <color rgb="FF000000"/>
        <rFont val="MingLiU"/>
        <family val="3"/>
        <charset val="136"/>
      </rPr>
      <t>f</t>
    </r>
  </si>
  <si>
    <r>
      <rPr>
        <sz val="7"/>
        <color rgb="FF000000"/>
        <rFont val="MingLiU"/>
        <family val="3"/>
        <charset val="136"/>
      </rPr>
      <t>2.596</t>
    </r>
    <r>
      <rPr>
        <vertAlign val="superscript"/>
        <sz val="7"/>
        <color rgb="FF000000"/>
        <rFont val="MingLiU"/>
        <family val="3"/>
        <charset val="136"/>
      </rPr>
      <t>g</t>
    </r>
  </si>
  <si>
    <r>
      <rPr>
        <sz val="7"/>
        <color rgb="FF000000"/>
        <rFont val="MingLiU"/>
        <family val="3"/>
        <charset val="136"/>
      </rPr>
      <t>9.754</t>
    </r>
    <r>
      <rPr>
        <vertAlign val="superscript"/>
        <sz val="7"/>
        <color rgb="FF000000"/>
        <rFont val="MingLiU"/>
        <family val="3"/>
        <charset val="136"/>
      </rPr>
      <t>h</t>
    </r>
  </si>
  <si>
    <r>
      <rPr>
        <sz val="7"/>
        <color rgb="FF000000"/>
        <rFont val="MingLiU"/>
        <family val="3"/>
        <charset val="136"/>
      </rPr>
      <t>5599.425</t>
    </r>
    <r>
      <rPr>
        <vertAlign val="superscript"/>
        <sz val="7"/>
        <color rgb="FF000000"/>
        <rFont val="MingLiU"/>
        <family val="3"/>
        <charset val="136"/>
      </rPr>
      <t>i</t>
    </r>
  </si>
  <si>
    <r>
      <rPr>
        <sz val="7"/>
        <color rgb="FF000000"/>
        <rFont val="MingLiU"/>
        <family val="3"/>
        <charset val="136"/>
      </rPr>
      <t>517.052</t>
    </r>
    <r>
      <rPr>
        <vertAlign val="superscript"/>
        <sz val="7"/>
        <color rgb="FF000000"/>
        <rFont val="MingLiU"/>
        <family val="3"/>
        <charset val="136"/>
      </rPr>
      <t>j</t>
    </r>
  </si>
  <si>
    <r>
      <rPr>
        <sz val="7"/>
        <color rgb="FF000000"/>
        <rFont val="MingLiU"/>
        <family val="3"/>
        <charset val="136"/>
      </rPr>
      <t>272.152</t>
    </r>
    <r>
      <rPr>
        <vertAlign val="superscript"/>
        <sz val="7"/>
        <color rgb="FF000000"/>
        <rFont val="MingLiU"/>
        <family val="3"/>
        <charset val="136"/>
      </rPr>
      <t>k</t>
    </r>
  </si>
  <si>
    <r>
      <rPr>
        <sz val="7"/>
        <color rgb="FF000000"/>
        <rFont val="MingLiU"/>
        <family val="3"/>
        <charset val="136"/>
      </rPr>
      <t>.688</t>
    </r>
    <r>
      <rPr>
        <vertAlign val="superscript"/>
        <sz val="7"/>
        <color rgb="FF000000"/>
        <rFont val="MingLiU"/>
        <family val="3"/>
        <charset val="136"/>
      </rPr>
      <t>l</t>
    </r>
  </si>
  <si>
    <r>
      <rPr>
        <sz val="7"/>
        <color rgb="FF000000"/>
        <rFont val="MingLiU"/>
        <family val="3"/>
        <charset val="136"/>
      </rPr>
      <t>.032</t>
    </r>
    <r>
      <rPr>
        <vertAlign val="superscript"/>
        <sz val="7"/>
        <color rgb="FF000000"/>
        <rFont val="MingLiU"/>
        <family val="3"/>
        <charset val="136"/>
      </rPr>
      <t>m</t>
    </r>
  </si>
  <si>
    <r>
      <rPr>
        <sz val="7"/>
        <color rgb="FF000000"/>
        <rFont val="MingLiU"/>
        <family val="3"/>
        <charset val="136"/>
      </rPr>
      <t>290.519</t>
    </r>
    <r>
      <rPr>
        <vertAlign val="superscript"/>
        <sz val="7"/>
        <color rgb="FF000000"/>
        <rFont val="MingLiU"/>
        <family val="3"/>
        <charset val="136"/>
      </rPr>
      <t>n</t>
    </r>
  </si>
  <si>
    <t>截距</t>
  </si>
  <si>
    <t>表面风化</t>
  </si>
  <si>
    <t>误差</t>
  </si>
  <si>
    <t>总计</t>
  </si>
  <si>
    <t>修正后总计</t>
  </si>
  <si>
    <t>a. R 方 = .705（调整后 R 方 = .685）</t>
  </si>
  <si>
    <t>b. R 方 = .325（调整后 R 方 = .280）</t>
  </si>
  <si>
    <t>c. R 方 = .037（调整后 R 方 = -.027）</t>
  </si>
  <si>
    <t>d. R 方 = .192（调整后 R 方 = .138）</t>
  </si>
  <si>
    <t>e. R 方 = .048（调整后 R 方 = -.015）</t>
  </si>
  <si>
    <t>f. R 方 = .179（调整后 R 方 = .124）</t>
  </si>
  <si>
    <t>g. R 方 = .060（调整后 R 方 = -.003）</t>
  </si>
  <si>
    <t>h. R 方 = .033（调整后 R 方 = -.031）</t>
  </si>
  <si>
    <t>i. R 方 = .522（调整后 R 方 = .490）</t>
  </si>
  <si>
    <t>j. R 方 = .155（调整后 R 方 = .099）</t>
  </si>
  <si>
    <t>k. R 方 = .371（调整后 R 方 = .329）</t>
  </si>
  <si>
    <t>l. R 方 = .206（调整后 R 方 = .153）</t>
  </si>
  <si>
    <t>m. R 方 = .014（调整后 R 方 = -.051）</t>
  </si>
  <si>
    <t>n. R 方 = .614（调整后 R 方 = .589）</t>
  </si>
  <si>
    <t>主体间效应检验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</si>
</sst>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0" x14ac:knownFonts="1">
    <font>
      <sz val="11"/>
      <color theme="1"/>
      <name val="宋体"/>
      <family val="2"/>
      <scheme val="minor"/>
    </font>
    <font>
      <b/>
      <sz val="9"/>
      <color rgb="FF010205"/>
      <name val="PMingLiU"/>
      <family val="2"/>
    </font>
    <font>
      <sz val="7"/>
      <color rgb="FF264A60"/>
      <name val="MingLiU"/>
      <family val="2"/>
    </font>
    <font>
      <sz val="7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color rgb="FF000000"/>
      <name val="PMingLiU"/>
      <family val="1"/>
      <charset val="136"/>
    </font>
    <font>
      <vertAlign val="superscript"/>
      <sz val="9"/>
      <color rgb="FF000000"/>
      <name val="PMingLiU"/>
      <family val="1"/>
      <charset val="136"/>
    </font>
    <font>
      <sz val="7"/>
      <color rgb="FF000000"/>
      <name val="MingLiU"/>
      <family val="3"/>
      <charset val="136"/>
    </font>
    <font>
      <vertAlign val="superscript"/>
      <sz val="7"/>
      <color rgb="FF000000"/>
      <name val="MingLiU"/>
      <family val="3"/>
      <charset val="136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  <xf numFmtId="0" fontId="4" fillId="2" borderId="31"/>
  </cellStyleXfs>
  <cellXfs count="60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76" fontId="3" fillId="2" borderId="17" xfId="19" applyNumberFormat="1" applyFont="1" applyFill="1" applyBorder="1" applyAlignment="1">
      <alignment horizontal="right" vertical="top"/>
    </xf>
    <xf numFmtId="177" fontId="3" fillId="2" borderId="18" xfId="20" applyNumberFormat="1" applyFont="1" applyFill="1" applyBorder="1" applyAlignment="1">
      <alignment horizontal="right" vertical="top"/>
    </xf>
    <xf numFmtId="176" fontId="3" fillId="2" borderId="19" xfId="21" applyNumberFormat="1" applyFont="1" applyFill="1" applyBorder="1" applyAlignment="1">
      <alignment horizontal="right" vertical="top"/>
    </xf>
    <xf numFmtId="176" fontId="3" fillId="2" borderId="20" xfId="22" applyNumberFormat="1" applyFont="1" applyFill="1" applyBorder="1" applyAlignment="1">
      <alignment horizontal="right" vertical="top"/>
    </xf>
    <xf numFmtId="177" fontId="3" fillId="2" borderId="21" xfId="23" applyNumberFormat="1" applyFont="1" applyFill="1" applyBorder="1" applyAlignment="1">
      <alignment horizontal="right" vertical="top"/>
    </xf>
    <xf numFmtId="176" fontId="3" fillId="2" borderId="22" xfId="24" applyNumberFormat="1" applyFont="1" applyFill="1" applyBorder="1" applyAlignment="1">
      <alignment horizontal="right" vertical="top"/>
    </xf>
    <xf numFmtId="176" fontId="3" fillId="2" borderId="21" xfId="25" applyNumberFormat="1" applyFont="1" applyFill="1" applyBorder="1" applyAlignment="1">
      <alignment horizontal="right" vertical="top"/>
    </xf>
    <xf numFmtId="176" fontId="3" fillId="2" borderId="23" xfId="26" applyNumberFormat="1" applyFont="1" applyFill="1" applyBorder="1" applyAlignment="1">
      <alignment horizontal="right" vertical="top"/>
    </xf>
    <xf numFmtId="177" fontId="3" fillId="2" borderId="24" xfId="27" applyNumberFormat="1" applyFont="1" applyFill="1" applyBorder="1" applyAlignment="1">
      <alignment horizontal="right" vertical="top"/>
    </xf>
    <xf numFmtId="176" fontId="3" fillId="2" borderId="25" xfId="28" applyNumberFormat="1" applyFont="1" applyFill="1" applyBorder="1" applyAlignment="1">
      <alignment horizontal="right" vertical="top"/>
    </xf>
    <xf numFmtId="176" fontId="3" fillId="2" borderId="26" xfId="29" applyNumberFormat="1" applyFont="1" applyFill="1" applyBorder="1" applyAlignment="1">
      <alignment horizontal="right" vertical="top"/>
    </xf>
    <xf numFmtId="177" fontId="3" fillId="2" borderId="27" xfId="30" applyNumberFormat="1" applyFont="1" applyFill="1" applyBorder="1" applyAlignment="1">
      <alignment horizontal="right" vertical="top"/>
    </xf>
    <xf numFmtId="176" fontId="3" fillId="2" borderId="28" xfId="31" applyNumberFormat="1" applyFont="1" applyFill="1" applyBorder="1" applyAlignment="1">
      <alignment horizontal="right" vertical="top"/>
    </xf>
    <xf numFmtId="0" fontId="3" fillId="2" borderId="17" xfId="38" applyFont="1" applyFill="1" applyBorder="1" applyAlignment="1">
      <alignment horizontal="right" vertical="top"/>
    </xf>
    <xf numFmtId="176" fontId="3" fillId="2" borderId="18" xfId="39" applyNumberFormat="1" applyFont="1" applyFill="1" applyBorder="1" applyAlignment="1">
      <alignment horizontal="right" vertical="top"/>
    </xf>
    <xf numFmtId="0" fontId="3" fillId="2" borderId="20" xfId="40" applyFont="1" applyFill="1" applyBorder="1" applyAlignment="1">
      <alignment horizontal="right" vertical="top"/>
    </xf>
    <xf numFmtId="0" fontId="3" fillId="2" borderId="23" xfId="41" applyFont="1" applyFill="1" applyBorder="1" applyAlignment="1">
      <alignment horizontal="right" vertical="top"/>
    </xf>
    <xf numFmtId="176" fontId="3" fillId="2" borderId="24" xfId="42" applyNumberFormat="1" applyFont="1" applyFill="1" applyBorder="1" applyAlignment="1">
      <alignment horizontal="right" vertical="top"/>
    </xf>
    <xf numFmtId="0" fontId="3" fillId="2" borderId="21" xfId="43" applyFont="1" applyFill="1" applyBorder="1" applyAlignment="1">
      <alignment horizontal="left" vertical="top" wrapText="1"/>
    </xf>
    <xf numFmtId="0" fontId="3" fillId="2" borderId="22" xfId="44" applyFont="1" applyFill="1" applyBorder="1" applyAlignment="1">
      <alignment horizontal="left" vertical="top" wrapText="1"/>
    </xf>
    <xf numFmtId="0" fontId="3" fillId="2" borderId="24" xfId="45" applyFont="1" applyFill="1" applyBorder="1" applyAlignment="1">
      <alignment horizontal="left" vertical="top" wrapText="1"/>
    </xf>
    <xf numFmtId="0" fontId="3" fillId="2" borderId="25" xfId="46" applyFont="1" applyFill="1" applyBorder="1" applyAlignment="1">
      <alignment horizontal="left" vertical="top" wrapText="1"/>
    </xf>
    <xf numFmtId="0" fontId="3" fillId="2" borderId="27" xfId="47" applyFont="1" applyFill="1" applyBorder="1" applyAlignment="1">
      <alignment horizontal="left" vertical="top" wrapText="1"/>
    </xf>
    <xf numFmtId="0" fontId="3" fillId="2" borderId="28" xfId="48" applyFont="1" applyFill="1" applyBorder="1" applyAlignment="1">
      <alignment horizontal="left" vertical="top" wrapText="1"/>
    </xf>
    <xf numFmtId="0" fontId="2" fillId="2" borderId="4" xfId="5" applyFont="1" applyFill="1" applyBorder="1" applyAlignment="1">
      <alignment wrapText="1"/>
    </xf>
    <xf numFmtId="0" fontId="2" fillId="2" borderId="5" xfId="6" applyFont="1" applyFill="1" applyBorder="1" applyAlignment="1">
      <alignment wrapText="1"/>
    </xf>
    <xf numFmtId="0" fontId="2" fillId="3" borderId="10" xfId="12" applyFont="1" applyFill="1" applyBorder="1" applyAlignment="1">
      <alignment vertical="top" wrapText="1"/>
    </xf>
    <xf numFmtId="0" fontId="2" fillId="3" borderId="9" xfId="11" applyFont="1" applyFill="1" applyBorder="1" applyAlignment="1">
      <alignment vertical="top" wrapText="1"/>
    </xf>
    <xf numFmtId="0" fontId="2" fillId="3" borderId="15" xfId="17" applyFont="1" applyFill="1" applyBorder="1" applyAlignment="1">
      <alignment vertical="top" wrapText="1"/>
    </xf>
    <xf numFmtId="0" fontId="2" fillId="3" borderId="11" xfId="13" applyFont="1" applyFill="1" applyBorder="1" applyAlignment="1">
      <alignment vertical="top" wrapText="1"/>
    </xf>
    <xf numFmtId="0" fontId="2" fillId="2" borderId="5" xfId="49" applyFont="1" applyBorder="1" applyAlignment="1">
      <alignment wrapText="1"/>
    </xf>
    <xf numFmtId="0" fontId="2" fillId="2" borderId="5" xfId="50" applyFont="1" applyBorder="1" applyAlignment="1">
      <alignment wrapText="1"/>
    </xf>
    <xf numFmtId="0" fontId="2" fillId="2" borderId="6" xfId="51" applyFont="1" applyBorder="1" applyAlignment="1">
      <alignment horizontal="center" wrapText="1"/>
    </xf>
    <xf numFmtId="0" fontId="2" fillId="2" borderId="7" xfId="52" applyFont="1" applyBorder="1" applyAlignment="1">
      <alignment horizontal="center" wrapText="1"/>
    </xf>
    <xf numFmtId="0" fontId="2" fillId="2" borderId="8" xfId="53" applyFont="1" applyBorder="1" applyAlignment="1">
      <alignment horizontal="center" wrapText="1"/>
    </xf>
    <xf numFmtId="0" fontId="2" fillId="3" borderId="13" xfId="54" applyFont="1" applyFill="1" applyBorder="1" applyAlignment="1">
      <alignment vertical="top" wrapText="1"/>
    </xf>
    <xf numFmtId="0" fontId="2" fillId="3" borderId="13" xfId="55" applyFont="1" applyFill="1" applyBorder="1" applyAlignment="1">
      <alignment horizontal="left" vertical="top" wrapText="1"/>
    </xf>
    <xf numFmtId="176" fontId="3" fillId="2" borderId="20" xfId="56" applyNumberFormat="1" applyFont="1" applyBorder="1" applyAlignment="1">
      <alignment horizontal="right" vertical="top"/>
    </xf>
    <xf numFmtId="177" fontId="3" fillId="2" borderId="21" xfId="57" applyNumberFormat="1" applyFont="1" applyBorder="1" applyAlignment="1">
      <alignment horizontal="right" vertical="top"/>
    </xf>
    <xf numFmtId="176" fontId="3" fillId="2" borderId="22" xfId="58" applyNumberFormat="1" applyFont="1" applyBorder="1" applyAlignment="1">
      <alignment horizontal="right" vertical="top"/>
    </xf>
    <xf numFmtId="176" fontId="3" fillId="2" borderId="21" xfId="59" applyNumberFormat="1" applyFont="1" applyBorder="1" applyAlignment="1">
      <alignment horizontal="right" vertical="top"/>
    </xf>
    <xf numFmtId="0" fontId="3" fillId="2" borderId="3" xfId="33" applyFont="1" applyFill="1" applyBorder="1" applyAlignment="1">
      <alignment horizontal="left" vertical="top" wrapText="1"/>
    </xf>
    <xf numFmtId="0" fontId="3" fillId="2" borderId="29" xfId="34" applyFont="1" applyFill="1" applyBorder="1" applyAlignment="1">
      <alignment horizontal="left" vertical="top" wrapText="1"/>
    </xf>
    <xf numFmtId="0" fontId="3" fillId="2" borderId="30" xfId="36" applyFont="1" applyFill="1" applyBorder="1" applyAlignment="1">
      <alignment horizontal="left" vertical="top" wrapText="1"/>
    </xf>
    <xf numFmtId="0" fontId="3" fillId="2" borderId="31" xfId="37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2" fillId="3" borderId="11" xfId="13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</cellXfs>
  <cellStyles count="60">
    <cellStyle name="style1663372642153" xfId="1" xr:uid="{00000000-0005-0000-0000-000001000000}"/>
    <cellStyle name="style1663372642257" xfId="2" xr:uid="{00000000-0005-0000-0000-000002000000}"/>
    <cellStyle name="style1663372642363" xfId="3" xr:uid="{00000000-0005-0000-0000-000003000000}"/>
    <cellStyle name="style1663372642456" xfId="4" xr:uid="{00000000-0005-0000-0000-000004000000}"/>
    <cellStyle name="style1663372642561" xfId="5" xr:uid="{00000000-0005-0000-0000-000005000000}"/>
    <cellStyle name="style1663372642678" xfId="6" xr:uid="{00000000-0005-0000-0000-000006000000}"/>
    <cellStyle name="style1663372642799" xfId="7" xr:uid="{00000000-0005-0000-0000-000007000000}"/>
    <cellStyle name="style1663372642891" xfId="8" xr:uid="{00000000-0005-0000-0000-000008000000}"/>
    <cellStyle name="style1663372642971" xfId="9" xr:uid="{00000000-0005-0000-0000-000009000000}"/>
    <cellStyle name="style1663372643058" xfId="10" xr:uid="{00000000-0005-0000-0000-00000A000000}"/>
    <cellStyle name="style1663372643153" xfId="11" xr:uid="{00000000-0005-0000-0000-00000B000000}"/>
    <cellStyle name="style1663372643227" xfId="12" xr:uid="{00000000-0005-0000-0000-00000C000000}"/>
    <cellStyle name="style1663372643304" xfId="13" xr:uid="{00000000-0005-0000-0000-00000D000000}"/>
    <cellStyle name="style1663372643375" xfId="14" xr:uid="{00000000-0005-0000-0000-00000E000000}"/>
    <cellStyle name="style1663372643446" xfId="15" xr:uid="{00000000-0005-0000-0000-00000F000000}"/>
    <cellStyle name="style1663372643517" xfId="16" xr:uid="{00000000-0005-0000-0000-000010000000}"/>
    <cellStyle name="style1663372643606" xfId="17" xr:uid="{00000000-0005-0000-0000-000011000000}"/>
    <cellStyle name="style1663372643674" xfId="18" xr:uid="{00000000-0005-0000-0000-000012000000}"/>
    <cellStyle name="style1663372643749" xfId="19" xr:uid="{00000000-0005-0000-0000-000013000000}"/>
    <cellStyle name="style1663372643821" xfId="20" xr:uid="{00000000-0005-0000-0000-000014000000}"/>
    <cellStyle name="style1663372643894" xfId="21" xr:uid="{00000000-0005-0000-0000-000015000000}"/>
    <cellStyle name="style1663372643980" xfId="22" xr:uid="{00000000-0005-0000-0000-000016000000}"/>
    <cellStyle name="style1663372644051" xfId="23" xr:uid="{00000000-0005-0000-0000-000017000000}"/>
    <cellStyle name="style1663372644124" xfId="24" xr:uid="{00000000-0005-0000-0000-000018000000}"/>
    <cellStyle name="style1663372644199" xfId="25" xr:uid="{00000000-0005-0000-0000-000019000000}"/>
    <cellStyle name="style1663372644259" xfId="26" xr:uid="{00000000-0005-0000-0000-00001A000000}"/>
    <cellStyle name="style1663372644333" xfId="27" xr:uid="{00000000-0005-0000-0000-00001B000000}"/>
    <cellStyle name="style1663372644407" xfId="28" xr:uid="{00000000-0005-0000-0000-00001C000000}"/>
    <cellStyle name="style1663372644519" xfId="29" xr:uid="{00000000-0005-0000-0000-00001D000000}"/>
    <cellStyle name="style1663372644597" xfId="30" xr:uid="{00000000-0005-0000-0000-00001E000000}"/>
    <cellStyle name="style1663372644673" xfId="31" xr:uid="{00000000-0005-0000-0000-00001F000000}"/>
    <cellStyle name="style1663372644747" xfId="32" xr:uid="{00000000-0005-0000-0000-000020000000}"/>
    <cellStyle name="style1663372644823" xfId="33" xr:uid="{00000000-0005-0000-0000-000021000000}"/>
    <cellStyle name="style1663372644878" xfId="34" xr:uid="{00000000-0005-0000-0000-000022000000}"/>
    <cellStyle name="style1663372644964" xfId="35" xr:uid="{00000000-0005-0000-0000-000023000000}"/>
    <cellStyle name="style1663372645040" xfId="36" xr:uid="{00000000-0005-0000-0000-000024000000}"/>
    <cellStyle name="style1663372645113" xfId="37" xr:uid="{00000000-0005-0000-0000-000025000000}"/>
    <cellStyle name="style1663372645217" xfId="38" xr:uid="{00000000-0005-0000-0000-000026000000}"/>
    <cellStyle name="style1663372645275" xfId="39" xr:uid="{00000000-0005-0000-0000-000027000000}"/>
    <cellStyle name="style1663372645338" xfId="40" xr:uid="{00000000-0005-0000-0000-000028000000}"/>
    <cellStyle name="style1663372645405" xfId="41" xr:uid="{00000000-0005-0000-0000-000029000000}"/>
    <cellStyle name="style1663372645461" xfId="42" xr:uid="{00000000-0005-0000-0000-00002A000000}"/>
    <cellStyle name="style1663372645533" xfId="43" xr:uid="{00000000-0005-0000-0000-00002B000000}"/>
    <cellStyle name="style1663372645588" xfId="44" xr:uid="{00000000-0005-0000-0000-00002C000000}"/>
    <cellStyle name="style1663372645648" xfId="45" xr:uid="{00000000-0005-0000-0000-00002D000000}"/>
    <cellStyle name="style1663372645705" xfId="46" xr:uid="{00000000-0005-0000-0000-00002E000000}"/>
    <cellStyle name="style1663372645772" xfId="47" xr:uid="{00000000-0005-0000-0000-00002F000000}"/>
    <cellStyle name="style1663372645825" xfId="48" xr:uid="{00000000-0005-0000-0000-000030000000}"/>
    <cellStyle name="style1663372659033" xfId="49" xr:uid="{5F6B1D19-EE1A-4E6C-B27B-28BB74D6B2B9}"/>
    <cellStyle name="style1663372659106" xfId="50" xr:uid="{A28A5166-4DB9-4C80-8BA7-025F6B264A51}"/>
    <cellStyle name="style1663372659217" xfId="51" xr:uid="{3DE6E4C0-4B74-4936-873F-478889F4DDBF}"/>
    <cellStyle name="style1663372659314" xfId="52" xr:uid="{3E269910-0FFF-4E5E-B4B2-26DBCD0F8F2C}"/>
    <cellStyle name="style1663372659395" xfId="53" xr:uid="{7330A734-879A-4B42-B023-E9C117BF64F1}"/>
    <cellStyle name="style1663372659634" xfId="54" xr:uid="{8BE92511-6342-4B3E-9231-4C72E90F80D3}"/>
    <cellStyle name="style1663372660039" xfId="55" xr:uid="{AAED6B68-52EB-4E9B-8232-7CDDC60C98FE}"/>
    <cellStyle name="style1663372660789" xfId="56" xr:uid="{C84420FA-23F6-4793-B2B2-409451E2C1D1}"/>
    <cellStyle name="style1663372660863" xfId="57" xr:uid="{F58A005E-B4B7-4346-B9E6-9021CC2A0DB0}"/>
    <cellStyle name="style1663372660949" xfId="58" xr:uid="{529CA5D4-129F-48CA-9A5D-C53F5496E9BC}"/>
    <cellStyle name="style1663372661037" xfId="59" xr:uid="{E7741465-8BEF-4A29-A5E4-2625797BD89C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1"/>
  <sheetViews>
    <sheetView tabSelected="1" topLeftCell="A46" workbookViewId="0">
      <selection activeCell="G63" sqref="G63"/>
    </sheetView>
  </sheetViews>
  <sheetFormatPr defaultRowHeight="14.4" x14ac:dyDescent="0.25"/>
  <cols>
    <col min="1" max="1" width="12.44140625" customWidth="1"/>
    <col min="2" max="2" width="18.109375" customWidth="1"/>
    <col min="3" max="3" width="9.5546875" customWidth="1"/>
    <col min="4" max="4" width="7.5546875" customWidth="1"/>
    <col min="5" max="5" width="8.88671875" customWidth="1"/>
    <col min="6" max="7" width="7.5546875" customWidth="1"/>
  </cols>
  <sheetData>
    <row r="1" spans="1:6" ht="18" customHeight="1" x14ac:dyDescent="0.25">
      <c r="A1" s="57" t="s">
        <v>0</v>
      </c>
      <c r="B1" s="58"/>
      <c r="C1" s="58"/>
      <c r="D1" s="58"/>
      <c r="E1" s="58"/>
      <c r="F1" s="59"/>
    </row>
    <row r="2" spans="1:6" ht="13.05" customHeight="1" x14ac:dyDescent="0.25">
      <c r="A2" s="32"/>
      <c r="B2" s="33"/>
      <c r="C2" s="1" t="s">
        <v>1</v>
      </c>
      <c r="D2" s="2" t="s">
        <v>2</v>
      </c>
      <c r="E2" s="2" t="s">
        <v>3</v>
      </c>
      <c r="F2" s="3" t="s">
        <v>4</v>
      </c>
    </row>
    <row r="3" spans="1:6" ht="13.05" customHeight="1" x14ac:dyDescent="0.25">
      <c r="A3" s="37" t="s">
        <v>5</v>
      </c>
      <c r="B3" s="4" t="s">
        <v>6</v>
      </c>
      <c r="C3" s="8">
        <v>3.2905792922528803</v>
      </c>
      <c r="D3" s="9">
        <v>3</v>
      </c>
      <c r="E3" s="9">
        <v>45</v>
      </c>
      <c r="F3" s="10">
        <v>2.9003244150954514E-2</v>
      </c>
    </row>
    <row r="4" spans="1:6" ht="13.05" customHeight="1" x14ac:dyDescent="0.25">
      <c r="A4" s="35" t="str">
        <f t="shared" ref="A4:A6" si="0">A3</f>
        <v>二氧化硅SiO2</v>
      </c>
      <c r="B4" s="5" t="s">
        <v>7</v>
      </c>
      <c r="C4" s="11">
        <v>2.9019754639536424</v>
      </c>
      <c r="D4" s="12">
        <v>3</v>
      </c>
      <c r="E4" s="12">
        <v>45</v>
      </c>
      <c r="F4" s="13">
        <v>4.5089627823970566E-2</v>
      </c>
    </row>
    <row r="5" spans="1:6" ht="22.05" customHeight="1" x14ac:dyDescent="0.25">
      <c r="A5" s="35" t="str">
        <f t="shared" si="0"/>
        <v>二氧化硅SiO2</v>
      </c>
      <c r="B5" s="5" t="s">
        <v>8</v>
      </c>
      <c r="C5" s="11">
        <v>2.9019754639536419</v>
      </c>
      <c r="D5" s="12">
        <v>3</v>
      </c>
      <c r="E5" s="14">
        <v>40.390545646663519</v>
      </c>
      <c r="F5" s="13">
        <v>4.6449714033601631E-2</v>
      </c>
    </row>
    <row r="6" spans="1:6" ht="13.05" customHeight="1" x14ac:dyDescent="0.25">
      <c r="A6" s="34" t="str">
        <f t="shared" si="0"/>
        <v>二氧化硅SiO2</v>
      </c>
      <c r="B6" s="6" t="s">
        <v>9</v>
      </c>
      <c r="C6" s="15">
        <v>3.2735106444271644</v>
      </c>
      <c r="D6" s="16">
        <v>3</v>
      </c>
      <c r="E6" s="16">
        <v>45</v>
      </c>
      <c r="F6" s="17">
        <v>2.9567659740199974E-2</v>
      </c>
    </row>
    <row r="7" spans="1:6" ht="13.05" customHeight="1" x14ac:dyDescent="0.25">
      <c r="A7" s="34" t="s">
        <v>10</v>
      </c>
      <c r="B7" s="5" t="s">
        <v>6</v>
      </c>
      <c r="C7" s="11">
        <v>11.298667029913002</v>
      </c>
      <c r="D7" s="12">
        <v>3</v>
      </c>
      <c r="E7" s="12">
        <v>45</v>
      </c>
      <c r="F7" s="13">
        <v>1.1955467112714817E-5</v>
      </c>
    </row>
    <row r="8" spans="1:6" ht="13.05" customHeight="1" x14ac:dyDescent="0.25">
      <c r="A8" s="35" t="str">
        <f t="shared" ref="A8:A10" si="1">A7</f>
        <v>氧化钠Na2O</v>
      </c>
      <c r="B8" s="5" t="s">
        <v>7</v>
      </c>
      <c r="C8" s="11">
        <v>7.607235764872085</v>
      </c>
      <c r="D8" s="12">
        <v>3</v>
      </c>
      <c r="E8" s="12">
        <v>45</v>
      </c>
      <c r="F8" s="13">
        <v>3.2200876849426197E-4</v>
      </c>
    </row>
    <row r="9" spans="1:6" ht="22.05" customHeight="1" x14ac:dyDescent="0.25">
      <c r="A9" s="35" t="str">
        <f t="shared" si="1"/>
        <v>氧化钠Na2O</v>
      </c>
      <c r="B9" s="5" t="s">
        <v>8</v>
      </c>
      <c r="C9" s="11">
        <v>7.607235764872085</v>
      </c>
      <c r="D9" s="12">
        <v>3</v>
      </c>
      <c r="E9" s="14">
        <v>27.261560147125131</v>
      </c>
      <c r="F9" s="13">
        <v>7.5341100680398863E-4</v>
      </c>
    </row>
    <row r="10" spans="1:6" ht="13.05" customHeight="1" x14ac:dyDescent="0.25">
      <c r="A10" s="34" t="str">
        <f t="shared" si="1"/>
        <v>氧化钠Na2O</v>
      </c>
      <c r="B10" s="6" t="s">
        <v>9</v>
      </c>
      <c r="C10" s="15">
        <v>10.393762629635741</v>
      </c>
      <c r="D10" s="16">
        <v>3</v>
      </c>
      <c r="E10" s="16">
        <v>45</v>
      </c>
      <c r="F10" s="17">
        <v>2.5714534327024661E-5</v>
      </c>
    </row>
    <row r="11" spans="1:6" ht="13.05" customHeight="1" x14ac:dyDescent="0.25">
      <c r="A11" s="34" t="s">
        <v>11</v>
      </c>
      <c r="B11" s="5" t="s">
        <v>6</v>
      </c>
      <c r="C11" s="11">
        <v>0.92933115492979723</v>
      </c>
      <c r="D11" s="12">
        <v>3</v>
      </c>
      <c r="E11" s="12">
        <v>45</v>
      </c>
      <c r="F11" s="13">
        <v>0.4343680572109242</v>
      </c>
    </row>
    <row r="12" spans="1:6" ht="13.05" customHeight="1" x14ac:dyDescent="0.25">
      <c r="A12" s="35" t="str">
        <f t="shared" ref="A12:A14" si="2">A11</f>
        <v>氧化钾K2O</v>
      </c>
      <c r="B12" s="5" t="s">
        <v>7</v>
      </c>
      <c r="C12" s="11">
        <v>0.53422605752121155</v>
      </c>
      <c r="D12" s="12">
        <v>3</v>
      </c>
      <c r="E12" s="12">
        <v>45</v>
      </c>
      <c r="F12" s="13">
        <v>0.66118582779839485</v>
      </c>
    </row>
    <row r="13" spans="1:6" ht="22.05" customHeight="1" x14ac:dyDescent="0.25">
      <c r="A13" s="35" t="str">
        <f t="shared" si="2"/>
        <v>氧化钾K2O</v>
      </c>
      <c r="B13" s="5" t="s">
        <v>8</v>
      </c>
      <c r="C13" s="11">
        <v>0.53422605752121166</v>
      </c>
      <c r="D13" s="12">
        <v>3</v>
      </c>
      <c r="E13" s="14">
        <v>33.304415139182225</v>
      </c>
      <c r="F13" s="13">
        <v>0.66201639403262069</v>
      </c>
    </row>
    <row r="14" spans="1:6" ht="13.05" customHeight="1" x14ac:dyDescent="0.25">
      <c r="A14" s="34" t="str">
        <f t="shared" si="2"/>
        <v>氧化钾K2O</v>
      </c>
      <c r="B14" s="6" t="s">
        <v>9</v>
      </c>
      <c r="C14" s="15">
        <v>0.63204110974293159</v>
      </c>
      <c r="D14" s="16">
        <v>3</v>
      </c>
      <c r="E14" s="16">
        <v>45</v>
      </c>
      <c r="F14" s="17">
        <v>0.59818706458865423</v>
      </c>
    </row>
    <row r="15" spans="1:6" ht="13.05" customHeight="1" x14ac:dyDescent="0.25">
      <c r="A15" s="34" t="s">
        <v>12</v>
      </c>
      <c r="B15" s="5" t="s">
        <v>6</v>
      </c>
      <c r="C15" s="11">
        <v>0.87296494346429354</v>
      </c>
      <c r="D15" s="12">
        <v>3</v>
      </c>
      <c r="E15" s="12">
        <v>45</v>
      </c>
      <c r="F15" s="13">
        <v>0.46216971646344274</v>
      </c>
    </row>
    <row r="16" spans="1:6" ht="13.05" customHeight="1" x14ac:dyDescent="0.25">
      <c r="A16" s="35" t="str">
        <f t="shared" ref="A16:A18" si="3">A15</f>
        <v>氧化钙CaO</v>
      </c>
      <c r="B16" s="5" t="s">
        <v>7</v>
      </c>
      <c r="C16" s="11">
        <v>0.88362984960032587</v>
      </c>
      <c r="D16" s="12">
        <v>3</v>
      </c>
      <c r="E16" s="12">
        <v>45</v>
      </c>
      <c r="F16" s="13">
        <v>0.45679446120349743</v>
      </c>
    </row>
    <row r="17" spans="1:6" ht="22.05" customHeight="1" x14ac:dyDescent="0.25">
      <c r="A17" s="35" t="str">
        <f t="shared" si="3"/>
        <v>氧化钙CaO</v>
      </c>
      <c r="B17" s="5" t="s">
        <v>8</v>
      </c>
      <c r="C17" s="11">
        <v>0.88362984960032587</v>
      </c>
      <c r="D17" s="12">
        <v>3</v>
      </c>
      <c r="E17" s="14">
        <v>35.18453144692387</v>
      </c>
      <c r="F17" s="13">
        <v>0.45899015864462911</v>
      </c>
    </row>
    <row r="18" spans="1:6" ht="13.05" customHeight="1" x14ac:dyDescent="0.25">
      <c r="A18" s="34" t="str">
        <f t="shared" si="3"/>
        <v>氧化钙CaO</v>
      </c>
      <c r="B18" s="6" t="s">
        <v>9</v>
      </c>
      <c r="C18" s="15">
        <v>0.9556438690052711</v>
      </c>
      <c r="D18" s="16">
        <v>3</v>
      </c>
      <c r="E18" s="16">
        <v>45</v>
      </c>
      <c r="F18" s="17">
        <v>0.42189771506099749</v>
      </c>
    </row>
    <row r="19" spans="1:6" ht="13.05" customHeight="1" x14ac:dyDescent="0.25">
      <c r="A19" s="34" t="s">
        <v>13</v>
      </c>
      <c r="B19" s="5" t="s">
        <v>6</v>
      </c>
      <c r="C19" s="11">
        <v>0.64367746175713858</v>
      </c>
      <c r="D19" s="12">
        <v>3</v>
      </c>
      <c r="E19" s="12">
        <v>45</v>
      </c>
      <c r="F19" s="13">
        <v>0.59097868554387689</v>
      </c>
    </row>
    <row r="20" spans="1:6" ht="13.05" customHeight="1" x14ac:dyDescent="0.25">
      <c r="A20" s="35" t="str">
        <f t="shared" ref="A20:A22" si="4">A19</f>
        <v>氧化镁MgO</v>
      </c>
      <c r="B20" s="5" t="s">
        <v>7</v>
      </c>
      <c r="C20" s="11">
        <v>0.69541656290555343</v>
      </c>
      <c r="D20" s="12">
        <v>3</v>
      </c>
      <c r="E20" s="12">
        <v>45</v>
      </c>
      <c r="F20" s="13">
        <v>0.55969987312363245</v>
      </c>
    </row>
    <row r="21" spans="1:6" ht="22.05" customHeight="1" x14ac:dyDescent="0.25">
      <c r="A21" s="35" t="str">
        <f t="shared" si="4"/>
        <v>氧化镁MgO</v>
      </c>
      <c r="B21" s="5" t="s">
        <v>8</v>
      </c>
      <c r="C21" s="11">
        <v>0.69541656290555343</v>
      </c>
      <c r="D21" s="12">
        <v>3</v>
      </c>
      <c r="E21" s="14">
        <v>37.490465291809244</v>
      </c>
      <c r="F21" s="13">
        <v>0.56067556953888764</v>
      </c>
    </row>
    <row r="22" spans="1:6" ht="13.05" customHeight="1" x14ac:dyDescent="0.25">
      <c r="A22" s="34" t="str">
        <f t="shared" si="4"/>
        <v>氧化镁MgO</v>
      </c>
      <c r="B22" s="6" t="s">
        <v>9</v>
      </c>
      <c r="C22" s="15">
        <v>0.5962188223415591</v>
      </c>
      <c r="D22" s="16">
        <v>3</v>
      </c>
      <c r="E22" s="16">
        <v>45</v>
      </c>
      <c r="F22" s="17">
        <v>0.62076868270022212</v>
      </c>
    </row>
    <row r="23" spans="1:6" ht="13.05" customHeight="1" x14ac:dyDescent="0.25">
      <c r="A23" s="34" t="s">
        <v>14</v>
      </c>
      <c r="B23" s="5" t="s">
        <v>6</v>
      </c>
      <c r="C23" s="11">
        <v>1.9581835481937671</v>
      </c>
      <c r="D23" s="12">
        <v>3</v>
      </c>
      <c r="E23" s="12">
        <v>45</v>
      </c>
      <c r="F23" s="13">
        <v>0.13383429588881435</v>
      </c>
    </row>
    <row r="24" spans="1:6" ht="13.05" customHeight="1" x14ac:dyDescent="0.25">
      <c r="A24" s="35" t="str">
        <f t="shared" ref="A24:A26" si="5">A23</f>
        <v>氧化铝Al2O3</v>
      </c>
      <c r="B24" s="5" t="s">
        <v>7</v>
      </c>
      <c r="C24" s="11">
        <v>1.6075886448169587</v>
      </c>
      <c r="D24" s="12">
        <v>3</v>
      </c>
      <c r="E24" s="12">
        <v>45</v>
      </c>
      <c r="F24" s="13">
        <v>0.20086186265730432</v>
      </c>
    </row>
    <row r="25" spans="1:6" ht="22.05" customHeight="1" x14ac:dyDescent="0.25">
      <c r="A25" s="35" t="str">
        <f t="shared" si="5"/>
        <v>氧化铝Al2O3</v>
      </c>
      <c r="B25" s="5" t="s">
        <v>8</v>
      </c>
      <c r="C25" s="11">
        <v>1.6075886448169587</v>
      </c>
      <c r="D25" s="12">
        <v>3</v>
      </c>
      <c r="E25" s="14">
        <v>31.203717083887188</v>
      </c>
      <c r="F25" s="13">
        <v>0.20747484837349184</v>
      </c>
    </row>
    <row r="26" spans="1:6" ht="13.05" customHeight="1" x14ac:dyDescent="0.25">
      <c r="A26" s="34" t="str">
        <f t="shared" si="5"/>
        <v>氧化铝Al2O3</v>
      </c>
      <c r="B26" s="6" t="s">
        <v>9</v>
      </c>
      <c r="C26" s="15">
        <v>1.7632824693252422</v>
      </c>
      <c r="D26" s="16">
        <v>3</v>
      </c>
      <c r="E26" s="16">
        <v>45</v>
      </c>
      <c r="F26" s="17">
        <v>0.16775078768243756</v>
      </c>
    </row>
    <row r="27" spans="1:6" ht="13.05" customHeight="1" x14ac:dyDescent="0.25">
      <c r="A27" s="34" t="s">
        <v>15</v>
      </c>
      <c r="B27" s="5" t="s">
        <v>6</v>
      </c>
      <c r="C27" s="11">
        <v>4.9731679389568368</v>
      </c>
      <c r="D27" s="12">
        <v>3</v>
      </c>
      <c r="E27" s="12">
        <v>45</v>
      </c>
      <c r="F27" s="13">
        <v>4.58557308777184E-3</v>
      </c>
    </row>
    <row r="28" spans="1:6" ht="13.05" customHeight="1" x14ac:dyDescent="0.25">
      <c r="A28" s="35" t="str">
        <f t="shared" ref="A28:A30" si="6">A27</f>
        <v>氧化铁Fe2O3</v>
      </c>
      <c r="B28" s="5" t="s">
        <v>7</v>
      </c>
      <c r="C28" s="11">
        <v>1.1785596420571063</v>
      </c>
      <c r="D28" s="12">
        <v>3</v>
      </c>
      <c r="E28" s="12">
        <v>45</v>
      </c>
      <c r="F28" s="13">
        <v>0.32851051088972716</v>
      </c>
    </row>
    <row r="29" spans="1:6" ht="22.05" customHeight="1" x14ac:dyDescent="0.25">
      <c r="A29" s="35" t="str">
        <f t="shared" si="6"/>
        <v>氧化铁Fe2O3</v>
      </c>
      <c r="B29" s="5" t="s">
        <v>8</v>
      </c>
      <c r="C29" s="11">
        <v>1.1785596420571061</v>
      </c>
      <c r="D29" s="12">
        <v>3</v>
      </c>
      <c r="E29" s="14">
        <v>21.391105853546005</v>
      </c>
      <c r="F29" s="13">
        <v>0.34126362739068283</v>
      </c>
    </row>
    <row r="30" spans="1:6" ht="13.05" customHeight="1" x14ac:dyDescent="0.25">
      <c r="A30" s="34" t="str">
        <f t="shared" si="6"/>
        <v>氧化铁Fe2O3</v>
      </c>
      <c r="B30" s="6" t="s">
        <v>9</v>
      </c>
      <c r="C30" s="15">
        <v>4.031306576678916</v>
      </c>
      <c r="D30" s="16">
        <v>3</v>
      </c>
      <c r="E30" s="16">
        <v>45</v>
      </c>
      <c r="F30" s="17">
        <v>1.2698216070416107E-2</v>
      </c>
    </row>
    <row r="31" spans="1:6" ht="13.05" customHeight="1" x14ac:dyDescent="0.25">
      <c r="A31" s="34" t="s">
        <v>16</v>
      </c>
      <c r="B31" s="5" t="s">
        <v>6</v>
      </c>
      <c r="C31" s="11">
        <v>1.49087619292065</v>
      </c>
      <c r="D31" s="12">
        <v>3</v>
      </c>
      <c r="E31" s="12">
        <v>45</v>
      </c>
      <c r="F31" s="13">
        <v>0.22981564812419841</v>
      </c>
    </row>
    <row r="32" spans="1:6" ht="13.05" customHeight="1" x14ac:dyDescent="0.25">
      <c r="A32" s="35" t="str">
        <f t="shared" ref="A32:A34" si="7">A31</f>
        <v>氧化铜CuO</v>
      </c>
      <c r="B32" s="5" t="s">
        <v>7</v>
      </c>
      <c r="C32" s="11">
        <v>0.43126589643433816</v>
      </c>
      <c r="D32" s="12">
        <v>3</v>
      </c>
      <c r="E32" s="12">
        <v>45</v>
      </c>
      <c r="F32" s="13">
        <v>0.7316143172907843</v>
      </c>
    </row>
    <row r="33" spans="1:6" ht="22.05" customHeight="1" x14ac:dyDescent="0.25">
      <c r="A33" s="35" t="str">
        <f t="shared" si="7"/>
        <v>氧化铜CuO</v>
      </c>
      <c r="B33" s="5" t="s">
        <v>8</v>
      </c>
      <c r="C33" s="11">
        <v>0.43126589643433821</v>
      </c>
      <c r="D33" s="12">
        <v>3</v>
      </c>
      <c r="E33" s="14">
        <v>35.588714628971452</v>
      </c>
      <c r="F33" s="13">
        <v>0.73188222508742085</v>
      </c>
    </row>
    <row r="34" spans="1:6" ht="13.05" customHeight="1" x14ac:dyDescent="0.25">
      <c r="A34" s="34" t="str">
        <f t="shared" si="7"/>
        <v>氧化铜CuO</v>
      </c>
      <c r="B34" s="6" t="s">
        <v>9</v>
      </c>
      <c r="C34" s="15">
        <v>0.94924946806368737</v>
      </c>
      <c r="D34" s="16">
        <v>3</v>
      </c>
      <c r="E34" s="16">
        <v>45</v>
      </c>
      <c r="F34" s="17">
        <v>0.42489881370463167</v>
      </c>
    </row>
    <row r="35" spans="1:6" ht="13.05" customHeight="1" x14ac:dyDescent="0.25">
      <c r="A35" s="34" t="s">
        <v>17</v>
      </c>
      <c r="B35" s="5" t="s">
        <v>6</v>
      </c>
      <c r="C35" s="11">
        <v>0.97092381842943454</v>
      </c>
      <c r="D35" s="12">
        <v>3</v>
      </c>
      <c r="E35" s="12">
        <v>45</v>
      </c>
      <c r="F35" s="13">
        <v>0.41480222260508481</v>
      </c>
    </row>
    <row r="36" spans="1:6" ht="13.05" customHeight="1" x14ac:dyDescent="0.25">
      <c r="A36" s="35" t="str">
        <f t="shared" ref="A36:A38" si="8">A35</f>
        <v>氧化铅PbO</v>
      </c>
      <c r="B36" s="5" t="s">
        <v>7</v>
      </c>
      <c r="C36" s="11">
        <v>0.49233320034145639</v>
      </c>
      <c r="D36" s="12">
        <v>3</v>
      </c>
      <c r="E36" s="12">
        <v>45</v>
      </c>
      <c r="F36" s="13">
        <v>0.68938902284313142</v>
      </c>
    </row>
    <row r="37" spans="1:6" ht="22.05" customHeight="1" x14ac:dyDescent="0.25">
      <c r="A37" s="35" t="str">
        <f t="shared" si="8"/>
        <v>氧化铅PbO</v>
      </c>
      <c r="B37" s="5" t="s">
        <v>8</v>
      </c>
      <c r="C37" s="11">
        <v>0.49233320034145639</v>
      </c>
      <c r="D37" s="12">
        <v>3</v>
      </c>
      <c r="E37" s="14">
        <v>29.201411854306819</v>
      </c>
      <c r="F37" s="13">
        <v>0.69035211255347251</v>
      </c>
    </row>
    <row r="38" spans="1:6" ht="13.05" customHeight="1" x14ac:dyDescent="0.25">
      <c r="A38" s="34" t="str">
        <f t="shared" si="8"/>
        <v>氧化铅PbO</v>
      </c>
      <c r="B38" s="6" t="s">
        <v>9</v>
      </c>
      <c r="C38" s="15">
        <v>0.93338544499797726</v>
      </c>
      <c r="D38" s="16">
        <v>3</v>
      </c>
      <c r="E38" s="16">
        <v>45</v>
      </c>
      <c r="F38" s="17">
        <v>0.43242573641509785</v>
      </c>
    </row>
    <row r="39" spans="1:6" ht="13.05" customHeight="1" x14ac:dyDescent="0.25">
      <c r="A39" s="34" t="s">
        <v>18</v>
      </c>
      <c r="B39" s="5" t="s">
        <v>6</v>
      </c>
      <c r="C39" s="11">
        <v>4.3863548459382153</v>
      </c>
      <c r="D39" s="12">
        <v>3</v>
      </c>
      <c r="E39" s="12">
        <v>45</v>
      </c>
      <c r="F39" s="13">
        <v>8.6126036982862794E-3</v>
      </c>
    </row>
    <row r="40" spans="1:6" ht="13.05" customHeight="1" x14ac:dyDescent="0.25">
      <c r="A40" s="35" t="str">
        <f t="shared" ref="A40:A42" si="9">A39</f>
        <v>氧化钡BaO</v>
      </c>
      <c r="B40" s="5" t="s">
        <v>7</v>
      </c>
      <c r="C40" s="11">
        <v>1.6356618596377628</v>
      </c>
      <c r="D40" s="12">
        <v>3</v>
      </c>
      <c r="E40" s="12">
        <v>45</v>
      </c>
      <c r="F40" s="13">
        <v>0.19444924166971245</v>
      </c>
    </row>
    <row r="41" spans="1:6" ht="22.05" customHeight="1" x14ac:dyDescent="0.25">
      <c r="A41" s="35" t="str">
        <f t="shared" si="9"/>
        <v>氧化钡BaO</v>
      </c>
      <c r="B41" s="5" t="s">
        <v>8</v>
      </c>
      <c r="C41" s="11">
        <v>1.6356618596377628</v>
      </c>
      <c r="D41" s="12">
        <v>3</v>
      </c>
      <c r="E41" s="14">
        <v>16.678660566448166</v>
      </c>
      <c r="F41" s="13">
        <v>0.21912802143486423</v>
      </c>
    </row>
    <row r="42" spans="1:6" ht="13.05" customHeight="1" x14ac:dyDescent="0.25">
      <c r="A42" s="34" t="str">
        <f t="shared" si="9"/>
        <v>氧化钡BaO</v>
      </c>
      <c r="B42" s="6" t="s">
        <v>9</v>
      </c>
      <c r="C42" s="15">
        <v>3.939753578974631</v>
      </c>
      <c r="D42" s="16">
        <v>3</v>
      </c>
      <c r="E42" s="16">
        <v>45</v>
      </c>
      <c r="F42" s="17">
        <v>1.4046828202947226E-2</v>
      </c>
    </row>
    <row r="43" spans="1:6" ht="13.05" customHeight="1" x14ac:dyDescent="0.25">
      <c r="A43" s="34" t="s">
        <v>19</v>
      </c>
      <c r="B43" s="5" t="s">
        <v>6</v>
      </c>
      <c r="C43" s="11">
        <v>7.8700579629124361</v>
      </c>
      <c r="D43" s="12">
        <v>3</v>
      </c>
      <c r="E43" s="12">
        <v>45</v>
      </c>
      <c r="F43" s="13">
        <v>2.5075088602881325E-4</v>
      </c>
    </row>
    <row r="44" spans="1:6" ht="13.05" customHeight="1" x14ac:dyDescent="0.25">
      <c r="A44" s="35" t="str">
        <f t="shared" ref="A44:A46" si="10">A43</f>
        <v>五氧化二磷P2O5</v>
      </c>
      <c r="B44" s="5" t="s">
        <v>7</v>
      </c>
      <c r="C44" s="11">
        <v>4.7288508403072438</v>
      </c>
      <c r="D44" s="12">
        <v>3</v>
      </c>
      <c r="E44" s="12">
        <v>45</v>
      </c>
      <c r="F44" s="13">
        <v>5.9513061335070942E-3</v>
      </c>
    </row>
    <row r="45" spans="1:6" ht="22.05" customHeight="1" x14ac:dyDescent="0.25">
      <c r="A45" s="35" t="str">
        <f t="shared" si="10"/>
        <v>五氧化二磷P2O5</v>
      </c>
      <c r="B45" s="5" t="s">
        <v>8</v>
      </c>
      <c r="C45" s="11">
        <v>4.7288508403072438</v>
      </c>
      <c r="D45" s="12">
        <v>3</v>
      </c>
      <c r="E45" s="14">
        <v>38.096925717448094</v>
      </c>
      <c r="F45" s="13">
        <v>6.6915640678733602E-3</v>
      </c>
    </row>
    <row r="46" spans="1:6" ht="13.05" customHeight="1" x14ac:dyDescent="0.25">
      <c r="A46" s="34" t="str">
        <f t="shared" si="10"/>
        <v>五氧化二磷P2O5</v>
      </c>
      <c r="B46" s="6" t="s">
        <v>9</v>
      </c>
      <c r="C46" s="15">
        <v>7.5858515805763425</v>
      </c>
      <c r="D46" s="16">
        <v>3</v>
      </c>
      <c r="E46" s="16">
        <v>45</v>
      </c>
      <c r="F46" s="17">
        <v>3.2866633948143171E-4</v>
      </c>
    </row>
    <row r="47" spans="1:6" ht="13.05" customHeight="1" x14ac:dyDescent="0.25">
      <c r="A47" s="34" t="s">
        <v>20</v>
      </c>
      <c r="B47" s="5" t="s">
        <v>6</v>
      </c>
      <c r="C47" s="11">
        <v>2.6948241055399977</v>
      </c>
      <c r="D47" s="12">
        <v>3</v>
      </c>
      <c r="E47" s="12">
        <v>45</v>
      </c>
      <c r="F47" s="13">
        <v>5.7156252677986838E-2</v>
      </c>
    </row>
    <row r="48" spans="1:6" ht="13.05" customHeight="1" x14ac:dyDescent="0.25">
      <c r="A48" s="35" t="str">
        <f t="shared" ref="A48:A50" si="11">A47</f>
        <v>氧化锶SrO</v>
      </c>
      <c r="B48" s="5" t="s">
        <v>7</v>
      </c>
      <c r="C48" s="11">
        <v>2.2770285998164197</v>
      </c>
      <c r="D48" s="12">
        <v>3</v>
      </c>
      <c r="E48" s="12">
        <v>45</v>
      </c>
      <c r="F48" s="13">
        <v>9.2508002380200419E-2</v>
      </c>
    </row>
    <row r="49" spans="1:7" ht="22.05" customHeight="1" x14ac:dyDescent="0.25">
      <c r="A49" s="35" t="str">
        <f t="shared" si="11"/>
        <v>氧化锶SrO</v>
      </c>
      <c r="B49" s="5" t="s">
        <v>8</v>
      </c>
      <c r="C49" s="11">
        <v>2.2770285998164197</v>
      </c>
      <c r="D49" s="12">
        <v>3</v>
      </c>
      <c r="E49" s="14">
        <v>32.500134081996904</v>
      </c>
      <c r="F49" s="13">
        <v>9.8199432035056725E-2</v>
      </c>
    </row>
    <row r="50" spans="1:7" ht="13.05" customHeight="1" x14ac:dyDescent="0.25">
      <c r="A50" s="34" t="str">
        <f t="shared" si="11"/>
        <v>氧化锶SrO</v>
      </c>
      <c r="B50" s="6" t="s">
        <v>9</v>
      </c>
      <c r="C50" s="15">
        <v>2.7621383737361107</v>
      </c>
      <c r="D50" s="16">
        <v>3</v>
      </c>
      <c r="E50" s="16">
        <v>45</v>
      </c>
      <c r="F50" s="17">
        <v>5.291026367833699E-2</v>
      </c>
    </row>
    <row r="51" spans="1:7" ht="13.05" customHeight="1" x14ac:dyDescent="0.25">
      <c r="A51" s="34" t="s">
        <v>21</v>
      </c>
      <c r="B51" s="5" t="s">
        <v>6</v>
      </c>
      <c r="C51" s="11">
        <v>1.0306726281319361</v>
      </c>
      <c r="D51" s="12">
        <v>3</v>
      </c>
      <c r="E51" s="12">
        <v>45</v>
      </c>
      <c r="F51" s="13">
        <v>0.38806869233010566</v>
      </c>
    </row>
    <row r="52" spans="1:7" ht="13.05" customHeight="1" x14ac:dyDescent="0.25">
      <c r="A52" s="35" t="str">
        <f t="shared" ref="A52:A54" si="12">A51</f>
        <v>氧化锡SnO2</v>
      </c>
      <c r="B52" s="5" t="s">
        <v>7</v>
      </c>
      <c r="C52" s="11">
        <v>0.22056530216988401</v>
      </c>
      <c r="D52" s="12">
        <v>3</v>
      </c>
      <c r="E52" s="12">
        <v>45</v>
      </c>
      <c r="F52" s="13">
        <v>0.8816134494575899</v>
      </c>
    </row>
    <row r="53" spans="1:7" ht="22.05" customHeight="1" x14ac:dyDescent="0.25">
      <c r="A53" s="35" t="str">
        <f t="shared" si="12"/>
        <v>氧化锡SnO2</v>
      </c>
      <c r="B53" s="5" t="s">
        <v>8</v>
      </c>
      <c r="C53" s="11">
        <v>0.22056530216988401</v>
      </c>
      <c r="D53" s="12">
        <v>3</v>
      </c>
      <c r="E53" s="14">
        <v>29.742124374079758</v>
      </c>
      <c r="F53" s="13">
        <v>0.88134009386205847</v>
      </c>
    </row>
    <row r="54" spans="1:7" ht="13.05" customHeight="1" x14ac:dyDescent="0.25">
      <c r="A54" s="34" t="str">
        <f t="shared" si="12"/>
        <v>氧化锡SnO2</v>
      </c>
      <c r="B54" s="6" t="s">
        <v>9</v>
      </c>
      <c r="C54" s="15">
        <v>0.38395686937548595</v>
      </c>
      <c r="D54" s="16">
        <v>3</v>
      </c>
      <c r="E54" s="16">
        <v>45</v>
      </c>
      <c r="F54" s="17">
        <v>0.7650508346593291</v>
      </c>
    </row>
    <row r="55" spans="1:7" ht="13.05" customHeight="1" x14ac:dyDescent="0.25">
      <c r="A55" s="34" t="s">
        <v>22</v>
      </c>
      <c r="B55" s="5" t="s">
        <v>6</v>
      </c>
      <c r="C55" s="11">
        <v>54.663212311455659</v>
      </c>
      <c r="D55" s="12">
        <v>3</v>
      </c>
      <c r="E55" s="12">
        <v>45</v>
      </c>
      <c r="F55" s="13">
        <v>4.7864541939714433E-15</v>
      </c>
    </row>
    <row r="56" spans="1:7" ht="13.05" customHeight="1" x14ac:dyDescent="0.25">
      <c r="A56" s="35" t="str">
        <f t="shared" ref="A56:A58" si="13">A55</f>
        <v>二氧化硫SO2</v>
      </c>
      <c r="B56" s="5" t="s">
        <v>7</v>
      </c>
      <c r="C56" s="11">
        <v>6.8473551634641296</v>
      </c>
      <c r="D56" s="12">
        <v>3</v>
      </c>
      <c r="E56" s="12">
        <v>45</v>
      </c>
      <c r="F56" s="13">
        <v>6.7349168142289621E-4</v>
      </c>
    </row>
    <row r="57" spans="1:7" ht="22.05" customHeight="1" x14ac:dyDescent="0.25">
      <c r="A57" s="35" t="str">
        <f t="shared" si="13"/>
        <v>二氧化硫SO2</v>
      </c>
      <c r="B57" s="5" t="s">
        <v>8</v>
      </c>
      <c r="C57" s="11">
        <v>6.8473551634641305</v>
      </c>
      <c r="D57" s="12">
        <v>3</v>
      </c>
      <c r="E57" s="14">
        <v>2.662446257790545</v>
      </c>
      <c r="F57" s="13">
        <v>8.8433539392895347E-2</v>
      </c>
    </row>
    <row r="58" spans="1:7" ht="13.05" customHeight="1" x14ac:dyDescent="0.25">
      <c r="A58" s="36" t="str">
        <f t="shared" si="13"/>
        <v>二氧化硫SO2</v>
      </c>
      <c r="B58" s="7" t="s">
        <v>9</v>
      </c>
      <c r="C58" s="18">
        <v>44.397532050466168</v>
      </c>
      <c r="D58" s="19">
        <v>3</v>
      </c>
      <c r="E58" s="19">
        <v>45</v>
      </c>
      <c r="F58" s="20">
        <v>1.6897730901295221E-13</v>
      </c>
    </row>
    <row r="59" spans="1:7" ht="10.050000000000001" customHeight="1" x14ac:dyDescent="0.25">
      <c r="A59" s="49" t="s">
        <v>23</v>
      </c>
      <c r="B59" s="49"/>
      <c r="C59" s="49"/>
      <c r="D59" s="49"/>
      <c r="E59" s="49"/>
      <c r="F59" s="50"/>
    </row>
    <row r="60" spans="1:7" ht="13.05" customHeight="1" x14ac:dyDescent="0.25">
      <c r="A60" s="49" t="s">
        <v>24</v>
      </c>
      <c r="B60" s="51"/>
      <c r="C60" s="51"/>
      <c r="D60" s="51"/>
      <c r="E60" s="51"/>
      <c r="F60" s="52"/>
    </row>
    <row r="62" spans="1:7" ht="16.95" customHeight="1" x14ac:dyDescent="0.25">
      <c r="A62" s="57" t="s">
        <v>64</v>
      </c>
      <c r="B62" s="58"/>
      <c r="C62" s="58"/>
      <c r="D62" s="58"/>
      <c r="E62" s="58"/>
      <c r="F62" s="58"/>
      <c r="G62" s="59"/>
    </row>
    <row r="63" spans="1:7" ht="13.05" customHeight="1" x14ac:dyDescent="0.25">
      <c r="A63" s="32" t="s">
        <v>25</v>
      </c>
      <c r="B63" s="33"/>
      <c r="C63" s="1" t="s">
        <v>26</v>
      </c>
      <c r="D63" s="2" t="s">
        <v>27</v>
      </c>
      <c r="E63" s="2" t="s">
        <v>28</v>
      </c>
      <c r="F63" s="2" t="s">
        <v>29</v>
      </c>
      <c r="G63" s="3" t="s">
        <v>4</v>
      </c>
    </row>
    <row r="64" spans="1:7" ht="13.95" customHeight="1" x14ac:dyDescent="0.25">
      <c r="A64" s="56" t="s">
        <v>30</v>
      </c>
      <c r="B64" s="4" t="s">
        <v>5</v>
      </c>
      <c r="C64" s="21" t="s">
        <v>31</v>
      </c>
      <c r="D64" s="9">
        <v>3</v>
      </c>
      <c r="E64" s="22">
        <v>3919.6870522421691</v>
      </c>
      <c r="F64" s="22">
        <v>35.777431709666594</v>
      </c>
      <c r="G64" s="10">
        <v>5.5967385095200077E-12</v>
      </c>
    </row>
    <row r="65" spans="1:7" ht="13.95" customHeight="1" x14ac:dyDescent="0.25">
      <c r="A65" s="54"/>
      <c r="B65" s="5" t="s">
        <v>10</v>
      </c>
      <c r="C65" s="23" t="s">
        <v>32</v>
      </c>
      <c r="D65" s="12">
        <v>3</v>
      </c>
      <c r="E65" s="14">
        <v>17.07388926557914</v>
      </c>
      <c r="F65" s="14">
        <v>7.2135103807536387</v>
      </c>
      <c r="G65" s="13">
        <v>4.7066406427149501E-4</v>
      </c>
    </row>
    <row r="66" spans="1:7" ht="13.95" hidden="1" customHeight="1" x14ac:dyDescent="0.25">
      <c r="A66" s="54"/>
      <c r="B66" s="5" t="s">
        <v>11</v>
      </c>
      <c r="C66" s="23" t="s">
        <v>33</v>
      </c>
      <c r="D66" s="12">
        <v>3</v>
      </c>
      <c r="E66" s="14">
        <v>4.5314189171767584E-2</v>
      </c>
      <c r="F66" s="14">
        <v>0.58138716097803556</v>
      </c>
      <c r="G66" s="13">
        <v>0.63028743100661078</v>
      </c>
    </row>
    <row r="67" spans="1:7" ht="13.95" customHeight="1" x14ac:dyDescent="0.25">
      <c r="A67" s="54"/>
      <c r="B67" s="5" t="s">
        <v>12</v>
      </c>
      <c r="C67" s="23" t="s">
        <v>34</v>
      </c>
      <c r="D67" s="12">
        <v>3</v>
      </c>
      <c r="E67" s="14">
        <v>8.2161602081010727</v>
      </c>
      <c r="F67" s="14">
        <v>3.5686328923282384</v>
      </c>
      <c r="G67" s="13">
        <v>2.1219488879998062E-2</v>
      </c>
    </row>
    <row r="68" spans="1:7" ht="13.95" hidden="1" customHeight="1" x14ac:dyDescent="0.25">
      <c r="A68" s="54"/>
      <c r="B68" s="5" t="s">
        <v>13</v>
      </c>
      <c r="C68" s="23" t="s">
        <v>35</v>
      </c>
      <c r="D68" s="12">
        <v>3</v>
      </c>
      <c r="E68" s="14">
        <v>0.30768324551225373</v>
      </c>
      <c r="F68" s="14">
        <v>0.76365201470503119</v>
      </c>
      <c r="G68" s="13">
        <v>0.5204122691715457</v>
      </c>
    </row>
    <row r="69" spans="1:7" ht="13.95" customHeight="1" x14ac:dyDescent="0.25">
      <c r="A69" s="54"/>
      <c r="B69" s="5" t="s">
        <v>14</v>
      </c>
      <c r="C69" s="23" t="s">
        <v>36</v>
      </c>
      <c r="D69" s="12">
        <v>3</v>
      </c>
      <c r="E69" s="14">
        <v>25.95205347894343</v>
      </c>
      <c r="F69" s="14">
        <v>3.2736629274960585</v>
      </c>
      <c r="G69" s="13">
        <v>2.9562574549061416E-2</v>
      </c>
    </row>
    <row r="70" spans="1:7" ht="13.95" hidden="1" customHeight="1" x14ac:dyDescent="0.25">
      <c r="A70" s="54"/>
      <c r="B70" s="5" t="s">
        <v>15</v>
      </c>
      <c r="C70" s="23" t="s">
        <v>37</v>
      </c>
      <c r="D70" s="12">
        <v>3</v>
      </c>
      <c r="E70" s="14">
        <v>0.86527804723227086</v>
      </c>
      <c r="F70" s="14">
        <v>0.95945968606606347</v>
      </c>
      <c r="G70" s="13">
        <v>0.42011577351228557</v>
      </c>
    </row>
    <row r="71" spans="1:7" ht="13.95" hidden="1" customHeight="1" x14ac:dyDescent="0.25">
      <c r="A71" s="54"/>
      <c r="B71" s="5" t="s">
        <v>16</v>
      </c>
      <c r="C71" s="23" t="s">
        <v>38</v>
      </c>
      <c r="D71" s="12">
        <v>3</v>
      </c>
      <c r="E71" s="14">
        <v>3.2512991258086381</v>
      </c>
      <c r="F71" s="14">
        <v>0.51663997758389379</v>
      </c>
      <c r="G71" s="13">
        <v>0.6729425357361134</v>
      </c>
    </row>
    <row r="72" spans="1:7" ht="13.95" customHeight="1" x14ac:dyDescent="0.25">
      <c r="A72" s="54"/>
      <c r="B72" s="5" t="s">
        <v>17</v>
      </c>
      <c r="C72" s="23" t="s">
        <v>39</v>
      </c>
      <c r="D72" s="12">
        <v>3</v>
      </c>
      <c r="E72" s="14">
        <v>1866.475060995989</v>
      </c>
      <c r="F72" s="14">
        <v>16.389083453576824</v>
      </c>
      <c r="G72" s="13">
        <v>2.4396622936239628E-7</v>
      </c>
    </row>
    <row r="73" spans="1:7" ht="13.95" hidden="1" customHeight="1" x14ac:dyDescent="0.25">
      <c r="A73" s="54"/>
      <c r="B73" s="5" t="s">
        <v>18</v>
      </c>
      <c r="C73" s="23" t="s">
        <v>40</v>
      </c>
      <c r="D73" s="12">
        <v>3</v>
      </c>
      <c r="E73" s="14">
        <v>172.35066964977781</v>
      </c>
      <c r="F73" s="14">
        <v>2.7554524159007001</v>
      </c>
      <c r="G73" s="13">
        <v>5.3317189588547691E-2</v>
      </c>
    </row>
    <row r="74" spans="1:7" ht="13.95" customHeight="1" x14ac:dyDescent="0.25">
      <c r="A74" s="54"/>
      <c r="B74" s="5" t="s">
        <v>19</v>
      </c>
      <c r="C74" s="23" t="s">
        <v>41</v>
      </c>
      <c r="D74" s="12">
        <v>3</v>
      </c>
      <c r="E74" s="14">
        <v>90.71747358102219</v>
      </c>
      <c r="F74" s="14">
        <v>8.8478239868983373</v>
      </c>
      <c r="G74" s="13">
        <v>1.0109753451754871E-4</v>
      </c>
    </row>
    <row r="75" spans="1:7" ht="13.95" customHeight="1" x14ac:dyDescent="0.25">
      <c r="A75" s="54"/>
      <c r="B75" s="5" t="s">
        <v>20</v>
      </c>
      <c r="C75" s="23" t="s">
        <v>42</v>
      </c>
      <c r="D75" s="12">
        <v>3</v>
      </c>
      <c r="E75" s="14">
        <v>0.22926570374415065</v>
      </c>
      <c r="F75" s="14">
        <v>3.9005524844308987</v>
      </c>
      <c r="G75" s="13">
        <v>1.4668713546478978E-2</v>
      </c>
    </row>
    <row r="76" spans="1:7" ht="13.95" hidden="1" customHeight="1" x14ac:dyDescent="0.25">
      <c r="A76" s="54"/>
      <c r="B76" s="5" t="s">
        <v>21</v>
      </c>
      <c r="C76" s="23" t="s">
        <v>43</v>
      </c>
      <c r="D76" s="12">
        <v>3</v>
      </c>
      <c r="E76" s="14">
        <v>1.0519379564534711E-2</v>
      </c>
      <c r="F76" s="14">
        <v>0.22056530216988116</v>
      </c>
      <c r="G76" s="13">
        <v>0.88161344945759201</v>
      </c>
    </row>
    <row r="77" spans="1:7" ht="13.95" customHeight="1" x14ac:dyDescent="0.25">
      <c r="A77" s="53"/>
      <c r="B77" s="6" t="s">
        <v>22</v>
      </c>
      <c r="C77" s="24" t="s">
        <v>44</v>
      </c>
      <c r="D77" s="16">
        <v>3</v>
      </c>
      <c r="E77" s="25">
        <v>96.839570820345969</v>
      </c>
      <c r="F77" s="25">
        <v>23.897855829094844</v>
      </c>
      <c r="G77" s="17">
        <v>2.1101453891079421E-9</v>
      </c>
    </row>
    <row r="78" spans="1:7" ht="13.05" customHeight="1" x14ac:dyDescent="0.25">
      <c r="A78" s="53" t="s">
        <v>45</v>
      </c>
      <c r="B78" s="5" t="s">
        <v>5</v>
      </c>
      <c r="C78" s="11">
        <v>38084.718317704879</v>
      </c>
      <c r="D78" s="12">
        <v>1</v>
      </c>
      <c r="E78" s="14">
        <v>38084.718317704879</v>
      </c>
      <c r="F78" s="14">
        <v>347.62300934564286</v>
      </c>
      <c r="G78" s="13">
        <v>8.5308771537338514E-23</v>
      </c>
    </row>
    <row r="79" spans="1:7" ht="13.05" customHeight="1" x14ac:dyDescent="0.25">
      <c r="A79" s="54"/>
      <c r="B79" s="5" t="s">
        <v>10</v>
      </c>
      <c r="C79" s="11">
        <v>27.227491267563213</v>
      </c>
      <c r="D79" s="12">
        <v>1</v>
      </c>
      <c r="E79" s="14">
        <v>27.227491267563213</v>
      </c>
      <c r="F79" s="14">
        <v>11.503283630660484</v>
      </c>
      <c r="G79" s="13">
        <v>1.4566899328573829E-3</v>
      </c>
    </row>
    <row r="80" spans="1:7" ht="13.05" customHeight="1" x14ac:dyDescent="0.25">
      <c r="A80" s="54"/>
      <c r="B80" s="5" t="s">
        <v>11</v>
      </c>
      <c r="C80" s="11">
        <v>0.86547242785887613</v>
      </c>
      <c r="D80" s="12">
        <v>1</v>
      </c>
      <c r="E80" s="14">
        <v>0.86547242785887613</v>
      </c>
      <c r="F80" s="14">
        <v>11.104128021143895</v>
      </c>
      <c r="G80" s="13">
        <v>1.7290789670465336E-3</v>
      </c>
    </row>
    <row r="81" spans="1:7" ht="13.05" customHeight="1" x14ac:dyDescent="0.25">
      <c r="A81" s="54"/>
      <c r="B81" s="5" t="s">
        <v>12</v>
      </c>
      <c r="C81" s="11">
        <v>101.8973235878625</v>
      </c>
      <c r="D81" s="12">
        <v>1</v>
      </c>
      <c r="E81" s="14">
        <v>101.8973235878625</v>
      </c>
      <c r="F81" s="14">
        <v>44.258404337992296</v>
      </c>
      <c r="G81" s="13">
        <v>3.3417258122296374E-8</v>
      </c>
    </row>
    <row r="82" spans="1:7" ht="13.05" customHeight="1" x14ac:dyDescent="0.25">
      <c r="A82" s="54"/>
      <c r="B82" s="5" t="s">
        <v>13</v>
      </c>
      <c r="C82" s="11">
        <v>10.245180112939364</v>
      </c>
      <c r="D82" s="12">
        <v>1</v>
      </c>
      <c r="E82" s="14">
        <v>10.245180112939364</v>
      </c>
      <c r="F82" s="14">
        <v>25.42794431733358</v>
      </c>
      <c r="G82" s="13">
        <v>7.9811539822535331E-6</v>
      </c>
    </row>
    <row r="83" spans="1:7" ht="13.05" customHeight="1" x14ac:dyDescent="0.25">
      <c r="A83" s="54"/>
      <c r="B83" s="5" t="s">
        <v>14</v>
      </c>
      <c r="C83" s="11">
        <v>372.90349635182776</v>
      </c>
      <c r="D83" s="12">
        <v>1</v>
      </c>
      <c r="E83" s="14">
        <v>372.90349635182776</v>
      </c>
      <c r="F83" s="14">
        <v>47.03906581154056</v>
      </c>
      <c r="G83" s="13">
        <v>1.6524874506455521E-8</v>
      </c>
    </row>
    <row r="84" spans="1:7" ht="13.05" customHeight="1" x14ac:dyDescent="0.25">
      <c r="A84" s="54"/>
      <c r="B84" s="5" t="s">
        <v>15</v>
      </c>
      <c r="C84" s="11">
        <v>7.775209236095372</v>
      </c>
      <c r="D84" s="12">
        <v>1</v>
      </c>
      <c r="E84" s="14">
        <v>7.775209236095372</v>
      </c>
      <c r="F84" s="14">
        <v>8.6215059270531782</v>
      </c>
      <c r="G84" s="13">
        <v>5.2186258611380265E-3</v>
      </c>
    </row>
    <row r="85" spans="1:7" ht="13.05" customHeight="1" x14ac:dyDescent="0.25">
      <c r="A85" s="54"/>
      <c r="B85" s="5" t="s">
        <v>16</v>
      </c>
      <c r="C85" s="11">
        <v>108.2039539401276</v>
      </c>
      <c r="D85" s="12">
        <v>1</v>
      </c>
      <c r="E85" s="14">
        <v>108.2039539401276</v>
      </c>
      <c r="F85" s="14">
        <v>17.193892710260105</v>
      </c>
      <c r="G85" s="13">
        <v>1.4739377336905795E-4</v>
      </c>
    </row>
    <row r="86" spans="1:7" ht="13.05" customHeight="1" x14ac:dyDescent="0.25">
      <c r="A86" s="54"/>
      <c r="B86" s="5" t="s">
        <v>17</v>
      </c>
      <c r="C86" s="11">
        <v>29451.266169657592</v>
      </c>
      <c r="D86" s="12">
        <v>1</v>
      </c>
      <c r="E86" s="14">
        <v>29451.266169657592</v>
      </c>
      <c r="F86" s="14">
        <v>258.6047192135826</v>
      </c>
      <c r="G86" s="13">
        <v>2.8281550055862441E-20</v>
      </c>
    </row>
    <row r="87" spans="1:7" ht="13.05" customHeight="1" x14ac:dyDescent="0.25">
      <c r="A87" s="54"/>
      <c r="B87" s="5" t="s">
        <v>18</v>
      </c>
      <c r="C87" s="11">
        <v>4524.2560055160702</v>
      </c>
      <c r="D87" s="12">
        <v>1</v>
      </c>
      <c r="E87" s="14">
        <v>4524.2560055160702</v>
      </c>
      <c r="F87" s="14">
        <v>72.331440114996838</v>
      </c>
      <c r="G87" s="13">
        <v>6.4245786372856839E-11</v>
      </c>
    </row>
    <row r="88" spans="1:7" ht="13.05" customHeight="1" x14ac:dyDescent="0.25">
      <c r="A88" s="54"/>
      <c r="B88" s="5" t="s">
        <v>19</v>
      </c>
      <c r="C88" s="11">
        <v>470.74318128427075</v>
      </c>
      <c r="D88" s="12">
        <v>1</v>
      </c>
      <c r="E88" s="14">
        <v>470.74318128427075</v>
      </c>
      <c r="F88" s="14">
        <v>45.912354551142613</v>
      </c>
      <c r="G88" s="13">
        <v>2.1922447419867174E-8</v>
      </c>
    </row>
    <row r="89" spans="1:7" ht="13.05" customHeight="1" x14ac:dyDescent="0.25">
      <c r="A89" s="54"/>
      <c r="B89" s="5" t="s">
        <v>20</v>
      </c>
      <c r="C89" s="11">
        <v>4.9700226545119719</v>
      </c>
      <c r="D89" s="12">
        <v>1</v>
      </c>
      <c r="E89" s="14">
        <v>4.9700226545119719</v>
      </c>
      <c r="F89" s="14">
        <v>84.55618915582842</v>
      </c>
      <c r="G89" s="13">
        <v>6.7260324628263728E-12</v>
      </c>
    </row>
    <row r="90" spans="1:7" ht="13.05" hidden="1" customHeight="1" x14ac:dyDescent="0.25">
      <c r="A90" s="54"/>
      <c r="B90" s="5" t="s">
        <v>21</v>
      </c>
      <c r="C90" s="11">
        <v>4.9170132957788874E-2</v>
      </c>
      <c r="D90" s="12">
        <v>1</v>
      </c>
      <c r="E90" s="14">
        <v>4.9170132957788874E-2</v>
      </c>
      <c r="F90" s="14">
        <v>1.0309757497611161</v>
      </c>
      <c r="G90" s="13">
        <v>0.31535798976721979</v>
      </c>
    </row>
    <row r="91" spans="1:7" ht="13.05" customHeight="1" x14ac:dyDescent="0.25">
      <c r="A91" s="53"/>
      <c r="B91" s="6" t="s">
        <v>22</v>
      </c>
      <c r="C91" s="15">
        <v>210.86076121218306</v>
      </c>
      <c r="D91" s="16">
        <v>1</v>
      </c>
      <c r="E91" s="25">
        <v>210.86076121218306</v>
      </c>
      <c r="F91" s="25">
        <v>52.035753863576879</v>
      </c>
      <c r="G91" s="17">
        <v>4.9190953747310367E-9</v>
      </c>
    </row>
    <row r="92" spans="1:7" ht="13.05" customHeight="1" x14ac:dyDescent="0.25">
      <c r="A92" s="53" t="s">
        <v>46</v>
      </c>
      <c r="B92" s="5" t="s">
        <v>5</v>
      </c>
      <c r="C92" s="11">
        <v>11759.061156726506</v>
      </c>
      <c r="D92" s="12">
        <v>3</v>
      </c>
      <c r="E92" s="14">
        <v>3919.6870522421686</v>
      </c>
      <c r="F92" s="14">
        <v>35.777431709666594</v>
      </c>
      <c r="G92" s="13">
        <v>5.5967385095200077E-12</v>
      </c>
    </row>
    <row r="93" spans="1:7" ht="13.05" customHeight="1" x14ac:dyDescent="0.25">
      <c r="A93" s="54"/>
      <c r="B93" s="5" t="s">
        <v>10</v>
      </c>
      <c r="C93" s="11">
        <v>51.221667796737442</v>
      </c>
      <c r="D93" s="12">
        <v>3</v>
      </c>
      <c r="E93" s="14">
        <v>17.073889265579147</v>
      </c>
      <c r="F93" s="14">
        <v>7.2135103807536414</v>
      </c>
      <c r="G93" s="13">
        <v>4.7066406427149332E-4</v>
      </c>
    </row>
    <row r="94" spans="1:7" ht="13.05" hidden="1" customHeight="1" x14ac:dyDescent="0.25">
      <c r="A94" s="54"/>
      <c r="B94" s="5" t="s">
        <v>11</v>
      </c>
      <c r="C94" s="11">
        <v>0.13594256751530029</v>
      </c>
      <c r="D94" s="12">
        <v>3</v>
      </c>
      <c r="E94" s="14">
        <v>4.5314189171766765E-2</v>
      </c>
      <c r="F94" s="14">
        <v>0.58138716097802501</v>
      </c>
      <c r="G94" s="13">
        <v>0.63028743100661733</v>
      </c>
    </row>
    <row r="95" spans="1:7" ht="13.05" customHeight="1" x14ac:dyDescent="0.25">
      <c r="A95" s="54"/>
      <c r="B95" s="5" t="s">
        <v>12</v>
      </c>
      <c r="C95" s="11">
        <v>24.648480624303247</v>
      </c>
      <c r="D95" s="12">
        <v>3</v>
      </c>
      <c r="E95" s="14">
        <v>8.2161602081010816</v>
      </c>
      <c r="F95" s="14">
        <v>3.5686328923282424</v>
      </c>
      <c r="G95" s="13">
        <v>2.1219488879997958E-2</v>
      </c>
    </row>
    <row r="96" spans="1:7" ht="13.05" hidden="1" customHeight="1" x14ac:dyDescent="0.25">
      <c r="A96" s="54"/>
      <c r="B96" s="5" t="s">
        <v>13</v>
      </c>
      <c r="C96" s="11">
        <v>0.92304973653675648</v>
      </c>
      <c r="D96" s="12">
        <v>3</v>
      </c>
      <c r="E96" s="14">
        <v>0.30768324551225218</v>
      </c>
      <c r="F96" s="14">
        <v>0.76365201470502742</v>
      </c>
      <c r="G96" s="13">
        <v>0.52041226917154804</v>
      </c>
    </row>
    <row r="97" spans="1:7" ht="13.05" customHeight="1" x14ac:dyDescent="0.25">
      <c r="A97" s="54"/>
      <c r="B97" s="5" t="s">
        <v>14</v>
      </c>
      <c r="C97" s="11">
        <v>77.856160436830407</v>
      </c>
      <c r="D97" s="12">
        <v>3</v>
      </c>
      <c r="E97" s="14">
        <v>25.952053478943469</v>
      </c>
      <c r="F97" s="14">
        <v>3.2736629274960634</v>
      </c>
      <c r="G97" s="13">
        <v>2.9562574549061259E-2</v>
      </c>
    </row>
    <row r="98" spans="1:7" ht="13.05" hidden="1" customHeight="1" x14ac:dyDescent="0.25">
      <c r="A98" s="54"/>
      <c r="B98" s="5" t="s">
        <v>15</v>
      </c>
      <c r="C98" s="11">
        <v>2.5958341416968018</v>
      </c>
      <c r="D98" s="12">
        <v>3</v>
      </c>
      <c r="E98" s="14">
        <v>0.86527804723226731</v>
      </c>
      <c r="F98" s="14">
        <v>0.95945968606605947</v>
      </c>
      <c r="G98" s="13">
        <v>0.42011577351228724</v>
      </c>
    </row>
    <row r="99" spans="1:7" ht="13.05" hidden="1" customHeight="1" x14ac:dyDescent="0.25">
      <c r="A99" s="54"/>
      <c r="B99" s="5" t="s">
        <v>16</v>
      </c>
      <c r="C99" s="11">
        <v>9.7538973774259148</v>
      </c>
      <c r="D99" s="12">
        <v>3</v>
      </c>
      <c r="E99" s="14">
        <v>3.2512991258086381</v>
      </c>
      <c r="F99" s="14">
        <v>0.51663997758389379</v>
      </c>
      <c r="G99" s="13">
        <v>0.6729425357361134</v>
      </c>
    </row>
    <row r="100" spans="1:7" ht="13.05" customHeight="1" x14ac:dyDescent="0.25">
      <c r="A100" s="54"/>
      <c r="B100" s="5" t="s">
        <v>17</v>
      </c>
      <c r="C100" s="11">
        <v>5599.4251829879713</v>
      </c>
      <c r="D100" s="12">
        <v>3</v>
      </c>
      <c r="E100" s="14">
        <v>1866.4750609959904</v>
      </c>
      <c r="F100" s="14">
        <v>16.389083453576838</v>
      </c>
      <c r="G100" s="13">
        <v>2.4396622936239411E-7</v>
      </c>
    </row>
    <row r="101" spans="1:7" ht="13.05" hidden="1" customHeight="1" x14ac:dyDescent="0.25">
      <c r="A101" s="54"/>
      <c r="B101" s="5" t="s">
        <v>18</v>
      </c>
      <c r="C101" s="11">
        <v>517.05200894933637</v>
      </c>
      <c r="D101" s="12">
        <v>3</v>
      </c>
      <c r="E101" s="14">
        <v>172.35066964977878</v>
      </c>
      <c r="F101" s="14">
        <v>2.7554524159007157</v>
      </c>
      <c r="G101" s="13">
        <v>5.3317189588546698E-2</v>
      </c>
    </row>
    <row r="102" spans="1:7" ht="13.05" customHeight="1" x14ac:dyDescent="0.25">
      <c r="A102" s="54"/>
      <c r="B102" s="5" t="s">
        <v>19</v>
      </c>
      <c r="C102" s="11">
        <v>272.15242074306639</v>
      </c>
      <c r="D102" s="12">
        <v>3</v>
      </c>
      <c r="E102" s="14">
        <v>90.717473581022134</v>
      </c>
      <c r="F102" s="14">
        <v>8.8478239868983319</v>
      </c>
      <c r="G102" s="13">
        <v>1.0109753451754908E-4</v>
      </c>
    </row>
    <row r="103" spans="1:7" ht="13.05" customHeight="1" x14ac:dyDescent="0.25">
      <c r="A103" s="54"/>
      <c r="B103" s="5" t="s">
        <v>20</v>
      </c>
      <c r="C103" s="11">
        <v>0.68779711123245313</v>
      </c>
      <c r="D103" s="12">
        <v>3</v>
      </c>
      <c r="E103" s="14">
        <v>0.22926570374415103</v>
      </c>
      <c r="F103" s="14">
        <v>3.9005524844309059</v>
      </c>
      <c r="G103" s="13">
        <v>1.46687135464789E-2</v>
      </c>
    </row>
    <row r="104" spans="1:7" ht="13.05" hidden="1" customHeight="1" x14ac:dyDescent="0.25">
      <c r="A104" s="54"/>
      <c r="B104" s="5" t="s">
        <v>21</v>
      </c>
      <c r="C104" s="11">
        <v>3.1558138693604597E-2</v>
      </c>
      <c r="D104" s="12">
        <v>3</v>
      </c>
      <c r="E104" s="14">
        <v>1.0519379564534866E-2</v>
      </c>
      <c r="F104" s="14">
        <v>0.2205653021698844</v>
      </c>
      <c r="G104" s="13">
        <v>0.8816134494575899</v>
      </c>
    </row>
    <row r="105" spans="1:7" ht="13.05" customHeight="1" x14ac:dyDescent="0.25">
      <c r="A105" s="53"/>
      <c r="B105" s="6" t="s">
        <v>22</v>
      </c>
      <c r="C105" s="15">
        <v>290.51871246103792</v>
      </c>
      <c r="D105" s="16">
        <v>3</v>
      </c>
      <c r="E105" s="25">
        <v>96.839570820345969</v>
      </c>
      <c r="F105" s="25">
        <v>23.897855829094844</v>
      </c>
      <c r="G105" s="17">
        <v>2.1101453891079421E-9</v>
      </c>
    </row>
    <row r="106" spans="1:7" ht="13.05" hidden="1" customHeight="1" x14ac:dyDescent="0.25">
      <c r="A106" s="53" t="s">
        <v>47</v>
      </c>
      <c r="B106" s="5" t="s">
        <v>5</v>
      </c>
      <c r="C106" s="11">
        <v>4930.0888555183919</v>
      </c>
      <c r="D106" s="12">
        <v>45</v>
      </c>
      <c r="E106" s="14">
        <v>109.55753012263094</v>
      </c>
      <c r="F106" s="26"/>
      <c r="G106" s="27"/>
    </row>
    <row r="107" spans="1:7" ht="13.05" hidden="1" customHeight="1" x14ac:dyDescent="0.25">
      <c r="A107" s="54"/>
      <c r="B107" s="5" t="s">
        <v>10</v>
      </c>
      <c r="C107" s="11">
        <v>106.51194444816059</v>
      </c>
      <c r="D107" s="12">
        <v>45</v>
      </c>
      <c r="E107" s="14">
        <v>2.3669320988480131</v>
      </c>
      <c r="F107" s="26"/>
      <c r="G107" s="27"/>
    </row>
    <row r="108" spans="1:7" ht="13.05" hidden="1" customHeight="1" x14ac:dyDescent="0.25">
      <c r="A108" s="54"/>
      <c r="B108" s="5" t="s">
        <v>11</v>
      </c>
      <c r="C108" s="11">
        <v>3.5073676365663307</v>
      </c>
      <c r="D108" s="12">
        <v>45</v>
      </c>
      <c r="E108" s="14">
        <v>7.7941503034807347E-2</v>
      </c>
      <c r="F108" s="26"/>
      <c r="G108" s="27"/>
    </row>
    <row r="109" spans="1:7" ht="13.05" hidden="1" customHeight="1" x14ac:dyDescent="0.25">
      <c r="A109" s="54"/>
      <c r="B109" s="5" t="s">
        <v>12</v>
      </c>
      <c r="C109" s="11">
        <v>103.60471937569677</v>
      </c>
      <c r="D109" s="12">
        <v>45</v>
      </c>
      <c r="E109" s="14">
        <v>2.3023270972377059</v>
      </c>
      <c r="F109" s="26"/>
      <c r="G109" s="27"/>
    </row>
    <row r="110" spans="1:7" ht="13.05" hidden="1" customHeight="1" x14ac:dyDescent="0.25">
      <c r="A110" s="54"/>
      <c r="B110" s="5" t="s">
        <v>13</v>
      </c>
      <c r="C110" s="11">
        <v>18.1309625083612</v>
      </c>
      <c r="D110" s="12">
        <v>45</v>
      </c>
      <c r="E110" s="14">
        <v>0.40291027796358225</v>
      </c>
      <c r="F110" s="26"/>
      <c r="G110" s="27"/>
    </row>
    <row r="111" spans="1:7" ht="13.05" hidden="1" customHeight="1" x14ac:dyDescent="0.25">
      <c r="A111" s="54"/>
      <c r="B111" s="5" t="s">
        <v>14</v>
      </c>
      <c r="C111" s="11">
        <v>356.73874568561871</v>
      </c>
      <c r="D111" s="12">
        <v>45</v>
      </c>
      <c r="E111" s="14">
        <v>7.9275276819026379</v>
      </c>
      <c r="F111" s="26"/>
      <c r="G111" s="27"/>
    </row>
    <row r="112" spans="1:7" ht="13.05" hidden="1" customHeight="1" x14ac:dyDescent="0.25">
      <c r="A112" s="54"/>
      <c r="B112" s="5" t="s">
        <v>15</v>
      </c>
      <c r="C112" s="11">
        <v>40.582749531772564</v>
      </c>
      <c r="D112" s="12">
        <v>45</v>
      </c>
      <c r="E112" s="14">
        <v>0.9018388784838347</v>
      </c>
      <c r="F112" s="26"/>
      <c r="G112" s="27"/>
    </row>
    <row r="113" spans="1:7" ht="13.05" hidden="1" customHeight="1" x14ac:dyDescent="0.25">
      <c r="A113" s="54"/>
      <c r="B113" s="5" t="s">
        <v>16</v>
      </c>
      <c r="C113" s="11">
        <v>283.19229445930875</v>
      </c>
      <c r="D113" s="12">
        <v>45</v>
      </c>
      <c r="E113" s="14">
        <v>6.29316209909575</v>
      </c>
      <c r="F113" s="26"/>
      <c r="G113" s="27"/>
    </row>
    <row r="114" spans="1:7" ht="13.05" hidden="1" customHeight="1" x14ac:dyDescent="0.25">
      <c r="A114" s="54"/>
      <c r="B114" s="5" t="s">
        <v>17</v>
      </c>
      <c r="C114" s="11">
        <v>5124.8367843589731</v>
      </c>
      <c r="D114" s="12">
        <v>45</v>
      </c>
      <c r="E114" s="14">
        <v>113.88526187464385</v>
      </c>
      <c r="F114" s="26"/>
      <c r="G114" s="27"/>
    </row>
    <row r="115" spans="1:7" ht="13.05" hidden="1" customHeight="1" x14ac:dyDescent="0.25">
      <c r="A115" s="54"/>
      <c r="B115" s="5" t="s">
        <v>18</v>
      </c>
      <c r="C115" s="11">
        <v>2814.7029828874029</v>
      </c>
      <c r="D115" s="12">
        <v>45</v>
      </c>
      <c r="E115" s="14">
        <v>62.548955175275623</v>
      </c>
      <c r="F115" s="26"/>
      <c r="G115" s="27"/>
    </row>
    <row r="116" spans="1:7" ht="13.05" hidden="1" customHeight="1" x14ac:dyDescent="0.25">
      <c r="A116" s="54"/>
      <c r="B116" s="5" t="s">
        <v>19</v>
      </c>
      <c r="C116" s="11">
        <v>461.38873435897432</v>
      </c>
      <c r="D116" s="12">
        <v>45</v>
      </c>
      <c r="E116" s="14">
        <v>10.253082985754984</v>
      </c>
      <c r="F116" s="26"/>
      <c r="G116" s="27"/>
    </row>
    <row r="117" spans="1:7" ht="13.05" hidden="1" customHeight="1" x14ac:dyDescent="0.25">
      <c r="A117" s="54"/>
      <c r="B117" s="5" t="s">
        <v>20</v>
      </c>
      <c r="C117" s="11">
        <v>2.6449988071348951</v>
      </c>
      <c r="D117" s="12">
        <v>45</v>
      </c>
      <c r="E117" s="14">
        <v>5.8777751269664336E-2</v>
      </c>
      <c r="F117" s="26"/>
      <c r="G117" s="27"/>
    </row>
    <row r="118" spans="1:7" ht="13.05" hidden="1" customHeight="1" x14ac:dyDescent="0.25">
      <c r="A118" s="54"/>
      <c r="B118" s="5" t="s">
        <v>21</v>
      </c>
      <c r="C118" s="11">
        <v>2.1461765551839473</v>
      </c>
      <c r="D118" s="12">
        <v>45</v>
      </c>
      <c r="E118" s="14">
        <v>4.7692812337421051E-2</v>
      </c>
      <c r="F118" s="26"/>
      <c r="G118" s="27"/>
    </row>
    <row r="119" spans="1:7" ht="13.05" hidden="1" customHeight="1" x14ac:dyDescent="0.25">
      <c r="A119" s="53"/>
      <c r="B119" s="6" t="s">
        <v>22</v>
      </c>
      <c r="C119" s="15">
        <v>182.3502793756968</v>
      </c>
      <c r="D119" s="16">
        <v>45</v>
      </c>
      <c r="E119" s="25">
        <v>4.0522284305710397</v>
      </c>
      <c r="F119" s="28"/>
      <c r="G119" s="29"/>
    </row>
    <row r="120" spans="1:7" ht="13.05" hidden="1" customHeight="1" x14ac:dyDescent="0.25">
      <c r="A120" s="53" t="s">
        <v>48</v>
      </c>
      <c r="B120" s="5" t="s">
        <v>5</v>
      </c>
      <c r="C120" s="11">
        <v>90743.10940000003</v>
      </c>
      <c r="D120" s="12">
        <v>49</v>
      </c>
      <c r="E120" s="26"/>
      <c r="F120" s="26"/>
      <c r="G120" s="27"/>
    </row>
    <row r="121" spans="1:7" ht="13.05" hidden="1" customHeight="1" x14ac:dyDescent="0.25">
      <c r="A121" s="54"/>
      <c r="B121" s="5" t="s">
        <v>10</v>
      </c>
      <c r="C121" s="11">
        <v>197.82059999999998</v>
      </c>
      <c r="D121" s="12">
        <v>49</v>
      </c>
      <c r="E121" s="26"/>
      <c r="F121" s="26"/>
      <c r="G121" s="27"/>
    </row>
    <row r="122" spans="1:7" ht="13.05" hidden="1" customHeight="1" x14ac:dyDescent="0.25">
      <c r="A122" s="54"/>
      <c r="B122" s="5" t="s">
        <v>11</v>
      </c>
      <c r="C122" s="11">
        <v>5.1177999999999999</v>
      </c>
      <c r="D122" s="12">
        <v>49</v>
      </c>
      <c r="E122" s="26"/>
      <c r="F122" s="26"/>
      <c r="G122" s="27"/>
    </row>
    <row r="123" spans="1:7" ht="13.05" hidden="1" customHeight="1" x14ac:dyDescent="0.25">
      <c r="A123" s="54"/>
      <c r="B123" s="5" t="s">
        <v>12</v>
      </c>
      <c r="C123" s="11">
        <v>334.17570000000001</v>
      </c>
      <c r="D123" s="12">
        <v>49</v>
      </c>
      <c r="E123" s="26"/>
      <c r="F123" s="26"/>
      <c r="G123" s="27"/>
    </row>
    <row r="124" spans="1:7" ht="13.05" hidden="1" customHeight="1" x14ac:dyDescent="0.25">
      <c r="A124" s="54"/>
      <c r="B124" s="5" t="s">
        <v>13</v>
      </c>
      <c r="C124" s="11">
        <v>39.471499999999999</v>
      </c>
      <c r="D124" s="12">
        <v>49</v>
      </c>
      <c r="E124" s="26"/>
      <c r="F124" s="26"/>
      <c r="G124" s="27"/>
    </row>
    <row r="125" spans="1:7" ht="13.05" hidden="1" customHeight="1" x14ac:dyDescent="0.25">
      <c r="A125" s="54"/>
      <c r="B125" s="5" t="s">
        <v>14</v>
      </c>
      <c r="C125" s="11">
        <v>1093.6904999999999</v>
      </c>
      <c r="D125" s="12">
        <v>49</v>
      </c>
      <c r="E125" s="26"/>
      <c r="F125" s="26"/>
      <c r="G125" s="27"/>
    </row>
    <row r="126" spans="1:7" ht="13.05" hidden="1" customHeight="1" x14ac:dyDescent="0.25">
      <c r="A126" s="54"/>
      <c r="B126" s="5" t="s">
        <v>15</v>
      </c>
      <c r="C126" s="11">
        <v>64.259799999999998</v>
      </c>
      <c r="D126" s="12">
        <v>49</v>
      </c>
      <c r="E126" s="26"/>
      <c r="F126" s="26"/>
      <c r="G126" s="27"/>
    </row>
    <row r="127" spans="1:7" ht="13.05" hidden="1" customHeight="1" x14ac:dyDescent="0.25">
      <c r="A127" s="54"/>
      <c r="B127" s="5" t="s">
        <v>16</v>
      </c>
      <c r="C127" s="11">
        <v>466.05659999999978</v>
      </c>
      <c r="D127" s="12">
        <v>49</v>
      </c>
      <c r="E127" s="26"/>
      <c r="F127" s="26"/>
      <c r="G127" s="27"/>
    </row>
    <row r="128" spans="1:7" ht="13.05" hidden="1" customHeight="1" x14ac:dyDescent="0.25">
      <c r="A128" s="54"/>
      <c r="B128" s="5" t="s">
        <v>17</v>
      </c>
      <c r="C128" s="11">
        <v>65220.496500000008</v>
      </c>
      <c r="D128" s="12">
        <v>49</v>
      </c>
      <c r="E128" s="26"/>
      <c r="F128" s="26"/>
      <c r="G128" s="27"/>
    </row>
    <row r="129" spans="1:7" ht="13.05" hidden="1" customHeight="1" x14ac:dyDescent="0.25">
      <c r="A129" s="54"/>
      <c r="B129" s="5" t="s">
        <v>18</v>
      </c>
      <c r="C129" s="11">
        <v>8724.1395000000011</v>
      </c>
      <c r="D129" s="12">
        <v>49</v>
      </c>
      <c r="E129" s="26"/>
      <c r="F129" s="26"/>
      <c r="G129" s="27"/>
    </row>
    <row r="130" spans="1:7" ht="13.05" hidden="1" customHeight="1" x14ac:dyDescent="0.25">
      <c r="A130" s="54"/>
      <c r="B130" s="5" t="s">
        <v>19</v>
      </c>
      <c r="C130" s="11">
        <v>1264.7778000000001</v>
      </c>
      <c r="D130" s="12">
        <v>49</v>
      </c>
      <c r="E130" s="26"/>
      <c r="F130" s="26"/>
      <c r="G130" s="27"/>
    </row>
    <row r="131" spans="1:7" ht="13.05" hidden="1" customHeight="1" x14ac:dyDescent="0.25">
      <c r="A131" s="54"/>
      <c r="B131" s="5" t="s">
        <v>20</v>
      </c>
      <c r="C131" s="11">
        <v>9.2654999999999994</v>
      </c>
      <c r="D131" s="12">
        <v>49</v>
      </c>
      <c r="E131" s="26"/>
      <c r="F131" s="26"/>
      <c r="G131" s="27"/>
    </row>
    <row r="132" spans="1:7" ht="13.05" hidden="1" customHeight="1" x14ac:dyDescent="0.25">
      <c r="A132" s="54"/>
      <c r="B132" s="5" t="s">
        <v>21</v>
      </c>
      <c r="C132" s="11">
        <v>2.3435000000000001</v>
      </c>
      <c r="D132" s="12">
        <v>49</v>
      </c>
      <c r="E132" s="26"/>
      <c r="F132" s="26"/>
      <c r="G132" s="27"/>
    </row>
    <row r="133" spans="1:7" ht="13.05" hidden="1" customHeight="1" x14ac:dyDescent="0.25">
      <c r="A133" s="53"/>
      <c r="B133" s="6" t="s">
        <v>22</v>
      </c>
      <c r="C133" s="15">
        <v>504.19699999999995</v>
      </c>
      <c r="D133" s="16">
        <v>49</v>
      </c>
      <c r="E133" s="28"/>
      <c r="F133" s="28"/>
      <c r="G133" s="29"/>
    </row>
    <row r="134" spans="1:7" ht="13.05" hidden="1" customHeight="1" x14ac:dyDescent="0.25">
      <c r="A134" s="53" t="s">
        <v>49</v>
      </c>
      <c r="B134" s="5" t="s">
        <v>5</v>
      </c>
      <c r="C134" s="11">
        <v>16689.1500122449</v>
      </c>
      <c r="D134" s="12">
        <v>48</v>
      </c>
      <c r="E134" s="26"/>
      <c r="F134" s="26"/>
      <c r="G134" s="27"/>
    </row>
    <row r="135" spans="1:7" ht="13.05" hidden="1" customHeight="1" x14ac:dyDescent="0.25">
      <c r="A135" s="54"/>
      <c r="B135" s="5" t="s">
        <v>10</v>
      </c>
      <c r="C135" s="11">
        <v>157.73361224489801</v>
      </c>
      <c r="D135" s="12">
        <v>48</v>
      </c>
      <c r="E135" s="26"/>
      <c r="F135" s="26"/>
      <c r="G135" s="27"/>
    </row>
    <row r="136" spans="1:7" ht="13.05" hidden="1" customHeight="1" x14ac:dyDescent="0.25">
      <c r="A136" s="54"/>
      <c r="B136" s="5" t="s">
        <v>11</v>
      </c>
      <c r="C136" s="11">
        <v>3.6433102040816334</v>
      </c>
      <c r="D136" s="12">
        <v>48</v>
      </c>
      <c r="E136" s="26"/>
      <c r="F136" s="26"/>
      <c r="G136" s="27"/>
    </row>
    <row r="137" spans="1:7" ht="13.05" hidden="1" customHeight="1" x14ac:dyDescent="0.25">
      <c r="A137" s="54"/>
      <c r="B137" s="5" t="s">
        <v>12</v>
      </c>
      <c r="C137" s="11">
        <v>128.25319999999999</v>
      </c>
      <c r="D137" s="12">
        <v>48</v>
      </c>
      <c r="E137" s="26"/>
      <c r="F137" s="26"/>
      <c r="G137" s="27"/>
    </row>
    <row r="138" spans="1:7" ht="13.05" hidden="1" customHeight="1" x14ac:dyDescent="0.25">
      <c r="A138" s="54"/>
      <c r="B138" s="5" t="s">
        <v>13</v>
      </c>
      <c r="C138" s="11">
        <v>19.054012244897962</v>
      </c>
      <c r="D138" s="12">
        <v>48</v>
      </c>
      <c r="E138" s="26"/>
      <c r="F138" s="26"/>
      <c r="G138" s="27"/>
    </row>
    <row r="139" spans="1:7" ht="13.05" hidden="1" customHeight="1" x14ac:dyDescent="0.25">
      <c r="A139" s="54"/>
      <c r="B139" s="5" t="s">
        <v>14</v>
      </c>
      <c r="C139" s="11">
        <v>434.594906122449</v>
      </c>
      <c r="D139" s="12">
        <v>48</v>
      </c>
      <c r="E139" s="26"/>
      <c r="F139" s="26"/>
      <c r="G139" s="27"/>
    </row>
    <row r="140" spans="1:7" ht="13.05" hidden="1" customHeight="1" x14ac:dyDescent="0.25">
      <c r="A140" s="54"/>
      <c r="B140" s="5" t="s">
        <v>15</v>
      </c>
      <c r="C140" s="11">
        <v>43.178583673469376</v>
      </c>
      <c r="D140" s="12">
        <v>48</v>
      </c>
      <c r="E140" s="26"/>
      <c r="F140" s="26"/>
      <c r="G140" s="27"/>
    </row>
    <row r="141" spans="1:7" ht="13.05" hidden="1" customHeight="1" x14ac:dyDescent="0.25">
      <c r="A141" s="54"/>
      <c r="B141" s="5" t="s">
        <v>16</v>
      </c>
      <c r="C141" s="11">
        <v>292.94619183673467</v>
      </c>
      <c r="D141" s="12">
        <v>48</v>
      </c>
      <c r="E141" s="26"/>
      <c r="F141" s="26"/>
      <c r="G141" s="27"/>
    </row>
    <row r="142" spans="1:7" ht="13.05" hidden="1" customHeight="1" x14ac:dyDescent="0.25">
      <c r="A142" s="54"/>
      <c r="B142" s="5" t="s">
        <v>17</v>
      </c>
      <c r="C142" s="11">
        <v>10724.26196734694</v>
      </c>
      <c r="D142" s="12">
        <v>48</v>
      </c>
      <c r="E142" s="26"/>
      <c r="F142" s="26"/>
      <c r="G142" s="27"/>
    </row>
    <row r="143" spans="1:7" ht="13.05" hidden="1" customHeight="1" x14ac:dyDescent="0.25">
      <c r="A143" s="54"/>
      <c r="B143" s="5" t="s">
        <v>18</v>
      </c>
      <c r="C143" s="11">
        <v>3331.7549918367363</v>
      </c>
      <c r="D143" s="12">
        <v>48</v>
      </c>
      <c r="E143" s="26"/>
      <c r="F143" s="26"/>
      <c r="G143" s="27"/>
    </row>
    <row r="144" spans="1:7" ht="13.05" hidden="1" customHeight="1" x14ac:dyDescent="0.25">
      <c r="A144" s="54"/>
      <c r="B144" s="5" t="s">
        <v>19</v>
      </c>
      <c r="C144" s="11">
        <v>733.54115510204088</v>
      </c>
      <c r="D144" s="12">
        <v>48</v>
      </c>
      <c r="E144" s="26"/>
      <c r="F144" s="26"/>
      <c r="G144" s="27"/>
    </row>
    <row r="145" spans="1:7" ht="13.05" hidden="1" customHeight="1" x14ac:dyDescent="0.25">
      <c r="A145" s="54"/>
      <c r="B145" s="5" t="s">
        <v>20</v>
      </c>
      <c r="C145" s="11">
        <v>3.332795918367347</v>
      </c>
      <c r="D145" s="12">
        <v>48</v>
      </c>
      <c r="E145" s="26"/>
      <c r="F145" s="26"/>
      <c r="G145" s="27"/>
    </row>
    <row r="146" spans="1:7" ht="13.05" hidden="1" customHeight="1" x14ac:dyDescent="0.25">
      <c r="A146" s="54"/>
      <c r="B146" s="5" t="s">
        <v>21</v>
      </c>
      <c r="C146" s="11">
        <v>2.1777346938775515</v>
      </c>
      <c r="D146" s="12">
        <v>48</v>
      </c>
      <c r="E146" s="26"/>
      <c r="F146" s="26"/>
      <c r="G146" s="27"/>
    </row>
    <row r="147" spans="1:7" ht="13.05" hidden="1" customHeight="1" x14ac:dyDescent="0.25">
      <c r="A147" s="55"/>
      <c r="B147" s="7" t="s">
        <v>22</v>
      </c>
      <c r="C147" s="18">
        <v>472.86899183673472</v>
      </c>
      <c r="D147" s="19">
        <v>48</v>
      </c>
      <c r="E147" s="30"/>
      <c r="F147" s="30"/>
      <c r="G147" s="31"/>
    </row>
    <row r="148" spans="1:7" ht="13.05" hidden="1" customHeight="1" x14ac:dyDescent="0.25">
      <c r="A148" s="49" t="s">
        <v>50</v>
      </c>
      <c r="B148" s="49"/>
      <c r="C148" s="49"/>
      <c r="D148" s="49"/>
      <c r="E148" s="49"/>
      <c r="F148" s="49"/>
      <c r="G148" s="50"/>
    </row>
    <row r="149" spans="1:7" ht="13.05" hidden="1" customHeight="1" x14ac:dyDescent="0.25">
      <c r="A149" s="49" t="s">
        <v>51</v>
      </c>
      <c r="B149" s="49"/>
      <c r="C149" s="49"/>
      <c r="D149" s="49"/>
      <c r="E149" s="49"/>
      <c r="F149" s="49"/>
      <c r="G149" s="50"/>
    </row>
    <row r="150" spans="1:7" ht="13.05" hidden="1" customHeight="1" x14ac:dyDescent="0.25">
      <c r="A150" s="49" t="s">
        <v>52</v>
      </c>
      <c r="B150" s="49"/>
      <c r="C150" s="49"/>
      <c r="D150" s="49"/>
      <c r="E150" s="49"/>
      <c r="F150" s="49"/>
      <c r="G150" s="50"/>
    </row>
    <row r="151" spans="1:7" ht="13.05" hidden="1" customHeight="1" x14ac:dyDescent="0.25">
      <c r="A151" s="49" t="s">
        <v>53</v>
      </c>
      <c r="B151" s="49"/>
      <c r="C151" s="49"/>
      <c r="D151" s="49"/>
      <c r="E151" s="49"/>
      <c r="F151" s="49"/>
      <c r="G151" s="50"/>
    </row>
    <row r="152" spans="1:7" ht="13.05" hidden="1" customHeight="1" x14ac:dyDescent="0.25">
      <c r="A152" s="49" t="s">
        <v>54</v>
      </c>
      <c r="B152" s="49"/>
      <c r="C152" s="49"/>
      <c r="D152" s="49"/>
      <c r="E152" s="49"/>
      <c r="F152" s="49"/>
      <c r="G152" s="50"/>
    </row>
    <row r="153" spans="1:7" ht="13.05" hidden="1" customHeight="1" x14ac:dyDescent="0.25">
      <c r="A153" s="49" t="s">
        <v>55</v>
      </c>
      <c r="B153" s="49"/>
      <c r="C153" s="49"/>
      <c r="D153" s="49"/>
      <c r="E153" s="49"/>
      <c r="F153" s="49"/>
      <c r="G153" s="50"/>
    </row>
    <row r="154" spans="1:7" ht="13.05" hidden="1" customHeight="1" x14ac:dyDescent="0.25">
      <c r="A154" s="49" t="s">
        <v>56</v>
      </c>
      <c r="B154" s="49"/>
      <c r="C154" s="49"/>
      <c r="D154" s="49"/>
      <c r="E154" s="49"/>
      <c r="F154" s="49"/>
      <c r="G154" s="50"/>
    </row>
    <row r="155" spans="1:7" ht="13.05" hidden="1" customHeight="1" x14ac:dyDescent="0.25">
      <c r="A155" s="49" t="s">
        <v>57</v>
      </c>
      <c r="B155" s="49"/>
      <c r="C155" s="49"/>
      <c r="D155" s="49"/>
      <c r="E155" s="49"/>
      <c r="F155" s="49"/>
      <c r="G155" s="50"/>
    </row>
    <row r="156" spans="1:7" ht="13.05" hidden="1" customHeight="1" x14ac:dyDescent="0.25">
      <c r="A156" s="49" t="s">
        <v>58</v>
      </c>
      <c r="B156" s="49"/>
      <c r="C156" s="49"/>
      <c r="D156" s="49"/>
      <c r="E156" s="49"/>
      <c r="F156" s="49"/>
      <c r="G156" s="50"/>
    </row>
    <row r="157" spans="1:7" ht="13.05" hidden="1" customHeight="1" x14ac:dyDescent="0.25">
      <c r="A157" s="49" t="s">
        <v>59</v>
      </c>
      <c r="B157" s="49"/>
      <c r="C157" s="49"/>
      <c r="D157" s="49"/>
      <c r="E157" s="49"/>
      <c r="F157" s="49"/>
      <c r="G157" s="50"/>
    </row>
    <row r="158" spans="1:7" ht="13.05" hidden="1" customHeight="1" x14ac:dyDescent="0.25">
      <c r="A158" s="49" t="s">
        <v>60</v>
      </c>
      <c r="B158" s="49"/>
      <c r="C158" s="49"/>
      <c r="D158" s="49"/>
      <c r="E158" s="49"/>
      <c r="F158" s="49"/>
      <c r="G158" s="50"/>
    </row>
    <row r="159" spans="1:7" ht="13.05" hidden="1" customHeight="1" x14ac:dyDescent="0.25">
      <c r="A159" s="49" t="s">
        <v>61</v>
      </c>
      <c r="B159" s="49"/>
      <c r="C159" s="49"/>
      <c r="D159" s="49"/>
      <c r="E159" s="49"/>
      <c r="F159" s="49"/>
      <c r="G159" s="50"/>
    </row>
    <row r="160" spans="1:7" ht="13.05" hidden="1" customHeight="1" x14ac:dyDescent="0.25">
      <c r="A160" s="49" t="s">
        <v>62</v>
      </c>
      <c r="B160" s="49"/>
      <c r="C160" s="49"/>
      <c r="D160" s="49"/>
      <c r="E160" s="49"/>
      <c r="F160" s="49"/>
      <c r="G160" s="50"/>
    </row>
    <row r="161" spans="1:7" ht="13.05" hidden="1" customHeight="1" x14ac:dyDescent="0.25">
      <c r="A161" s="49" t="s">
        <v>63</v>
      </c>
      <c r="B161" s="51"/>
      <c r="C161" s="51"/>
      <c r="D161" s="51"/>
      <c r="E161" s="51"/>
      <c r="F161" s="51"/>
      <c r="G161" s="52"/>
    </row>
  </sheetData>
  <autoFilter ref="A63:G161" xr:uid="{00000000-0001-0000-0000-000000000000}">
    <filterColumn colId="6">
      <customFilters>
        <customFilter operator="lessThanOrEqual" val="0.05"/>
      </customFilters>
    </filterColumn>
  </autoFilter>
  <mergeCells count="24">
    <mergeCell ref="A59:F59"/>
    <mergeCell ref="A60:F60"/>
    <mergeCell ref="A62:G62"/>
    <mergeCell ref="A1:F1"/>
    <mergeCell ref="A64:A77"/>
    <mergeCell ref="A78:A91"/>
    <mergeCell ref="A92:A105"/>
    <mergeCell ref="A106:A119"/>
    <mergeCell ref="A120:A133"/>
    <mergeCell ref="A134:A147"/>
    <mergeCell ref="A148:G148"/>
    <mergeCell ref="A149:G149"/>
    <mergeCell ref="A150:G150"/>
    <mergeCell ref="A151:G151"/>
    <mergeCell ref="A152:G152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9B98-4804-4842-A7C2-E3345406B4EB}">
  <dimension ref="A1:F22"/>
  <sheetViews>
    <sheetView workbookViewId="0">
      <selection activeCell="F15" sqref="F15"/>
    </sheetView>
  </sheetViews>
  <sheetFormatPr defaultRowHeight="14.4" x14ac:dyDescent="0.25"/>
  <sheetData>
    <row r="1" spans="1:6" x14ac:dyDescent="0.25">
      <c r="A1" s="32"/>
      <c r="B1" s="33"/>
      <c r="C1" s="1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35" t="s">
        <v>5</v>
      </c>
      <c r="B2" s="5" t="s">
        <v>7</v>
      </c>
      <c r="C2" s="11">
        <v>2.9019754639536424</v>
      </c>
      <c r="D2" s="12">
        <v>3</v>
      </c>
      <c r="E2" s="12">
        <v>45</v>
      </c>
      <c r="F2" s="13">
        <v>4.5089627823970566E-2</v>
      </c>
    </row>
    <row r="3" spans="1:6" x14ac:dyDescent="0.25">
      <c r="A3" s="35" t="s">
        <v>11</v>
      </c>
      <c r="B3" s="5" t="s">
        <v>7</v>
      </c>
      <c r="C3" s="11">
        <v>0.53422605752121155</v>
      </c>
      <c r="D3" s="12">
        <v>3</v>
      </c>
      <c r="E3" s="12">
        <v>45</v>
      </c>
      <c r="F3" s="13">
        <v>0.66118582779839485</v>
      </c>
    </row>
    <row r="4" spans="1:6" x14ac:dyDescent="0.25">
      <c r="A4" s="35" t="s">
        <v>12</v>
      </c>
      <c r="B4" s="5" t="s">
        <v>7</v>
      </c>
      <c r="C4" s="11">
        <v>0.88362984960032587</v>
      </c>
      <c r="D4" s="12">
        <v>3</v>
      </c>
      <c r="E4" s="12">
        <v>45</v>
      </c>
      <c r="F4" s="13">
        <v>0.45679446120349743</v>
      </c>
    </row>
    <row r="5" spans="1:6" x14ac:dyDescent="0.25">
      <c r="A5" s="35" t="s">
        <v>13</v>
      </c>
      <c r="B5" s="5" t="s">
        <v>7</v>
      </c>
      <c r="C5" s="11">
        <v>0.69541656290555343</v>
      </c>
      <c r="D5" s="12">
        <v>3</v>
      </c>
      <c r="E5" s="12">
        <v>45</v>
      </c>
      <c r="F5" s="13">
        <v>0.55969987312363245</v>
      </c>
    </row>
    <row r="6" spans="1:6" x14ac:dyDescent="0.25">
      <c r="A6" s="35" t="s">
        <v>14</v>
      </c>
      <c r="B6" s="5" t="s">
        <v>7</v>
      </c>
      <c r="C6" s="11">
        <v>1.6075886448169587</v>
      </c>
      <c r="D6" s="12">
        <v>3</v>
      </c>
      <c r="E6" s="12">
        <v>45</v>
      </c>
      <c r="F6" s="13">
        <v>0.20086186265730432</v>
      </c>
    </row>
    <row r="7" spans="1:6" x14ac:dyDescent="0.25">
      <c r="A7" s="35" t="s">
        <v>15</v>
      </c>
      <c r="B7" s="5" t="s">
        <v>7</v>
      </c>
      <c r="C7" s="11">
        <v>1.1785596420571063</v>
      </c>
      <c r="D7" s="12">
        <v>3</v>
      </c>
      <c r="E7" s="12">
        <v>45</v>
      </c>
      <c r="F7" s="13">
        <v>0.32851051088972716</v>
      </c>
    </row>
    <row r="8" spans="1:6" x14ac:dyDescent="0.25">
      <c r="A8" s="35" t="s">
        <v>16</v>
      </c>
      <c r="B8" s="5" t="s">
        <v>7</v>
      </c>
      <c r="C8" s="11">
        <v>0.43126589643433816</v>
      </c>
      <c r="D8" s="12">
        <v>3</v>
      </c>
      <c r="E8" s="12">
        <v>45</v>
      </c>
      <c r="F8" s="13">
        <v>0.7316143172907843</v>
      </c>
    </row>
    <row r="9" spans="1:6" x14ac:dyDescent="0.25">
      <c r="A9" s="35" t="s">
        <v>17</v>
      </c>
      <c r="B9" s="5" t="s">
        <v>7</v>
      </c>
      <c r="C9" s="11">
        <v>0.49233320034145639</v>
      </c>
      <c r="D9" s="12">
        <v>3</v>
      </c>
      <c r="E9" s="12">
        <v>45</v>
      </c>
      <c r="F9" s="13">
        <v>0.68938902284313142</v>
      </c>
    </row>
    <row r="10" spans="1:6" x14ac:dyDescent="0.25">
      <c r="A10" s="35" t="s">
        <v>18</v>
      </c>
      <c r="B10" s="5" t="s">
        <v>7</v>
      </c>
      <c r="C10" s="11">
        <v>1.6356618596377628</v>
      </c>
      <c r="D10" s="12">
        <v>3</v>
      </c>
      <c r="E10" s="12">
        <v>45</v>
      </c>
      <c r="F10" s="13">
        <v>0.19444924166971245</v>
      </c>
    </row>
    <row r="11" spans="1:6" x14ac:dyDescent="0.25">
      <c r="A11" s="35" t="s">
        <v>20</v>
      </c>
      <c r="B11" s="5" t="s">
        <v>7</v>
      </c>
      <c r="C11" s="11">
        <v>2.2770285998164197</v>
      </c>
      <c r="D11" s="12">
        <v>3</v>
      </c>
      <c r="E11" s="12">
        <v>45</v>
      </c>
      <c r="F11" s="13">
        <v>9.2508002380200419E-2</v>
      </c>
    </row>
    <row r="12" spans="1:6" x14ac:dyDescent="0.25">
      <c r="A12" s="35" t="s">
        <v>21</v>
      </c>
      <c r="B12" s="5" t="s">
        <v>7</v>
      </c>
      <c r="C12" s="11">
        <v>0.22056530216988401</v>
      </c>
      <c r="D12" s="12">
        <v>3</v>
      </c>
      <c r="E12" s="12">
        <v>45</v>
      </c>
      <c r="F12" s="13">
        <v>0.8816134494575899</v>
      </c>
    </row>
    <row r="15" spans="1:6" x14ac:dyDescent="0.25">
      <c r="A15" s="5" t="s">
        <v>5</v>
      </c>
      <c r="B15" s="11">
        <v>11759.061156726506</v>
      </c>
      <c r="C15" s="12">
        <v>3</v>
      </c>
      <c r="D15" s="14">
        <v>3919.6870522421686</v>
      </c>
      <c r="E15" s="14">
        <v>35.777431709666594</v>
      </c>
      <c r="F15" s="13">
        <v>5.5967385095200077E-12</v>
      </c>
    </row>
    <row r="16" spans="1:6" x14ac:dyDescent="0.25">
      <c r="A16" s="5" t="s">
        <v>10</v>
      </c>
      <c r="B16" s="11">
        <v>51.221667796737442</v>
      </c>
      <c r="C16" s="12">
        <v>3</v>
      </c>
      <c r="D16" s="14">
        <v>17.073889265579147</v>
      </c>
      <c r="E16" s="14">
        <v>7.2135103807536414</v>
      </c>
      <c r="F16" s="13">
        <v>4.7066406427149332E-4</v>
      </c>
    </row>
    <row r="17" spans="1:6" x14ac:dyDescent="0.25">
      <c r="A17" s="5" t="s">
        <v>12</v>
      </c>
      <c r="B17" s="11">
        <v>24.648480624303247</v>
      </c>
      <c r="C17" s="12">
        <v>3</v>
      </c>
      <c r="D17" s="14">
        <v>8.2161602081010816</v>
      </c>
      <c r="E17" s="14">
        <v>3.5686328923282424</v>
      </c>
      <c r="F17" s="13">
        <v>2.1219488879997958E-2</v>
      </c>
    </row>
    <row r="18" spans="1:6" x14ac:dyDescent="0.25">
      <c r="A18" s="5" t="s">
        <v>14</v>
      </c>
      <c r="B18" s="11">
        <v>77.856160436830407</v>
      </c>
      <c r="C18" s="12">
        <v>3</v>
      </c>
      <c r="D18" s="14">
        <v>25.952053478943469</v>
      </c>
      <c r="E18" s="14">
        <v>3.2736629274960634</v>
      </c>
      <c r="F18" s="13">
        <v>2.9562574549061259E-2</v>
      </c>
    </row>
    <row r="19" spans="1:6" x14ac:dyDescent="0.25">
      <c r="A19" s="5" t="s">
        <v>17</v>
      </c>
      <c r="B19" s="11">
        <v>5599.4251829879713</v>
      </c>
      <c r="C19" s="12">
        <v>3</v>
      </c>
      <c r="D19" s="14">
        <v>1866.4750609959904</v>
      </c>
      <c r="E19" s="14">
        <v>16.389083453576838</v>
      </c>
      <c r="F19" s="13">
        <v>2.4396622936239411E-7</v>
      </c>
    </row>
    <row r="20" spans="1:6" ht="18" x14ac:dyDescent="0.25">
      <c r="A20" s="5" t="s">
        <v>19</v>
      </c>
      <c r="B20" s="11">
        <v>272.15242074306639</v>
      </c>
      <c r="C20" s="12">
        <v>3</v>
      </c>
      <c r="D20" s="14">
        <v>90.717473581022134</v>
      </c>
      <c r="E20" s="14">
        <v>8.8478239868983319</v>
      </c>
      <c r="F20" s="13">
        <v>1.0109753451754908E-4</v>
      </c>
    </row>
    <row r="21" spans="1:6" x14ac:dyDescent="0.25">
      <c r="A21" s="5" t="s">
        <v>20</v>
      </c>
      <c r="B21" s="11">
        <v>0.68779711123245313</v>
      </c>
      <c r="C21" s="12">
        <v>3</v>
      </c>
      <c r="D21" s="14">
        <v>0.22926570374415103</v>
      </c>
      <c r="E21" s="14">
        <v>3.9005524844309059</v>
      </c>
      <c r="F21" s="13">
        <v>1.46687135464789E-2</v>
      </c>
    </row>
    <row r="22" spans="1:6" x14ac:dyDescent="0.25">
      <c r="A22" s="6" t="s">
        <v>22</v>
      </c>
      <c r="B22" s="15">
        <v>290.51871246103792</v>
      </c>
      <c r="C22" s="16">
        <v>3</v>
      </c>
      <c r="D22" s="25">
        <v>96.839570820345969</v>
      </c>
      <c r="E22" s="25">
        <v>23.897855829094844</v>
      </c>
      <c r="F22" s="17">
        <v>2.1101453891079421E-9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DF97-258B-40F3-925A-595B42C07438}">
  <dimension ref="A1:F19"/>
  <sheetViews>
    <sheetView workbookViewId="0">
      <selection activeCell="D24" sqref="D24"/>
    </sheetView>
  </sheetViews>
  <sheetFormatPr defaultRowHeight="14.4" x14ac:dyDescent="0.25"/>
  <sheetData>
    <row r="1" spans="1:6" x14ac:dyDescent="0.25">
      <c r="A1" s="38"/>
      <c r="B1" s="39"/>
      <c r="C1" s="40" t="s">
        <v>1</v>
      </c>
      <c r="D1" s="41" t="s">
        <v>2</v>
      </c>
      <c r="E1" s="41" t="s">
        <v>3</v>
      </c>
      <c r="F1" s="42" t="s">
        <v>4</v>
      </c>
    </row>
    <row r="2" spans="1:6" x14ac:dyDescent="0.25">
      <c r="A2" s="43" t="s">
        <v>5</v>
      </c>
      <c r="B2" s="44" t="s">
        <v>7</v>
      </c>
      <c r="C2" s="45">
        <v>3.6206430017107136</v>
      </c>
      <c r="D2" s="46">
        <v>1</v>
      </c>
      <c r="E2" s="46">
        <v>16</v>
      </c>
      <c r="F2" s="47">
        <v>7.5220022053804347E-2</v>
      </c>
    </row>
    <row r="3" spans="1:6" x14ac:dyDescent="0.25">
      <c r="A3" s="43" t="s">
        <v>10</v>
      </c>
      <c r="B3" s="44" t="s">
        <v>7</v>
      </c>
      <c r="C3" s="45">
        <v>1.6968991694890132</v>
      </c>
      <c r="D3" s="46">
        <v>1</v>
      </c>
      <c r="E3" s="46">
        <v>16</v>
      </c>
      <c r="F3" s="47">
        <v>0.21113239299632322</v>
      </c>
    </row>
    <row r="4" spans="1:6" x14ac:dyDescent="0.25">
      <c r="A4" s="43" t="s">
        <v>13</v>
      </c>
      <c r="B4" s="44" t="s">
        <v>7</v>
      </c>
      <c r="C4" s="45">
        <v>4.2132092448249505</v>
      </c>
      <c r="D4" s="46">
        <v>1</v>
      </c>
      <c r="E4" s="46">
        <v>16</v>
      </c>
      <c r="F4" s="47">
        <v>5.684108046195599E-2</v>
      </c>
    </row>
    <row r="5" spans="1:6" x14ac:dyDescent="0.25">
      <c r="A5" s="43" t="s">
        <v>14</v>
      </c>
      <c r="B5" s="44" t="s">
        <v>7</v>
      </c>
      <c r="C5" s="45">
        <v>2.2291949062722249</v>
      </c>
      <c r="D5" s="46">
        <v>1</v>
      </c>
      <c r="E5" s="46">
        <v>16</v>
      </c>
      <c r="F5" s="47">
        <v>0.15488076719276173</v>
      </c>
    </row>
    <row r="6" spans="1:6" x14ac:dyDescent="0.25">
      <c r="A6" s="43" t="s">
        <v>16</v>
      </c>
      <c r="B6" s="44" t="s">
        <v>7</v>
      </c>
      <c r="C6" s="45">
        <v>3.2364334623767435</v>
      </c>
      <c r="D6" s="46">
        <v>1</v>
      </c>
      <c r="E6" s="46">
        <v>16</v>
      </c>
      <c r="F6" s="47">
        <v>9.090573028332527E-2</v>
      </c>
    </row>
    <row r="7" spans="1:6" x14ac:dyDescent="0.25">
      <c r="A7" s="43" t="s">
        <v>17</v>
      </c>
      <c r="B7" s="44" t="s">
        <v>7</v>
      </c>
      <c r="C7" s="45">
        <v>3.6005931385026884</v>
      </c>
      <c r="D7" s="46">
        <v>1</v>
      </c>
      <c r="E7" s="46">
        <v>16</v>
      </c>
      <c r="F7" s="47">
        <v>7.5955036759807554E-2</v>
      </c>
    </row>
    <row r="8" spans="1:6" x14ac:dyDescent="0.25">
      <c r="A8" s="43" t="s">
        <v>18</v>
      </c>
      <c r="B8" s="44" t="s">
        <v>7</v>
      </c>
      <c r="C8" s="45">
        <v>2.1595364438845128</v>
      </c>
      <c r="D8" s="46">
        <v>1</v>
      </c>
      <c r="E8" s="46">
        <v>16</v>
      </c>
      <c r="F8" s="47">
        <v>0.1610760027881333</v>
      </c>
    </row>
    <row r="9" spans="1:6" ht="18" x14ac:dyDescent="0.25">
      <c r="A9" s="43" t="s">
        <v>19</v>
      </c>
      <c r="B9" s="44" t="s">
        <v>7</v>
      </c>
      <c r="C9" s="45">
        <v>2.021694930030733</v>
      </c>
      <c r="D9" s="46">
        <v>1</v>
      </c>
      <c r="E9" s="46">
        <v>16</v>
      </c>
      <c r="F9" s="47">
        <v>0.17426643690628521</v>
      </c>
    </row>
    <row r="10" spans="1:6" x14ac:dyDescent="0.25">
      <c r="A10" s="43" t="s">
        <v>21</v>
      </c>
      <c r="B10" s="44" t="s">
        <v>7</v>
      </c>
      <c r="C10" s="45">
        <v>0.48484848484848486</v>
      </c>
      <c r="D10" s="46">
        <v>1</v>
      </c>
      <c r="E10" s="46">
        <v>16</v>
      </c>
      <c r="F10" s="47">
        <v>0.49622609241796944</v>
      </c>
    </row>
    <row r="11" spans="1:6" x14ac:dyDescent="0.25">
      <c r="A11" s="43" t="s">
        <v>22</v>
      </c>
      <c r="B11" s="44" t="s">
        <v>7</v>
      </c>
      <c r="C11" s="45">
        <v>1.7474098206686042</v>
      </c>
      <c r="D11" s="46">
        <v>1</v>
      </c>
      <c r="E11" s="46">
        <v>16</v>
      </c>
      <c r="F11" s="47">
        <v>0.20479163210416446</v>
      </c>
    </row>
    <row r="14" spans="1:6" x14ac:dyDescent="0.25">
      <c r="A14" s="44" t="s">
        <v>5</v>
      </c>
      <c r="B14" s="45">
        <v>2699.6684027777751</v>
      </c>
      <c r="C14" s="46">
        <v>1</v>
      </c>
      <c r="D14" s="48">
        <v>2699.6684027777751</v>
      </c>
      <c r="E14" s="48">
        <v>50.331944047010438</v>
      </c>
      <c r="F14" s="47">
        <v>2.5399507112719953E-6</v>
      </c>
    </row>
    <row r="15" spans="1:6" x14ac:dyDescent="0.25">
      <c r="A15" s="44" t="s">
        <v>11</v>
      </c>
      <c r="B15" s="45">
        <v>308.88062499999995</v>
      </c>
      <c r="C15" s="46">
        <v>1</v>
      </c>
      <c r="D15" s="48">
        <v>308.88062499999995</v>
      </c>
      <c r="E15" s="48">
        <v>29.063009922084969</v>
      </c>
      <c r="F15" s="47">
        <v>6.0014252948817577E-5</v>
      </c>
    </row>
    <row r="16" spans="1:6" x14ac:dyDescent="0.25">
      <c r="A16" s="44" t="s">
        <v>12</v>
      </c>
      <c r="B16" s="45">
        <v>79.655624999999915</v>
      </c>
      <c r="C16" s="46">
        <v>1</v>
      </c>
      <c r="D16" s="48">
        <v>79.655624999999915</v>
      </c>
      <c r="E16" s="48">
        <v>11.979727829163684</v>
      </c>
      <c r="F16" s="47">
        <v>3.2167746671742528E-3</v>
      </c>
    </row>
    <row r="17" spans="1:6" x14ac:dyDescent="0.25">
      <c r="A17" s="44" t="s">
        <v>13</v>
      </c>
      <c r="B17" s="45">
        <v>3.1152250000000006</v>
      </c>
      <c r="C17" s="46">
        <v>1</v>
      </c>
      <c r="D17" s="48">
        <v>3.1152250000000006</v>
      </c>
      <c r="E17" s="48">
        <v>9.065728147834907</v>
      </c>
      <c r="F17" s="47">
        <v>8.2882230799410251E-3</v>
      </c>
    </row>
    <row r="18" spans="1:6" x14ac:dyDescent="0.25">
      <c r="A18" s="44" t="s">
        <v>14</v>
      </c>
      <c r="B18" s="45">
        <v>87.984400000000008</v>
      </c>
      <c r="C18" s="46">
        <v>1</v>
      </c>
      <c r="D18" s="48">
        <v>87.984400000000008</v>
      </c>
      <c r="E18" s="48">
        <v>19.301438266950022</v>
      </c>
      <c r="F18" s="47">
        <v>4.5346943518860728E-4</v>
      </c>
    </row>
    <row r="19" spans="1:6" x14ac:dyDescent="0.25">
      <c r="A19" s="44" t="s">
        <v>15</v>
      </c>
      <c r="B19" s="45">
        <v>11.111111111111118</v>
      </c>
      <c r="C19" s="46">
        <v>1</v>
      </c>
      <c r="D19" s="48">
        <v>11.111111111111118</v>
      </c>
      <c r="E19" s="48">
        <v>5.8133947518488895</v>
      </c>
      <c r="F19" s="47">
        <v>2.8287142187751385E-2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铅钡</vt:lpstr>
      <vt:lpstr>高钾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admin_zxhd</cp:lastModifiedBy>
  <dcterms:created xsi:type="dcterms:W3CDTF">2011-08-01T14:22:18Z</dcterms:created>
  <dcterms:modified xsi:type="dcterms:W3CDTF">2022-09-17T02:20:57Z</dcterms:modified>
</cp:coreProperties>
</file>