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45" i="1"/>
  <c r="G34"/>
  <c r="G39"/>
  <c r="G33"/>
  <c r="G36"/>
  <c r="G15"/>
  <c r="G13"/>
  <c r="G6"/>
  <c r="G35"/>
  <c r="G32"/>
  <c r="G22"/>
  <c r="G37"/>
  <c r="G28"/>
  <c r="G5"/>
  <c r="G7"/>
  <c r="G10"/>
  <c r="G14"/>
  <c r="G8"/>
  <c r="G9"/>
  <c r="G12"/>
  <c r="G11"/>
  <c r="G19"/>
  <c r="G20"/>
  <c r="G21"/>
  <c r="G43"/>
  <c r="G44"/>
  <c r="G16"/>
  <c r="G23"/>
  <c r="G24"/>
  <c r="G42"/>
  <c r="G26"/>
  <c r="G27"/>
  <c r="G29"/>
  <c r="G30"/>
  <c r="G38"/>
  <c r="G31"/>
  <c r="G17"/>
  <c r="G40"/>
  <c r="G2"/>
  <c r="G3"/>
  <c r="G41"/>
  <c r="G25"/>
  <c r="G18"/>
  <c r="G4"/>
</calcChain>
</file>

<file path=xl/sharedStrings.xml><?xml version="1.0" encoding="utf-8"?>
<sst xmlns="http://schemas.openxmlformats.org/spreadsheetml/2006/main" count="301" uniqueCount="243">
  <si>
    <t>Part</t>
  </si>
  <si>
    <t>Package</t>
  </si>
  <si>
    <t>Digikey #</t>
  </si>
  <si>
    <t>Main</t>
  </si>
  <si>
    <t>LED</t>
  </si>
  <si>
    <t>Comm</t>
  </si>
  <si>
    <t>Total</t>
  </si>
  <si>
    <t>Barrel Plug</t>
  </si>
  <si>
    <t>2.1MM</t>
  </si>
  <si>
    <t>Mouser #</t>
  </si>
  <si>
    <t>Mouser Link</t>
  </si>
  <si>
    <t>Digikey Link</t>
  </si>
  <si>
    <t>Mfr. #</t>
  </si>
  <si>
    <t>RAPC722X</t>
  </si>
  <si>
    <t>SC1313-ND</t>
  </si>
  <si>
    <t>http://www.digikey.com/product-search/en?x=0&amp;y=0&amp;lang=en&amp;site=us&amp;keywords=RAPC722X</t>
  </si>
  <si>
    <t>502-RAPC722X</t>
  </si>
  <si>
    <t>http://www.mouser.com/ProductDetail/Switchcraft/RAPC722X/?qs=sGAEpiMZZMtnOp%252bbbqA003UI2eUQ%2fY0xvjPsW9IRFVk%3d</t>
  </si>
  <si>
    <t>SOT-23-6</t>
  </si>
  <si>
    <t>http://www.mouser.com/ProductDetail/Diodes-Incorporated/AP1603WG-7/?qs=%2fha2pyFaduiODv64mv6fxRQommRfMqj%2fgXAa9NnYdqs%3d</t>
  </si>
  <si>
    <t>Mfr</t>
  </si>
  <si>
    <t>Switchcraft</t>
  </si>
  <si>
    <t>Diodes Inc</t>
  </si>
  <si>
    <t>AP1603WG-7</t>
  </si>
  <si>
    <t>621-AP1603WG-7</t>
  </si>
  <si>
    <t>AP1603WG-7DI-ND</t>
  </si>
  <si>
    <t>http://www.digikey.com/product-search/en?KeyWords=AP1603WG&amp;WT.z_header=search_go</t>
  </si>
  <si>
    <t>Value</t>
  </si>
  <si>
    <t>Capacitor</t>
  </si>
  <si>
    <t>0.1uF</t>
  </si>
  <si>
    <t>1uF</t>
  </si>
  <si>
    <t>6.8uF</t>
  </si>
  <si>
    <t>10uF</t>
  </si>
  <si>
    <t>18nF</t>
  </si>
  <si>
    <t>47uF</t>
  </si>
  <si>
    <t>47nF</t>
  </si>
  <si>
    <t>CL31B104KBCNNNC</t>
  </si>
  <si>
    <t>Samsung</t>
  </si>
  <si>
    <t>1276-1017-1-ND</t>
  </si>
  <si>
    <t>http://www.digikey.com/product-detail/en/CL31B104KBCNNNC/1276-1017-1-ND/3889103</t>
  </si>
  <si>
    <t>1276-1783-1-ND</t>
  </si>
  <si>
    <t>CL31B105KOFNNNE</t>
  </si>
  <si>
    <t>http://www.digikey.com/product-detail/en/CL31B105KOFNNNE/1276-1783-1-ND/3889869</t>
  </si>
  <si>
    <t>TDK</t>
  </si>
  <si>
    <t>C3216X6S1A685K085AB</t>
  </si>
  <si>
    <t>445-14757-1-ND</t>
  </si>
  <si>
    <t>http://www.digikey.com/product-detail/en/C3216X6S1A685K085AB/445-14757-1-ND/3956423</t>
  </si>
  <si>
    <t>CL31A106KPHNNNE</t>
  </si>
  <si>
    <t>1276-1148-1-ND</t>
  </si>
  <si>
    <t>http://www.digikey.com/product-detail/en/CL31A106KPHNNNE/1276-1148-1-ND/3889234</t>
  </si>
  <si>
    <t>CC1206KRX7R9BB183</t>
  </si>
  <si>
    <t>Yageo</t>
  </si>
  <si>
    <t>311-1202-1-ND</t>
  </si>
  <si>
    <t>http://www.digikey.com/product-detail/en/CC1206KRX7R9BB183/311-1202-1-ND/372915</t>
  </si>
  <si>
    <t>CL31A476MQHNNNE</t>
  </si>
  <si>
    <t>1276-1167-6-ND</t>
  </si>
  <si>
    <t>http://www.digikey.com/product-detail/en/CL31A476MQHNNNE/1276-1167-6-ND/3891681</t>
  </si>
  <si>
    <t>CL31B473KEHNNNE</t>
  </si>
  <si>
    <t>http://www.digikey.com/product-detail/en/CL31B473KEHNNNE/1276-3172-1-ND/3891258</t>
  </si>
  <si>
    <t>1276-3172-1-ND</t>
  </si>
  <si>
    <t>Header</t>
  </si>
  <si>
    <t>1x2</t>
  </si>
  <si>
    <t>1x20</t>
  </si>
  <si>
    <t>961102-6404-AR</t>
  </si>
  <si>
    <t>3M</t>
  </si>
  <si>
    <t>3M9447-ND</t>
  </si>
  <si>
    <t>http://www.digikey.com/product-detail/en/961102-6404-AR/3M9447-ND/2071488</t>
  </si>
  <si>
    <t>PRPC020SAAN-RC</t>
  </si>
  <si>
    <t>Sullins</t>
  </si>
  <si>
    <t>S1011EC-20-ND</t>
  </si>
  <si>
    <t>http://www.digikey.com/product-detail/en/PRPC020SAAN-RC/S1011EC-20-ND/2775234</t>
  </si>
  <si>
    <t>961106-5604-AR</t>
  </si>
  <si>
    <t>3M9471-ND</t>
  </si>
  <si>
    <t>http://www.digikey.com/product-detail/en/961106-5604-AR/3M9471-ND/2071512</t>
  </si>
  <si>
    <t>1x6</t>
  </si>
  <si>
    <t>USB-A</t>
  </si>
  <si>
    <t>USB</t>
  </si>
  <si>
    <t>UE27AC5410H</t>
  </si>
  <si>
    <t>Amphenol</t>
  </si>
  <si>
    <t>523-UE27AC5410H</t>
  </si>
  <si>
    <t>http://www.mouser.com/ProductDetail/Amphenol-Commercial-Products/UE27AC5410H/?qs=sGAEpiMZZMulM8LPOQ%252byk4r5VEz1yZV2Iljm%2fKqttNs%3d</t>
  </si>
  <si>
    <t>UE27AC5410H-ND</t>
  </si>
  <si>
    <t>http://www.digikey.com/product-search/en?vendor=0&amp;keywords=UE27AC5410H</t>
  </si>
  <si>
    <t>USB-AB</t>
  </si>
  <si>
    <t>Micro</t>
  </si>
  <si>
    <t>798-ZX62-AB-5PA11</t>
  </si>
  <si>
    <t>Hirose</t>
  </si>
  <si>
    <t>http://www.mouser.com/ProductDetail/Hirose-Connector/ZX62-AB-5PA11/?qs=XQjbzJWzFPWctWT4ioBOEg%3D%3D</t>
  </si>
  <si>
    <t>http://www.digikey.com/product-detail/en/ZX62-AB-5PA(11)/H11635CT-ND/1993370</t>
  </si>
  <si>
    <t>H11635CT-ND</t>
  </si>
  <si>
    <t>Crystal</t>
  </si>
  <si>
    <t>25MHz</t>
  </si>
  <si>
    <t>8MHz</t>
  </si>
  <si>
    <t>HC-49US</t>
  </si>
  <si>
    <t>ABL-8.000MHZ-B2</t>
  </si>
  <si>
    <t>Abracon</t>
  </si>
  <si>
    <t>815-ABL-8-B2</t>
  </si>
  <si>
    <t>http://www.mouser.com/ProductDetail/ABRACON/ABL-8000MHZ-B2/?qs=sGAEpiMZZMsBj6bBr9Q9aUe%252bp9Tek3UMZwPYhnO7jKU%3d</t>
  </si>
  <si>
    <t>CTX900-ND</t>
  </si>
  <si>
    <t>http://www.digikey.com/product-detail/en/ATS080B/CTX900-ND/2292868</t>
  </si>
  <si>
    <t>Inductor</t>
  </si>
  <si>
    <t>22uH</t>
  </si>
  <si>
    <t>Murata</t>
  </si>
  <si>
    <t>LQH31CN220K03L</t>
  </si>
  <si>
    <t>490-6591-1-ND</t>
  </si>
  <si>
    <t>http://www.digikey.com/product-detail/en/LQH31CN220K03L/490-6591-1-ND/3845788</t>
  </si>
  <si>
    <t>Any color</t>
  </si>
  <si>
    <t>APTR3216SGC</t>
  </si>
  <si>
    <t>Kingbright</t>
  </si>
  <si>
    <t>754-1171-1-ND</t>
  </si>
  <si>
    <t>http://www.digikey.com/product-detail/en/APTR3216SGC/754-1171-1-ND/1747888</t>
  </si>
  <si>
    <t>USB Pwr Sw.</t>
  </si>
  <si>
    <t>SOIC-8</t>
  </si>
  <si>
    <t>PIC32</t>
  </si>
  <si>
    <t>MX250F128B</t>
  </si>
  <si>
    <t>DIP28</t>
  </si>
  <si>
    <t xml:space="preserve">Port Exp. </t>
  </si>
  <si>
    <t>MAX6957</t>
  </si>
  <si>
    <t>Power Reg</t>
  </si>
  <si>
    <t>3.3V</t>
  </si>
  <si>
    <t>5V</t>
  </si>
  <si>
    <t>SOT-223</t>
  </si>
  <si>
    <t>Resistor</t>
  </si>
  <si>
    <t>Diode</t>
  </si>
  <si>
    <t>Switches</t>
  </si>
  <si>
    <t>1kΩ</t>
  </si>
  <si>
    <t>39kΩ</t>
  </si>
  <si>
    <t>100kΩ</t>
  </si>
  <si>
    <t>B0530W-7-F</t>
  </si>
  <si>
    <t>SOD-123</t>
  </si>
  <si>
    <t>Schottky 50v</t>
  </si>
  <si>
    <t>MCP1253-33X50I/MS</t>
  </si>
  <si>
    <t>Microchip</t>
  </si>
  <si>
    <t>http://www.digikey.com/product-detail/en/MCP1253-33X50I%2FMS/MCP1253-33X50I%2FMS-ND/529833</t>
  </si>
  <si>
    <t>PIC32MX250F128B-50I/SP</t>
  </si>
  <si>
    <t>PIC32MX250F128B-50I/SP-ND</t>
  </si>
  <si>
    <t>http://www.digikey.com/product-detail/en/PIC32MX250F128B-50I%2FSP/PIC32MX250F128B-50I%2FSP-ND/3872973</t>
  </si>
  <si>
    <t>MAX6957ANI+</t>
  </si>
  <si>
    <t>http://www.digikey.com/product-detail/en/MAX6957ANI%2B/MAX6957ANI%2B-ND/950811</t>
  </si>
  <si>
    <t>MAX6957ANI+-ND</t>
  </si>
  <si>
    <t>Maxim</t>
  </si>
  <si>
    <t>AZ1117EH-3.3TRG1</t>
  </si>
  <si>
    <t>AZ1117EH-3.3TRG1DICT-ND</t>
  </si>
  <si>
    <t>http://www.digikey.com/product-detail/en/AZ1117EH-3.3TRG1/AZ1117EH-3.3TRG1DICT-ND/5001336</t>
  </si>
  <si>
    <t>AZ1117EH-5.0TRG1</t>
  </si>
  <si>
    <t>AZ1117EH-5.0TRG1DICT-ND</t>
  </si>
  <si>
    <t>http://www.digikey.com/product-detail/en/AZ1117EH-5.0TRG1/AZ1117EH-5.0TRG1DICT-ND/5001335</t>
  </si>
  <si>
    <t>330Ω</t>
  </si>
  <si>
    <t>RC3216J000CS</t>
  </si>
  <si>
    <t>1276-3514-1-ND</t>
  </si>
  <si>
    <t>http://www.digikey.com/product-detail/en/RC3216J000CS/1276-3514-1-ND/3903617</t>
  </si>
  <si>
    <t>RC3216F331CS</t>
  </si>
  <si>
    <t>1276-5690-1-ND</t>
  </si>
  <si>
    <t>http://www.digikey.com/product-detail/en/RC3216F331CS/1276-5690-1-ND/3968662</t>
  </si>
  <si>
    <t>RC3216F102CS</t>
  </si>
  <si>
    <t>1276-5711-1-ND</t>
  </si>
  <si>
    <t>http://www.digikey.com/product-detail/en/RC3216F102CS/1276-5711-1-ND/3968683</t>
  </si>
  <si>
    <t>RC1206FR-0739KL</t>
  </si>
  <si>
    <t>311-39.0KFRCT-ND</t>
  </si>
  <si>
    <t>http://www.digikey.com/product-detail/en/RC1206FR-0739KL/311-39.0KFRCT-ND/731802</t>
  </si>
  <si>
    <t>RC3216F104CS</t>
  </si>
  <si>
    <t>1276-5781-1-ND</t>
  </si>
  <si>
    <t>http://www.digikey.com/product-detail/en/RC3216F104CS/1276-5781-1-ND/3968753</t>
  </si>
  <si>
    <t>B0530W-FDICT-ND</t>
  </si>
  <si>
    <t>http://www.digikey.com/product-detail/en/B0530W-7-F/B0530W-FDICT-ND/815315</t>
  </si>
  <si>
    <t>KSC741G LFS</t>
  </si>
  <si>
    <t>C&amp;K</t>
  </si>
  <si>
    <t>CKN10305CT-ND</t>
  </si>
  <si>
    <t>http://www.digikey.com/product-detail/en/KSC741G%20LFS/CKN10305CT-ND/2415036</t>
  </si>
  <si>
    <t>6.2mmx6.2mm</t>
  </si>
  <si>
    <t>Off-Mom SPST</t>
  </si>
  <si>
    <t>Buckboost Conv</t>
  </si>
  <si>
    <t>7 Seg Display</t>
  </si>
  <si>
    <t>Common Cath</t>
  </si>
  <si>
    <t>DIP16</t>
  </si>
  <si>
    <t>LTC-4727JR</t>
  </si>
  <si>
    <t>Lite-On</t>
  </si>
  <si>
    <t>160-1551-5-ND</t>
  </si>
  <si>
    <t>http://www.digikey.com/product-detail/en/LTC-4727JR/160-1551-5-ND/408224</t>
  </si>
  <si>
    <t>1x8</t>
  </si>
  <si>
    <t>SIP2</t>
  </si>
  <si>
    <t>SIP20</t>
  </si>
  <si>
    <t>SIP8</t>
  </si>
  <si>
    <t>SIP6</t>
  </si>
  <si>
    <t>PRPC008SFAN-RC</t>
  </si>
  <si>
    <t>S1211EC-08-ND</t>
  </si>
  <si>
    <t>http://www.digikey.com/product-detail/en/PRPC008SFAN-RC/S1211EC-08-ND/2775366</t>
  </si>
  <si>
    <t>7 Seg Driver</t>
  </si>
  <si>
    <t>SO24W</t>
  </si>
  <si>
    <t>MAX7219CWG+T</t>
  </si>
  <si>
    <t>MAX7219CWG+TTR-ND</t>
  </si>
  <si>
    <t>http://www.digikey.com/product-detail/en/MAX7219CWG%2BT/MAX7219CWG%2BTTR-ND/1514450</t>
  </si>
  <si>
    <t>10kΩ</t>
  </si>
  <si>
    <t>RC3216F103CS</t>
  </si>
  <si>
    <t>1276-5742-1-ND</t>
  </si>
  <si>
    <t>http://www.digikey.com/product-detail/en/RC3216F103CS/1276-5742-1-ND/3968714</t>
  </si>
  <si>
    <t>On-Off Slide</t>
  </si>
  <si>
    <t>OS102011MS2QN1</t>
  </si>
  <si>
    <t>CKN9565-ND</t>
  </si>
  <si>
    <t>http://www.digikey.com/product-detail/en/OS102011MS2QN1/CKN9565-ND/411602</t>
  </si>
  <si>
    <t>0.01uF</t>
  </si>
  <si>
    <t>CL31B103KBCNNNC</t>
  </si>
  <si>
    <t>1276-1035-1-ND</t>
  </si>
  <si>
    <t>http://www.digikey.com/product-detail/en/CL31B103KBCNNNC/1276-1035-1-ND/3889121</t>
  </si>
  <si>
    <t>6.8nF</t>
  </si>
  <si>
    <t>CL31B682KBCNNNC</t>
  </si>
  <si>
    <t>1276-1775-1-ND</t>
  </si>
  <si>
    <t>http://www.digikey.com/product-detail/en/CL31B682KBCNNNC/1276-1775-1-ND/3889861</t>
  </si>
  <si>
    <t>PHY/MAC</t>
  </si>
  <si>
    <t>ENC28J60-I/SP</t>
  </si>
  <si>
    <t>ENC28J60-I/SP-ND</t>
  </si>
  <si>
    <t>http://www.digikey.com/product-search/en?pv1291=6302&amp;FV=fff40027%2Cfff80319&amp;k=enc28j60&amp;mnonly=0&amp;newproducts=0&amp;ColumnSort=0&amp;page=1&amp;stock=1&amp;quantity=0&amp;ptm=0&amp;fid=0&amp;pageSize=25</t>
  </si>
  <si>
    <t>Eth Conn</t>
  </si>
  <si>
    <t>Magjack</t>
  </si>
  <si>
    <t>ZIP8</t>
  </si>
  <si>
    <t>ARJC02-111009D</t>
  </si>
  <si>
    <t>ABL-25.000MHZ-B2</t>
  </si>
  <si>
    <t>CTX928-ND</t>
  </si>
  <si>
    <t>http://www.digikey.com/product-detail/en/ATS250B-E/CTX928-ND/2292924</t>
  </si>
  <si>
    <t>2.7kΩ</t>
  </si>
  <si>
    <t>RC3216F272CS</t>
  </si>
  <si>
    <t>1276-5725-2-ND</t>
  </si>
  <si>
    <t>http://www.digikey.com/product-detail/en/RC3216F272CS/1276-5725-2-ND/3966032</t>
  </si>
  <si>
    <t>RC3216F100CS</t>
  </si>
  <si>
    <t>1276-3513-2-ND</t>
  </si>
  <si>
    <t>http://www.digikey.com/product-detail/en/RC3216F100CS/1276-3513-2-ND/3903521</t>
  </si>
  <si>
    <t>RC1206FR-0749R9L</t>
  </si>
  <si>
    <t>311-49.9FRCT-ND</t>
  </si>
  <si>
    <t>http://www.digikey.com/product-detail/en/RC1206FR-0749R9L/311-49.9FRCT-ND/731889</t>
  </si>
  <si>
    <t>RC3216F181CS</t>
  </si>
  <si>
    <t>1276-5679-1-ND</t>
  </si>
  <si>
    <t>http://www.digikey.com/product-detail/en/RC3216F181CS/1276-5679-1-ND/3968651</t>
  </si>
  <si>
    <t>WallWart</t>
  </si>
  <si>
    <t>Triad</t>
  </si>
  <si>
    <t>WSU060-1250</t>
  </si>
  <si>
    <t>237-1421-ND</t>
  </si>
  <si>
    <t>http://www.digikey.com/product-detail/en/WSU060-1250/237-1421-ND/3094947</t>
  </si>
  <si>
    <r>
      <t>0</t>
    </r>
    <r>
      <rPr>
        <sz val="11"/>
        <color theme="1"/>
        <rFont val="Calibri"/>
        <family val="2"/>
        <scheme val="minor"/>
      </rPr>
      <t>Ω</t>
    </r>
  </si>
  <si>
    <r>
      <t>10</t>
    </r>
    <r>
      <rPr>
        <sz val="11"/>
        <color theme="1"/>
        <rFont val="Calibri"/>
        <family val="2"/>
        <scheme val="minor"/>
      </rPr>
      <t>Ω</t>
    </r>
  </si>
  <si>
    <r>
      <t>49.9</t>
    </r>
    <r>
      <rPr>
        <sz val="11"/>
        <color theme="1"/>
        <rFont val="Calibri"/>
        <family val="2"/>
        <scheme val="minor"/>
      </rPr>
      <t>Ω</t>
    </r>
  </si>
  <si>
    <r>
      <t>180</t>
    </r>
    <r>
      <rPr>
        <sz val="11"/>
        <color theme="1"/>
        <rFont val="Calibri"/>
        <family val="2"/>
        <scheme val="minor"/>
      </rPr>
      <t>Ω</t>
    </r>
  </si>
  <si>
    <t>https://www.sparkfun.com/products/8534</t>
  </si>
  <si>
    <t>Sparkfun PRT-08534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</si>
</sst>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/>
    <xf numFmtId="49" fontId="0" fillId="0" borderId="0" xfId="0" applyNumberFormat="1" applyFont="1" applyAlignment="1"/>
    <xf numFmtId="49" fontId="0" fillId="0" borderId="0" xfId="0" applyNumberFormat="1"/>
    <xf numFmtId="0" fontId="0" fillId="0" borderId="1" xfId="0" applyFont="1" applyBorder="1" applyAlignment="1"/>
    <xf numFmtId="49" fontId="0" fillId="0" borderId="1" xfId="0" applyNumberFormat="1" applyFont="1" applyBorder="1" applyAlignment="1"/>
    <xf numFmtId="0" fontId="2" fillId="0" borderId="1" xfId="0" applyFont="1" applyBorder="1" applyAlignment="1">
      <alignment horizontal="left" vertical="top"/>
    </xf>
    <xf numFmtId="0" fontId="5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>
      <alignment horizontal="left"/>
    </xf>
    <xf numFmtId="49" fontId="0" fillId="0" borderId="1" xfId="0" applyNumberFormat="1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0" fillId="0" borderId="2" xfId="0" applyFont="1" applyBorder="1" applyAlignment="1"/>
    <xf numFmtId="0" fontId="0" fillId="0" borderId="3" xfId="0" applyFont="1" applyBorder="1" applyAlignment="1"/>
    <xf numFmtId="0" fontId="4" fillId="0" borderId="3" xfId="1" applyFont="1" applyBorder="1" applyAlignment="1" applyProtection="1"/>
    <xf numFmtId="0" fontId="1" fillId="0" borderId="4" xfId="0" applyFont="1" applyBorder="1" applyAlignment="1"/>
    <xf numFmtId="0" fontId="1" fillId="0" borderId="5" xfId="0" applyFont="1" applyBorder="1" applyAlignment="1"/>
    <xf numFmtId="49" fontId="1" fillId="0" borderId="5" xfId="0" applyNumberFormat="1" applyFont="1" applyBorder="1" applyAlignment="1"/>
    <xf numFmtId="0" fontId="1" fillId="0" borderId="6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49" fontId="0" fillId="0" borderId="8" xfId="0" applyNumberFormat="1" applyFont="1" applyBorder="1" applyAlignment="1"/>
    <xf numFmtId="0" fontId="2" fillId="0" borderId="8" xfId="0" applyFont="1" applyBorder="1" applyAlignment="1">
      <alignment wrapText="1"/>
    </xf>
    <xf numFmtId="0" fontId="2" fillId="0" borderId="8" xfId="0" applyFont="1" applyBorder="1"/>
    <xf numFmtId="0" fontId="0" fillId="0" borderId="9" xfId="0" applyFont="1" applyBorder="1" applyAlignment="1"/>
  </cellXfs>
  <cellStyles count="2">
    <cellStyle name="Hyperlink" xfId="1" builtinId="8"/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general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M45" totalsRowShown="0" headerRowDxfId="17" dataDxfId="15" headerRowBorderDxfId="16" tableBorderDxfId="14" totalsRowBorderDxfId="13">
  <autoFilter ref="A1:M45"/>
  <sortState ref="A2:M45">
    <sortCondition ref="A1:A45"/>
  </sortState>
  <tableColumns count="13">
    <tableColumn id="1" name="Part" dataDxfId="12"/>
    <tableColumn id="2" name="Value" dataDxfId="11"/>
    <tableColumn id="3" name="Package" dataDxfId="10"/>
    <tableColumn id="4" name="Main" dataDxfId="9"/>
    <tableColumn id="5" name="LED" dataDxfId="8"/>
    <tableColumn id="6" name="Comm" dataDxfId="7"/>
    <tableColumn id="7" name="Total" dataDxfId="6">
      <calculatedColumnFormula>SUM(D2:F2)</calculatedColumnFormula>
    </tableColumn>
    <tableColumn id="8" name="Mfr. #" dataDxfId="5"/>
    <tableColumn id="9" name="Mfr" dataDxfId="4"/>
    <tableColumn id="10" name="Mouser #" dataDxfId="3"/>
    <tableColumn id="11" name="Mouser Link" dataDxfId="2"/>
    <tableColumn id="12" name="Digikey #" dataDxfId="1"/>
    <tableColumn id="13" name="Digikey Lin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gikey.com/product-detail/en/RC3216F272CS/1276-5725-2-ND/3966032" TargetMode="External"/><Relationship Id="rId2" Type="http://schemas.openxmlformats.org/officeDocument/2006/relationships/hyperlink" Target="http://www.digikey.com/product-search/en?pv1291=6302&amp;FV=fff40027%2Cfff80319&amp;k=enc28j60&amp;mnonly=0&amp;newproducts=0&amp;ColumnSort=0&amp;page=1&amp;stock=1&amp;quantity=0&amp;ptm=0&amp;fid=0&amp;pageSize=25" TargetMode="External"/><Relationship Id="rId1" Type="http://schemas.openxmlformats.org/officeDocument/2006/relationships/hyperlink" Target="http://www.digikey.com/product-detail/en/961102-6404-AR/3M9447-ND/2071488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8"/>
  <sheetViews>
    <sheetView tabSelected="1" topLeftCell="A18" workbookViewId="0">
      <selection activeCell="M43" sqref="M43:M48"/>
    </sheetView>
  </sheetViews>
  <sheetFormatPr defaultRowHeight="15"/>
  <cols>
    <col min="1" max="1" width="15.140625" bestFit="1" customWidth="1"/>
    <col min="2" max="2" width="13.85546875" bestFit="1" customWidth="1"/>
    <col min="3" max="3" width="14.140625" style="5" bestFit="1" customWidth="1"/>
    <col min="4" max="4" width="7.85546875" bestFit="1" customWidth="1"/>
    <col min="5" max="5" width="6.42578125" bestFit="1" customWidth="1"/>
    <col min="6" max="6" width="9" bestFit="1" customWidth="1"/>
    <col min="7" max="7" width="7.7109375" bestFit="1" customWidth="1"/>
    <col min="8" max="8" width="23.5703125" customWidth="1"/>
    <col min="9" max="9" width="10.85546875" bestFit="1" customWidth="1"/>
    <col min="10" max="10" width="18.42578125" hidden="1" customWidth="1"/>
    <col min="11" max="11" width="14" hidden="1" customWidth="1"/>
    <col min="12" max="12" width="27.140625" bestFit="1" customWidth="1"/>
    <col min="13" max="13" width="183" bestFit="1" customWidth="1"/>
  </cols>
  <sheetData>
    <row r="1" spans="1:13" s="1" customFormat="1">
      <c r="A1" s="18" t="s">
        <v>0</v>
      </c>
      <c r="B1" s="19" t="s">
        <v>27</v>
      </c>
      <c r="C1" s="20" t="s">
        <v>1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12</v>
      </c>
      <c r="I1" s="19" t="s">
        <v>20</v>
      </c>
      <c r="J1" s="19" t="s">
        <v>9</v>
      </c>
      <c r="K1" s="19" t="s">
        <v>10</v>
      </c>
      <c r="L1" s="19" t="s">
        <v>2</v>
      </c>
      <c r="M1" s="21" t="s">
        <v>11</v>
      </c>
    </row>
    <row r="2" spans="1:13" s="2" customFormat="1">
      <c r="A2" s="15" t="s">
        <v>172</v>
      </c>
      <c r="B2" s="6" t="s">
        <v>173</v>
      </c>
      <c r="C2" s="7" t="s">
        <v>174</v>
      </c>
      <c r="D2" s="6"/>
      <c r="E2" s="6">
        <v>2</v>
      </c>
      <c r="F2" s="6"/>
      <c r="G2" s="6">
        <f t="shared" ref="G2:G45" si="0">SUM(D2:F2)</f>
        <v>2</v>
      </c>
      <c r="H2" s="13" t="s">
        <v>175</v>
      </c>
      <c r="I2" s="6" t="s">
        <v>176</v>
      </c>
      <c r="J2" s="6"/>
      <c r="K2" s="6"/>
      <c r="L2" s="14" t="s">
        <v>177</v>
      </c>
      <c r="M2" s="16" t="s">
        <v>178</v>
      </c>
    </row>
    <row r="3" spans="1:13">
      <c r="A3" s="15" t="s">
        <v>187</v>
      </c>
      <c r="B3" s="6"/>
      <c r="C3" s="7" t="s">
        <v>188</v>
      </c>
      <c r="D3" s="6"/>
      <c r="E3" s="6">
        <v>1</v>
      </c>
      <c r="F3" s="6"/>
      <c r="G3" s="6">
        <f t="shared" si="0"/>
        <v>1</v>
      </c>
      <c r="H3" s="13" t="s">
        <v>189</v>
      </c>
      <c r="I3" s="6" t="s">
        <v>140</v>
      </c>
      <c r="J3" s="6"/>
      <c r="K3" s="6"/>
      <c r="L3" s="14" t="s">
        <v>190</v>
      </c>
      <c r="M3" s="16" t="s">
        <v>191</v>
      </c>
    </row>
    <row r="4" spans="1:13">
      <c r="A4" s="15" t="s">
        <v>7</v>
      </c>
      <c r="B4" s="6"/>
      <c r="C4" s="7" t="s">
        <v>8</v>
      </c>
      <c r="D4" s="6">
        <v>1</v>
      </c>
      <c r="E4" s="6"/>
      <c r="F4" s="6"/>
      <c r="G4" s="6">
        <f t="shared" si="0"/>
        <v>1</v>
      </c>
      <c r="H4" s="8" t="s">
        <v>13</v>
      </c>
      <c r="I4" s="8" t="s">
        <v>21</v>
      </c>
      <c r="J4" s="9" t="s">
        <v>16</v>
      </c>
      <c r="K4" s="6" t="s">
        <v>17</v>
      </c>
      <c r="L4" s="10" t="s">
        <v>14</v>
      </c>
      <c r="M4" s="16" t="s">
        <v>15</v>
      </c>
    </row>
    <row r="5" spans="1:13">
      <c r="A5" s="15" t="s">
        <v>171</v>
      </c>
      <c r="B5" s="6"/>
      <c r="C5" s="7" t="s">
        <v>18</v>
      </c>
      <c r="D5" s="6">
        <v>1</v>
      </c>
      <c r="E5" s="6"/>
      <c r="F5" s="6"/>
      <c r="G5" s="6">
        <f t="shared" si="0"/>
        <v>1</v>
      </c>
      <c r="H5" s="11" t="s">
        <v>23</v>
      </c>
      <c r="I5" s="6" t="s">
        <v>22</v>
      </c>
      <c r="J5" s="9" t="s">
        <v>24</v>
      </c>
      <c r="K5" s="6" t="s">
        <v>19</v>
      </c>
      <c r="L5" s="10" t="s">
        <v>25</v>
      </c>
      <c r="M5" s="16" t="s">
        <v>26</v>
      </c>
    </row>
    <row r="6" spans="1:13">
      <c r="A6" s="15" t="s">
        <v>28</v>
      </c>
      <c r="B6" s="6" t="s">
        <v>200</v>
      </c>
      <c r="C6" s="7">
        <v>1206</v>
      </c>
      <c r="D6" s="6"/>
      <c r="E6" s="6"/>
      <c r="F6" s="6">
        <v>2</v>
      </c>
      <c r="G6" s="6">
        <f t="shared" si="0"/>
        <v>2</v>
      </c>
      <c r="H6" s="13" t="s">
        <v>201</v>
      </c>
      <c r="I6" s="6" t="s">
        <v>37</v>
      </c>
      <c r="J6" s="9"/>
      <c r="K6" s="6"/>
      <c r="L6" s="14" t="s">
        <v>202</v>
      </c>
      <c r="M6" s="16" t="s">
        <v>203</v>
      </c>
    </row>
    <row r="7" spans="1:13">
      <c r="A7" s="15" t="s">
        <v>28</v>
      </c>
      <c r="B7" s="6" t="s">
        <v>29</v>
      </c>
      <c r="C7" s="7">
        <v>1206</v>
      </c>
      <c r="D7" s="6">
        <v>1</v>
      </c>
      <c r="E7" s="6">
        <v>1</v>
      </c>
      <c r="F7" s="6"/>
      <c r="G7" s="6">
        <f t="shared" si="0"/>
        <v>2</v>
      </c>
      <c r="H7" s="10" t="s">
        <v>36</v>
      </c>
      <c r="I7" s="6" t="s">
        <v>37</v>
      </c>
      <c r="J7" s="6"/>
      <c r="K7" s="6"/>
      <c r="L7" s="10" t="s">
        <v>38</v>
      </c>
      <c r="M7" s="16" t="s">
        <v>39</v>
      </c>
    </row>
    <row r="8" spans="1:13">
      <c r="A8" s="15" t="s">
        <v>28</v>
      </c>
      <c r="B8" s="6" t="s">
        <v>32</v>
      </c>
      <c r="C8" s="7">
        <v>1206</v>
      </c>
      <c r="D8" s="6">
        <v>7</v>
      </c>
      <c r="E8" s="6"/>
      <c r="F8" s="6">
        <v>1</v>
      </c>
      <c r="G8" s="6">
        <f t="shared" si="0"/>
        <v>8</v>
      </c>
      <c r="H8" s="10" t="s">
        <v>47</v>
      </c>
      <c r="I8" s="6" t="s">
        <v>37</v>
      </c>
      <c r="J8" s="6"/>
      <c r="K8" s="6"/>
      <c r="L8" s="10" t="s">
        <v>48</v>
      </c>
      <c r="M8" s="16" t="s">
        <v>49</v>
      </c>
    </row>
    <row r="9" spans="1:13">
      <c r="A9" s="15" t="s">
        <v>28</v>
      </c>
      <c r="B9" s="6" t="s">
        <v>33</v>
      </c>
      <c r="C9" s="7">
        <v>1206</v>
      </c>
      <c r="D9" s="6">
        <v>2</v>
      </c>
      <c r="E9" s="6"/>
      <c r="F9" s="6">
        <v>2</v>
      </c>
      <c r="G9" s="6">
        <f t="shared" si="0"/>
        <v>4</v>
      </c>
      <c r="H9" s="10" t="s">
        <v>50</v>
      </c>
      <c r="I9" s="6" t="s">
        <v>51</v>
      </c>
      <c r="J9" s="6"/>
      <c r="K9" s="6"/>
      <c r="L9" s="10" t="s">
        <v>52</v>
      </c>
      <c r="M9" s="16" t="s">
        <v>53</v>
      </c>
    </row>
    <row r="10" spans="1:13">
      <c r="A10" s="15" t="s">
        <v>28</v>
      </c>
      <c r="B10" s="6" t="s">
        <v>30</v>
      </c>
      <c r="C10" s="7">
        <v>1206</v>
      </c>
      <c r="D10" s="6">
        <v>1</v>
      </c>
      <c r="E10" s="6"/>
      <c r="F10" s="6"/>
      <c r="G10" s="6">
        <f t="shared" si="0"/>
        <v>1</v>
      </c>
      <c r="H10" s="10" t="s">
        <v>41</v>
      </c>
      <c r="I10" s="6" t="s">
        <v>37</v>
      </c>
      <c r="J10" s="6"/>
      <c r="K10" s="6"/>
      <c r="L10" s="10" t="s">
        <v>40</v>
      </c>
      <c r="M10" s="16" t="s">
        <v>42</v>
      </c>
    </row>
    <row r="11" spans="1:13">
      <c r="A11" s="15" t="s">
        <v>28</v>
      </c>
      <c r="B11" s="6" t="s">
        <v>35</v>
      </c>
      <c r="C11" s="7">
        <v>1206</v>
      </c>
      <c r="D11" s="6">
        <v>1</v>
      </c>
      <c r="E11" s="6">
        <v>1</v>
      </c>
      <c r="F11" s="6"/>
      <c r="G11" s="6">
        <f t="shared" si="0"/>
        <v>2</v>
      </c>
      <c r="H11" s="10" t="s">
        <v>57</v>
      </c>
      <c r="I11" s="6" t="s">
        <v>37</v>
      </c>
      <c r="J11" s="6"/>
      <c r="K11" s="6"/>
      <c r="L11" s="10" t="s">
        <v>59</v>
      </c>
      <c r="M11" s="16" t="s">
        <v>58</v>
      </c>
    </row>
    <row r="12" spans="1:13">
      <c r="A12" s="15" t="s">
        <v>28</v>
      </c>
      <c r="B12" s="6" t="s">
        <v>34</v>
      </c>
      <c r="C12" s="7">
        <v>1206</v>
      </c>
      <c r="D12" s="6">
        <v>2</v>
      </c>
      <c r="E12" s="6"/>
      <c r="F12" s="6"/>
      <c r="G12" s="6">
        <f t="shared" si="0"/>
        <v>2</v>
      </c>
      <c r="H12" s="10" t="s">
        <v>54</v>
      </c>
      <c r="I12" s="6" t="s">
        <v>37</v>
      </c>
      <c r="J12" s="6"/>
      <c r="K12" s="6"/>
      <c r="L12" s="10" t="s">
        <v>55</v>
      </c>
      <c r="M12" s="16" t="s">
        <v>56</v>
      </c>
    </row>
    <row r="13" spans="1:13">
      <c r="A13" s="15" t="s">
        <v>28</v>
      </c>
      <c r="B13" s="6" t="s">
        <v>204</v>
      </c>
      <c r="C13" s="7">
        <v>1206</v>
      </c>
      <c r="D13" s="6"/>
      <c r="E13" s="6"/>
      <c r="F13" s="6">
        <v>2</v>
      </c>
      <c r="G13" s="6">
        <f t="shared" si="0"/>
        <v>2</v>
      </c>
      <c r="H13" s="13" t="s">
        <v>205</v>
      </c>
      <c r="I13" s="6" t="s">
        <v>37</v>
      </c>
      <c r="J13" s="6"/>
      <c r="K13" s="6"/>
      <c r="L13" s="14" t="s">
        <v>206</v>
      </c>
      <c r="M13" s="16" t="s">
        <v>207</v>
      </c>
    </row>
    <row r="14" spans="1:13">
      <c r="A14" s="15" t="s">
        <v>28</v>
      </c>
      <c r="B14" s="6" t="s">
        <v>31</v>
      </c>
      <c r="C14" s="7">
        <v>1206</v>
      </c>
      <c r="D14" s="6">
        <v>1</v>
      </c>
      <c r="E14" s="6"/>
      <c r="F14" s="6"/>
      <c r="G14" s="6">
        <f t="shared" si="0"/>
        <v>1</v>
      </c>
      <c r="H14" s="10" t="s">
        <v>44</v>
      </c>
      <c r="I14" s="6" t="s">
        <v>43</v>
      </c>
      <c r="J14" s="6"/>
      <c r="K14" s="6"/>
      <c r="L14" s="10" t="s">
        <v>45</v>
      </c>
      <c r="M14" s="16" t="s">
        <v>46</v>
      </c>
    </row>
    <row r="15" spans="1:13">
      <c r="A15" s="15" t="s">
        <v>90</v>
      </c>
      <c r="B15" s="6" t="s">
        <v>91</v>
      </c>
      <c r="C15" s="7" t="s">
        <v>93</v>
      </c>
      <c r="D15" s="6"/>
      <c r="E15" s="6"/>
      <c r="F15" s="6">
        <v>1</v>
      </c>
      <c r="G15" s="6">
        <f t="shared" si="0"/>
        <v>1</v>
      </c>
      <c r="H15" s="11" t="s">
        <v>216</v>
      </c>
      <c r="I15" s="6" t="s">
        <v>95</v>
      </c>
      <c r="J15" s="9"/>
      <c r="K15" s="6"/>
      <c r="L15" s="14" t="s">
        <v>217</v>
      </c>
      <c r="M15" s="16" t="s">
        <v>218</v>
      </c>
    </row>
    <row r="16" spans="1:13">
      <c r="A16" s="15" t="s">
        <v>90</v>
      </c>
      <c r="B16" s="6" t="s">
        <v>92</v>
      </c>
      <c r="C16" s="7" t="s">
        <v>93</v>
      </c>
      <c r="D16" s="6">
        <v>1</v>
      </c>
      <c r="E16" s="6"/>
      <c r="F16" s="6"/>
      <c r="G16" s="6">
        <f t="shared" si="0"/>
        <v>1</v>
      </c>
      <c r="H16" s="11" t="s">
        <v>94</v>
      </c>
      <c r="I16" s="6" t="s">
        <v>95</v>
      </c>
      <c r="J16" s="9" t="s">
        <v>96</v>
      </c>
      <c r="K16" s="6" t="s">
        <v>97</v>
      </c>
      <c r="L16" s="10" t="s">
        <v>98</v>
      </c>
      <c r="M16" s="16" t="s">
        <v>99</v>
      </c>
    </row>
    <row r="17" spans="1:13">
      <c r="A17" s="15" t="s">
        <v>123</v>
      </c>
      <c r="B17" s="6" t="s">
        <v>130</v>
      </c>
      <c r="C17" s="7" t="s">
        <v>129</v>
      </c>
      <c r="D17" s="6">
        <v>1</v>
      </c>
      <c r="E17" s="6"/>
      <c r="F17" s="6"/>
      <c r="G17" s="6">
        <f t="shared" si="0"/>
        <v>1</v>
      </c>
      <c r="H17" s="6" t="s">
        <v>128</v>
      </c>
      <c r="I17" s="6" t="s">
        <v>22</v>
      </c>
      <c r="J17" s="6"/>
      <c r="K17" s="6"/>
      <c r="L17" s="10" t="s">
        <v>163</v>
      </c>
      <c r="M17" s="16" t="s">
        <v>164</v>
      </c>
    </row>
    <row r="18" spans="1:13">
      <c r="A18" s="15" t="s">
        <v>212</v>
      </c>
      <c r="B18" s="6" t="s">
        <v>213</v>
      </c>
      <c r="C18" s="7" t="s">
        <v>214</v>
      </c>
      <c r="D18" s="6"/>
      <c r="E18" s="6"/>
      <c r="F18" s="6">
        <v>1</v>
      </c>
      <c r="G18" s="6">
        <f t="shared" si="0"/>
        <v>1</v>
      </c>
      <c r="H18" s="13" t="s">
        <v>215</v>
      </c>
      <c r="I18" s="6" t="s">
        <v>95</v>
      </c>
      <c r="J18" s="6"/>
      <c r="K18" s="6"/>
      <c r="L18" s="14" t="s">
        <v>242</v>
      </c>
      <c r="M18" s="16" t="s">
        <v>241</v>
      </c>
    </row>
    <row r="19" spans="1:13">
      <c r="A19" s="15" t="s">
        <v>60</v>
      </c>
      <c r="B19" s="6" t="s">
        <v>61</v>
      </c>
      <c r="C19" s="12" t="s">
        <v>180</v>
      </c>
      <c r="D19" s="6">
        <v>2</v>
      </c>
      <c r="E19" s="6"/>
      <c r="F19" s="6"/>
      <c r="G19" s="6">
        <f t="shared" si="0"/>
        <v>2</v>
      </c>
      <c r="H19" s="10" t="s">
        <v>63</v>
      </c>
      <c r="I19" s="6" t="s">
        <v>64</v>
      </c>
      <c r="J19" s="6"/>
      <c r="K19" s="6"/>
      <c r="L19" s="10" t="s">
        <v>65</v>
      </c>
      <c r="M19" s="17" t="s">
        <v>66</v>
      </c>
    </row>
    <row r="20" spans="1:13">
      <c r="A20" s="15" t="s">
        <v>60</v>
      </c>
      <c r="B20" s="6" t="s">
        <v>62</v>
      </c>
      <c r="C20" s="12" t="s">
        <v>181</v>
      </c>
      <c r="D20" s="6">
        <v>2</v>
      </c>
      <c r="E20" s="6"/>
      <c r="F20" s="6"/>
      <c r="G20" s="6">
        <f t="shared" si="0"/>
        <v>2</v>
      </c>
      <c r="H20" s="10" t="s">
        <v>67</v>
      </c>
      <c r="I20" s="6" t="s">
        <v>68</v>
      </c>
      <c r="J20" s="6"/>
      <c r="K20" s="6"/>
      <c r="L20" s="10" t="s">
        <v>69</v>
      </c>
      <c r="M20" s="16" t="s">
        <v>70</v>
      </c>
    </row>
    <row r="21" spans="1:13">
      <c r="A21" s="15" t="s">
        <v>60</v>
      </c>
      <c r="B21" s="6" t="s">
        <v>74</v>
      </c>
      <c r="C21" s="12" t="s">
        <v>183</v>
      </c>
      <c r="D21" s="6">
        <v>1</v>
      </c>
      <c r="E21" s="6"/>
      <c r="F21" s="6"/>
      <c r="G21" s="6">
        <f t="shared" si="0"/>
        <v>1</v>
      </c>
      <c r="H21" s="10" t="s">
        <v>71</v>
      </c>
      <c r="I21" s="6" t="s">
        <v>64</v>
      </c>
      <c r="J21" s="6"/>
      <c r="K21" s="6"/>
      <c r="L21" s="10" t="s">
        <v>72</v>
      </c>
      <c r="M21" s="16" t="s">
        <v>73</v>
      </c>
    </row>
    <row r="22" spans="1:13">
      <c r="A22" s="15" t="s">
        <v>60</v>
      </c>
      <c r="B22" s="6" t="s">
        <v>179</v>
      </c>
      <c r="C22" s="12" t="s">
        <v>182</v>
      </c>
      <c r="D22" s="6"/>
      <c r="E22" s="6">
        <v>2</v>
      </c>
      <c r="F22" s="6">
        <v>2</v>
      </c>
      <c r="G22" s="6">
        <f t="shared" si="0"/>
        <v>4</v>
      </c>
      <c r="H22" s="13" t="s">
        <v>184</v>
      </c>
      <c r="I22" s="6" t="s">
        <v>68</v>
      </c>
      <c r="J22" s="6"/>
      <c r="K22" s="6"/>
      <c r="L22" s="14" t="s">
        <v>185</v>
      </c>
      <c r="M22" s="16" t="s">
        <v>186</v>
      </c>
    </row>
    <row r="23" spans="1:13">
      <c r="A23" s="15" t="s">
        <v>100</v>
      </c>
      <c r="B23" s="6" t="s">
        <v>101</v>
      </c>
      <c r="C23" s="7">
        <v>1206</v>
      </c>
      <c r="D23" s="6">
        <v>1</v>
      </c>
      <c r="E23" s="6"/>
      <c r="F23" s="6"/>
      <c r="G23" s="6">
        <f t="shared" si="0"/>
        <v>1</v>
      </c>
      <c r="H23" s="10" t="s">
        <v>103</v>
      </c>
      <c r="I23" s="6" t="s">
        <v>102</v>
      </c>
      <c r="J23" s="6"/>
      <c r="K23" s="6"/>
      <c r="L23" s="10" t="s">
        <v>104</v>
      </c>
      <c r="M23" s="16" t="s">
        <v>105</v>
      </c>
    </row>
    <row r="24" spans="1:13">
      <c r="A24" s="15" t="s">
        <v>4</v>
      </c>
      <c r="B24" s="6" t="s">
        <v>106</v>
      </c>
      <c r="C24" s="7">
        <v>1206</v>
      </c>
      <c r="D24" s="6">
        <v>6</v>
      </c>
      <c r="E24" s="6">
        <v>17</v>
      </c>
      <c r="F24" s="6">
        <v>1</v>
      </c>
      <c r="G24" s="6">
        <f t="shared" si="0"/>
        <v>24</v>
      </c>
      <c r="H24" s="10" t="s">
        <v>107</v>
      </c>
      <c r="I24" s="6" t="s">
        <v>108</v>
      </c>
      <c r="J24" s="6"/>
      <c r="K24" s="6"/>
      <c r="L24" s="10" t="s">
        <v>109</v>
      </c>
      <c r="M24" s="16" t="s">
        <v>110</v>
      </c>
    </row>
    <row r="25" spans="1:13">
      <c r="A25" s="15" t="s">
        <v>208</v>
      </c>
      <c r="B25" s="6"/>
      <c r="C25" s="7" t="s">
        <v>115</v>
      </c>
      <c r="D25" s="6"/>
      <c r="E25" s="6"/>
      <c r="F25" s="6">
        <v>1</v>
      </c>
      <c r="G25" s="6">
        <f t="shared" si="0"/>
        <v>1</v>
      </c>
      <c r="H25" s="13" t="s">
        <v>209</v>
      </c>
      <c r="I25" s="6" t="s">
        <v>132</v>
      </c>
      <c r="J25" s="6"/>
      <c r="K25" s="6"/>
      <c r="L25" s="14" t="s">
        <v>210</v>
      </c>
      <c r="M25" s="17" t="s">
        <v>211</v>
      </c>
    </row>
    <row r="26" spans="1:13">
      <c r="A26" s="15" t="s">
        <v>113</v>
      </c>
      <c r="B26" s="6" t="s">
        <v>114</v>
      </c>
      <c r="C26" s="7" t="s">
        <v>115</v>
      </c>
      <c r="D26" s="6">
        <v>1</v>
      </c>
      <c r="E26" s="6"/>
      <c r="F26" s="6"/>
      <c r="G26" s="6">
        <f t="shared" si="0"/>
        <v>1</v>
      </c>
      <c r="H26" s="10" t="s">
        <v>134</v>
      </c>
      <c r="I26" s="6" t="s">
        <v>132</v>
      </c>
      <c r="J26" s="6"/>
      <c r="K26" s="6"/>
      <c r="L26" s="10" t="s">
        <v>135</v>
      </c>
      <c r="M26" s="16" t="s">
        <v>136</v>
      </c>
    </row>
    <row r="27" spans="1:13">
      <c r="A27" s="15" t="s">
        <v>116</v>
      </c>
      <c r="B27" s="6" t="s">
        <v>117</v>
      </c>
      <c r="C27" s="7" t="s">
        <v>115</v>
      </c>
      <c r="D27" s="6">
        <v>1</v>
      </c>
      <c r="E27" s="6">
        <v>1</v>
      </c>
      <c r="F27" s="6"/>
      <c r="G27" s="6">
        <f t="shared" si="0"/>
        <v>2</v>
      </c>
      <c r="H27" s="10" t="s">
        <v>137</v>
      </c>
      <c r="I27" s="6" t="s">
        <v>140</v>
      </c>
      <c r="J27" s="6"/>
      <c r="K27" s="6"/>
      <c r="L27" s="10" t="s">
        <v>139</v>
      </c>
      <c r="M27" s="16" t="s">
        <v>138</v>
      </c>
    </row>
    <row r="28" spans="1:13">
      <c r="A28" s="15" t="s">
        <v>118</v>
      </c>
      <c r="B28" s="6" t="s">
        <v>119</v>
      </c>
      <c r="C28" s="7" t="s">
        <v>121</v>
      </c>
      <c r="D28" s="6">
        <v>1</v>
      </c>
      <c r="E28" s="6"/>
      <c r="F28" s="6"/>
      <c r="G28" s="6">
        <f t="shared" si="0"/>
        <v>1</v>
      </c>
      <c r="H28" s="10" t="s">
        <v>141</v>
      </c>
      <c r="I28" s="6" t="s">
        <v>22</v>
      </c>
      <c r="J28" s="6"/>
      <c r="K28" s="6"/>
      <c r="L28" s="10" t="s">
        <v>142</v>
      </c>
      <c r="M28" s="16" t="s">
        <v>143</v>
      </c>
    </row>
    <row r="29" spans="1:13">
      <c r="A29" s="15" t="s">
        <v>118</v>
      </c>
      <c r="B29" s="6" t="s">
        <v>120</v>
      </c>
      <c r="C29" s="7" t="s">
        <v>121</v>
      </c>
      <c r="D29" s="6">
        <v>1</v>
      </c>
      <c r="E29" s="6"/>
      <c r="F29" s="6"/>
      <c r="G29" s="6">
        <f t="shared" si="0"/>
        <v>1</v>
      </c>
      <c r="H29" s="10" t="s">
        <v>144</v>
      </c>
      <c r="I29" s="6" t="s">
        <v>22</v>
      </c>
      <c r="J29" s="6"/>
      <c r="K29" s="6"/>
      <c r="L29" s="10" t="s">
        <v>145</v>
      </c>
      <c r="M29" s="16" t="s">
        <v>146</v>
      </c>
    </row>
    <row r="30" spans="1:13">
      <c r="A30" s="15" t="s">
        <v>122</v>
      </c>
      <c r="B30" s="6" t="s">
        <v>237</v>
      </c>
      <c r="C30" s="7">
        <v>1206</v>
      </c>
      <c r="D30" s="6">
        <v>2</v>
      </c>
      <c r="E30" s="6">
        <v>3</v>
      </c>
      <c r="F30" s="6"/>
      <c r="G30" s="6">
        <f t="shared" si="0"/>
        <v>5</v>
      </c>
      <c r="H30" s="10" t="s">
        <v>148</v>
      </c>
      <c r="I30" s="6" t="s">
        <v>37</v>
      </c>
      <c r="J30" s="6"/>
      <c r="K30" s="6"/>
      <c r="L30" s="10" t="s">
        <v>149</v>
      </c>
      <c r="M30" s="16" t="s">
        <v>150</v>
      </c>
    </row>
    <row r="31" spans="1:13">
      <c r="A31" s="15" t="s">
        <v>122</v>
      </c>
      <c r="B31" s="6" t="s">
        <v>127</v>
      </c>
      <c r="C31" s="7">
        <v>1206</v>
      </c>
      <c r="D31" s="6">
        <v>1</v>
      </c>
      <c r="E31" s="6"/>
      <c r="F31" s="6"/>
      <c r="G31" s="6">
        <f t="shared" si="0"/>
        <v>1</v>
      </c>
      <c r="H31" s="10" t="s">
        <v>160</v>
      </c>
      <c r="I31" s="6" t="s">
        <v>37</v>
      </c>
      <c r="J31" s="6"/>
      <c r="K31" s="6"/>
      <c r="L31" s="10" t="s">
        <v>161</v>
      </c>
      <c r="M31" s="16" t="s">
        <v>162</v>
      </c>
    </row>
    <row r="32" spans="1:13">
      <c r="A32" s="15" t="s">
        <v>122</v>
      </c>
      <c r="B32" s="6" t="s">
        <v>192</v>
      </c>
      <c r="C32" s="7">
        <v>1206</v>
      </c>
      <c r="D32" s="6"/>
      <c r="E32" s="6">
        <v>1</v>
      </c>
      <c r="F32" s="6">
        <v>1</v>
      </c>
      <c r="G32" s="6">
        <f t="shared" si="0"/>
        <v>2</v>
      </c>
      <c r="H32" s="13" t="s">
        <v>193</v>
      </c>
      <c r="I32" s="6" t="s">
        <v>37</v>
      </c>
      <c r="J32" s="6"/>
      <c r="K32" s="6"/>
      <c r="L32" s="14" t="s">
        <v>194</v>
      </c>
      <c r="M32" s="16" t="s">
        <v>195</v>
      </c>
    </row>
    <row r="33" spans="1:13">
      <c r="A33" s="15" t="s">
        <v>122</v>
      </c>
      <c r="B33" s="6" t="s">
        <v>238</v>
      </c>
      <c r="C33" s="7">
        <v>1206</v>
      </c>
      <c r="D33" s="6"/>
      <c r="E33" s="6"/>
      <c r="F33" s="6">
        <v>1</v>
      </c>
      <c r="G33" s="6">
        <f t="shared" si="0"/>
        <v>1</v>
      </c>
      <c r="H33" s="13" t="s">
        <v>223</v>
      </c>
      <c r="I33" s="6" t="s">
        <v>37</v>
      </c>
      <c r="J33" s="6"/>
      <c r="K33" s="6"/>
      <c r="L33" s="14" t="s">
        <v>224</v>
      </c>
      <c r="M33" s="16" t="s">
        <v>225</v>
      </c>
    </row>
    <row r="34" spans="1:13">
      <c r="A34" s="15" t="s">
        <v>122</v>
      </c>
      <c r="B34" s="6" t="s">
        <v>240</v>
      </c>
      <c r="C34" s="7">
        <v>1206</v>
      </c>
      <c r="D34" s="6"/>
      <c r="E34" s="6"/>
      <c r="F34" s="6">
        <v>1</v>
      </c>
      <c r="G34" s="6">
        <f t="shared" si="0"/>
        <v>1</v>
      </c>
      <c r="H34" s="13" t="s">
        <v>229</v>
      </c>
      <c r="I34" s="6" t="s">
        <v>37</v>
      </c>
      <c r="J34" s="6"/>
      <c r="K34" s="6"/>
      <c r="L34" s="14" t="s">
        <v>230</v>
      </c>
      <c r="M34" s="16" t="s">
        <v>231</v>
      </c>
    </row>
    <row r="35" spans="1:13">
      <c r="A35" s="15" t="s">
        <v>122</v>
      </c>
      <c r="B35" s="6" t="s">
        <v>125</v>
      </c>
      <c r="C35" s="7">
        <v>1206</v>
      </c>
      <c r="D35" s="6">
        <v>2</v>
      </c>
      <c r="E35" s="6">
        <v>1</v>
      </c>
      <c r="F35" s="6">
        <v>1</v>
      </c>
      <c r="G35" s="6">
        <f t="shared" si="0"/>
        <v>4</v>
      </c>
      <c r="H35" s="10" t="s">
        <v>154</v>
      </c>
      <c r="I35" s="6" t="s">
        <v>37</v>
      </c>
      <c r="J35" s="6"/>
      <c r="K35" s="6"/>
      <c r="L35" s="10" t="s">
        <v>155</v>
      </c>
      <c r="M35" s="16" t="s">
        <v>156</v>
      </c>
    </row>
    <row r="36" spans="1:13">
      <c r="A36" s="15" t="s">
        <v>122</v>
      </c>
      <c r="B36" s="6" t="s">
        <v>219</v>
      </c>
      <c r="C36" s="7">
        <v>1206</v>
      </c>
      <c r="D36" s="6"/>
      <c r="E36" s="6"/>
      <c r="F36" s="6">
        <v>1</v>
      </c>
      <c r="G36" s="6">
        <f t="shared" si="0"/>
        <v>1</v>
      </c>
      <c r="H36" s="13" t="s">
        <v>220</v>
      </c>
      <c r="I36" s="6" t="s">
        <v>37</v>
      </c>
      <c r="J36" s="6"/>
      <c r="K36" s="6"/>
      <c r="L36" s="14" t="s">
        <v>221</v>
      </c>
      <c r="M36" s="17" t="s">
        <v>222</v>
      </c>
    </row>
    <row r="37" spans="1:13">
      <c r="A37" s="15" t="s">
        <v>122</v>
      </c>
      <c r="B37" s="6" t="s">
        <v>147</v>
      </c>
      <c r="C37" s="7">
        <v>1206</v>
      </c>
      <c r="D37" s="6">
        <v>2</v>
      </c>
      <c r="E37" s="6"/>
      <c r="F37" s="6">
        <v>1</v>
      </c>
      <c r="G37" s="6">
        <f t="shared" si="0"/>
        <v>3</v>
      </c>
      <c r="H37" s="10" t="s">
        <v>151</v>
      </c>
      <c r="I37" s="6" t="s">
        <v>37</v>
      </c>
      <c r="J37" s="6"/>
      <c r="K37" s="6"/>
      <c r="L37" s="10" t="s">
        <v>152</v>
      </c>
      <c r="M37" s="16" t="s">
        <v>153</v>
      </c>
    </row>
    <row r="38" spans="1:13">
      <c r="A38" s="15" t="s">
        <v>122</v>
      </c>
      <c r="B38" s="6" t="s">
        <v>126</v>
      </c>
      <c r="C38" s="7">
        <v>1206</v>
      </c>
      <c r="D38" s="6">
        <v>1</v>
      </c>
      <c r="E38" s="6">
        <v>1</v>
      </c>
      <c r="F38" s="6"/>
      <c r="G38" s="6">
        <f t="shared" si="0"/>
        <v>2</v>
      </c>
      <c r="H38" s="10" t="s">
        <v>157</v>
      </c>
      <c r="I38" s="6" t="s">
        <v>51</v>
      </c>
      <c r="J38" s="6"/>
      <c r="K38" s="6"/>
      <c r="L38" s="10" t="s">
        <v>158</v>
      </c>
      <c r="M38" s="16" t="s">
        <v>159</v>
      </c>
    </row>
    <row r="39" spans="1:13">
      <c r="A39" s="15" t="s">
        <v>122</v>
      </c>
      <c r="B39" s="6" t="s">
        <v>239</v>
      </c>
      <c r="C39" s="7">
        <v>1206</v>
      </c>
      <c r="D39" s="6"/>
      <c r="E39" s="6"/>
      <c r="F39" s="6">
        <v>4</v>
      </c>
      <c r="G39" s="6">
        <f t="shared" si="0"/>
        <v>4</v>
      </c>
      <c r="H39" s="13" t="s">
        <v>226</v>
      </c>
      <c r="I39" s="6" t="s">
        <v>51</v>
      </c>
      <c r="J39" s="6"/>
      <c r="K39" s="6"/>
      <c r="L39" s="14" t="s">
        <v>227</v>
      </c>
      <c r="M39" s="16" t="s">
        <v>228</v>
      </c>
    </row>
    <row r="40" spans="1:13">
      <c r="A40" s="15" t="s">
        <v>124</v>
      </c>
      <c r="B40" s="6" t="s">
        <v>170</v>
      </c>
      <c r="C40" s="7" t="s">
        <v>169</v>
      </c>
      <c r="D40" s="6">
        <v>1</v>
      </c>
      <c r="E40" s="6"/>
      <c r="F40" s="6"/>
      <c r="G40" s="6">
        <f t="shared" si="0"/>
        <v>1</v>
      </c>
      <c r="H40" s="10" t="s">
        <v>165</v>
      </c>
      <c r="I40" s="6" t="s">
        <v>166</v>
      </c>
      <c r="J40" s="6"/>
      <c r="K40" s="6"/>
      <c r="L40" s="10" t="s">
        <v>167</v>
      </c>
      <c r="M40" s="16" t="s">
        <v>168</v>
      </c>
    </row>
    <row r="41" spans="1:13">
      <c r="A41" s="15" t="s">
        <v>124</v>
      </c>
      <c r="B41" s="6" t="s">
        <v>196</v>
      </c>
      <c r="C41" s="7"/>
      <c r="D41" s="6"/>
      <c r="E41" s="6">
        <v>4</v>
      </c>
      <c r="F41" s="6"/>
      <c r="G41" s="6">
        <f t="shared" si="0"/>
        <v>4</v>
      </c>
      <c r="H41" s="13" t="s">
        <v>197</v>
      </c>
      <c r="I41" s="6" t="s">
        <v>166</v>
      </c>
      <c r="J41" s="6"/>
      <c r="K41" s="6"/>
      <c r="L41" s="14" t="s">
        <v>198</v>
      </c>
      <c r="M41" s="16" t="s">
        <v>199</v>
      </c>
    </row>
    <row r="42" spans="1:13">
      <c r="A42" s="15" t="s">
        <v>111</v>
      </c>
      <c r="B42" s="6"/>
      <c r="C42" s="7" t="s">
        <v>112</v>
      </c>
      <c r="D42" s="6">
        <v>1</v>
      </c>
      <c r="E42" s="6"/>
      <c r="F42" s="6"/>
      <c r="G42" s="6">
        <f t="shared" si="0"/>
        <v>1</v>
      </c>
      <c r="H42" s="10" t="s">
        <v>131</v>
      </c>
      <c r="I42" s="6" t="s">
        <v>132</v>
      </c>
      <c r="J42" s="6"/>
      <c r="K42" s="6"/>
      <c r="L42" s="10" t="s">
        <v>131</v>
      </c>
      <c r="M42" s="16" t="s">
        <v>133</v>
      </c>
    </row>
    <row r="43" spans="1:13">
      <c r="A43" s="15" t="s">
        <v>75</v>
      </c>
      <c r="B43" s="6"/>
      <c r="C43" s="7" t="s">
        <v>76</v>
      </c>
      <c r="D43" s="6">
        <v>1</v>
      </c>
      <c r="E43" s="6"/>
      <c r="F43" s="6"/>
      <c r="G43" s="6">
        <f t="shared" si="0"/>
        <v>1</v>
      </c>
      <c r="H43" s="11" t="s">
        <v>77</v>
      </c>
      <c r="I43" s="6" t="s">
        <v>78</v>
      </c>
      <c r="J43" s="11" t="s">
        <v>79</v>
      </c>
      <c r="K43" s="6" t="s">
        <v>80</v>
      </c>
      <c r="L43" s="10" t="s">
        <v>81</v>
      </c>
      <c r="M43" s="16" t="s">
        <v>82</v>
      </c>
    </row>
    <row r="44" spans="1:13">
      <c r="A44" s="15" t="s">
        <v>83</v>
      </c>
      <c r="B44" s="6"/>
      <c r="C44" s="7" t="s">
        <v>84</v>
      </c>
      <c r="D44" s="6">
        <v>1</v>
      </c>
      <c r="E44" s="6"/>
      <c r="F44" s="6"/>
      <c r="G44" s="6">
        <f t="shared" si="0"/>
        <v>1</v>
      </c>
      <c r="H44" s="9" t="s">
        <v>85</v>
      </c>
      <c r="I44" s="6" t="s">
        <v>86</v>
      </c>
      <c r="J44" s="9" t="s">
        <v>85</v>
      </c>
      <c r="K44" s="6" t="s">
        <v>87</v>
      </c>
      <c r="L44" s="10" t="s">
        <v>89</v>
      </c>
      <c r="M44" s="16" t="s">
        <v>88</v>
      </c>
    </row>
    <row r="45" spans="1:13">
      <c r="A45" s="22" t="s">
        <v>232</v>
      </c>
      <c r="B45" s="23" t="s">
        <v>120</v>
      </c>
      <c r="C45" s="24"/>
      <c r="D45" s="23">
        <v>1</v>
      </c>
      <c r="E45" s="23"/>
      <c r="F45" s="23"/>
      <c r="G45" s="23">
        <f t="shared" si="0"/>
        <v>1</v>
      </c>
      <c r="H45" s="25" t="s">
        <v>234</v>
      </c>
      <c r="I45" s="23" t="s">
        <v>233</v>
      </c>
      <c r="J45" s="23"/>
      <c r="K45" s="23"/>
      <c r="L45" s="26" t="s">
        <v>235</v>
      </c>
      <c r="M45" s="27" t="s">
        <v>236</v>
      </c>
    </row>
    <row r="46" spans="1:13">
      <c r="A46" s="3"/>
      <c r="B46" s="3"/>
      <c r="C46" s="4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>
      <c r="A47" s="3"/>
      <c r="B47" s="3"/>
      <c r="C47" s="4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>
      <c r="A48" s="3"/>
      <c r="B48" s="3"/>
      <c r="C48" s="4"/>
      <c r="D48" s="3"/>
      <c r="E48" s="3"/>
      <c r="F48" s="3"/>
      <c r="G48" s="3"/>
      <c r="H48" s="3"/>
      <c r="I48" s="3"/>
      <c r="J48" s="3"/>
      <c r="K48" s="3"/>
      <c r="L48" s="3"/>
      <c r="M48" s="3"/>
    </row>
  </sheetData>
  <hyperlinks>
    <hyperlink ref="M19" r:id="rId1"/>
    <hyperlink ref="M25" r:id="rId2"/>
    <hyperlink ref="M36" r:id="rId3"/>
  </hyperlinks>
  <pageMargins left="0.7" right="0.7" top="0.75" bottom="0.75" header="0.3" footer="0.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Whiteway</dc:creator>
  <cp:lastModifiedBy>Whiteway</cp:lastModifiedBy>
  <dcterms:created xsi:type="dcterms:W3CDTF">2015-03-08T05:15:31Z</dcterms:created>
  <dcterms:modified xsi:type="dcterms:W3CDTF">2015-05-15T16:57:42Z</dcterms:modified>
</cp:coreProperties>
</file>