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aue020\Box\RESEARCH\PAIR HOUSING\AABP WELFARE\SURVEY\DATA\"/>
    </mc:Choice>
  </mc:AlternateContent>
  <bookViews>
    <workbookView xWindow="0" yWindow="0" windowWidth="25200" windowHeight="10950" firstSheet="6" activeTab="7"/>
  </bookViews>
  <sheets>
    <sheet name="Vet School" sheetId="1" r:id="rId1"/>
    <sheet name="Years since graduation" sheetId="2" r:id="rId2"/>
    <sheet name="Gender" sheetId="3" r:id="rId3"/>
    <sheet name="AGE" sheetId="4" r:id="rId4"/>
    <sheet name="AgebyGender" sheetId="5" r:id="rId5"/>
    <sheet name="Country and Region" sheetId="6" r:id="rId6"/>
    <sheet name="Employeer" sheetId="7" r:id="rId7"/>
    <sheet name="Prop Dairy Time" sheetId="8" r:id="rId8"/>
    <sheet name="Type of Practice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5" l="1"/>
  <c r="H3" i="9" l="1"/>
  <c r="H2" i="9"/>
  <c r="H32" i="5" l="1"/>
  <c r="F32" i="5"/>
  <c r="D32" i="5"/>
  <c r="B32" i="5"/>
</calcChain>
</file>

<file path=xl/sharedStrings.xml><?xml version="1.0" encoding="utf-8"?>
<sst xmlns="http://schemas.openxmlformats.org/spreadsheetml/2006/main" count="197" uniqueCount="123">
  <si>
    <t>##</t>
  </si>
  <si>
    <t>Ontario Veterinary College</t>
  </si>
  <si>
    <t>University of Minnesota</t>
  </si>
  <si>
    <t>University of Wisconsin - Madison</t>
  </si>
  <si>
    <t>Cornell University</t>
  </si>
  <si>
    <t>Michigan State University</t>
  </si>
  <si>
    <t>Universite de Montreal</t>
  </si>
  <si>
    <t>University of Pennsylvania</t>
  </si>
  <si>
    <t>Atlantic Veterinary College</t>
  </si>
  <si>
    <t>The Ohio State University</t>
  </si>
  <si>
    <t>Iowa State University</t>
  </si>
  <si>
    <t>University of Saskatchewan</t>
  </si>
  <si>
    <t>Other</t>
  </si>
  <si>
    <t>Colorado State University</t>
  </si>
  <si>
    <t>Washington State University</t>
  </si>
  <si>
    <t>University of California - Davis</t>
  </si>
  <si>
    <t>University of Missouri-Columbia</t>
  </si>
  <si>
    <t>University of Illinois</t>
  </si>
  <si>
    <t>Virginia Tech</t>
  </si>
  <si>
    <t>University of Florida</t>
  </si>
  <si>
    <t>North Carolina State University</t>
  </si>
  <si>
    <t>Mississippi State University</t>
  </si>
  <si>
    <t>Auburn University</t>
  </si>
  <si>
    <t>Unviersity of Georgia</t>
  </si>
  <si>
    <t>University of Tennessee</t>
  </si>
  <si>
    <t>Tufts University</t>
  </si>
  <si>
    <t>Texas A&amp;M University</t>
  </si>
  <si>
    <t>Purdue University</t>
  </si>
  <si>
    <t>n</t>
  </si>
  <si>
    <t>Proportion</t>
  </si>
  <si>
    <t>Veterinary School Graduated From</t>
  </si>
  <si>
    <t>US or CAN</t>
  </si>
  <si>
    <t>CAN</t>
  </si>
  <si>
    <t>US</t>
  </si>
  <si>
    <t>OTH</t>
  </si>
  <si>
    <t>Frequency</t>
  </si>
  <si>
    <t>Percent</t>
  </si>
  <si>
    <t>&lt; 5 years</t>
  </si>
  <si>
    <t>5 - 10 years</t>
  </si>
  <si>
    <t>11 - 15 years</t>
  </si>
  <si>
    <t>16 - 20 years</t>
  </si>
  <si>
    <t>21 -25 years</t>
  </si>
  <si>
    <t>26 - 30 years</t>
  </si>
  <si>
    <t>31 - 35 years</t>
  </si>
  <si>
    <t>36 - 40 years</t>
  </si>
  <si>
    <t>&gt; 40 years</t>
  </si>
  <si>
    <t>Man</t>
  </si>
  <si>
    <t>Woman</t>
  </si>
  <si>
    <t>Non-binary</t>
  </si>
  <si>
    <t>Prefer not to say</t>
  </si>
  <si>
    <t>Gender</t>
  </si>
  <si>
    <t>25-35</t>
  </si>
  <si>
    <t>36-45</t>
  </si>
  <si>
    <t>46-55</t>
  </si>
  <si>
    <t>56-65</t>
  </si>
  <si>
    <t>66-75</t>
  </si>
  <si>
    <t>over 75</t>
  </si>
  <si>
    <t>prefer not to say</t>
  </si>
  <si>
    <t>Age</t>
  </si>
  <si>
    <t xml:space="preserve">##                   |            10.260 |             0.629 |             1.140 |             3.908 |             8.088 |             1.059 |             0.490 |                   | </t>
  </si>
  <si>
    <t xml:space="preserve">##                   |             0.051 |             0.108 |             0.102 |             0.102 |             0.115 |             0.013 |             0.000 |                   | </t>
  </si>
  <si>
    <t>## ------------------|-------------------|-------------------|-------------------|-------------------|-------------------|-------------------|-------------------|-------------------|</t>
  </si>
  <si>
    <t xml:space="preserve">##        Non-binary |                 0 |                 1 |                 0 |                 0 |                 0 |                 0 |                 0 |                 1 | </t>
  </si>
  <si>
    <t xml:space="preserve">##                   |             0.306 |             2.006 |             0.159 |             0.127 |             0.121 |             0.013 |             0.006 |                   | </t>
  </si>
  <si>
    <t xml:space="preserve">##                   |             0.000 |             0.006 |             0.000 |             0.000 |             0.000 |             0.000 |             0.000 |                   | </t>
  </si>
  <si>
    <t xml:space="preserve">## Prefer not to say |                 0 |                 0 |                 2 |                 0 |                 0 |                 0 |                 1 |                 3 | </t>
  </si>
  <si>
    <t xml:space="preserve">##                   |             0.917 |             0.803 |             4.851 |             0.382 |             0.363 |             0.038 |            50.352 |                   | </t>
  </si>
  <si>
    <t xml:space="preserve">##                   |             0.000 |             0.000 |             0.013 |             0.000 |             0.000 |             0.000 |             0.006 |                   | </t>
  </si>
  <si>
    <t xml:space="preserve">##             Woman |                40 |                24 |                 7 |                 4 |                 1 |                 0 |                 0 |                76 | </t>
  </si>
  <si>
    <t xml:space="preserve">##                   |            12.095 |             0.662 |             2.151 |             3.334 |             7.306 |             0.968 |             0.484 |                   | </t>
  </si>
  <si>
    <t xml:space="preserve">##                   |             0.255 |             0.153 |             0.045 |             0.025 |             0.006 |             0.000 |             0.000 |                   | </t>
  </si>
  <si>
    <t xml:space="preserve">##      Column Total |                48 |                42 |                25 |                20 |                19 |                 2 |                 1 |               157 | </t>
  </si>
  <si>
    <t xml:space="preserve">                | cha$Age </t>
  </si>
  <si>
    <t xml:space="preserve">##        cha$Gender |             25-35 |             36-45 |             46-55 |             56-65 |             66-75 |           over 75 | prefer not to say |         Row Total | </t>
  </si>
  <si>
    <t xml:space="preserve">##               Man |                 8 |                17 |                16 |                16 |                18 |                 2 |                 0 |                77 | </t>
  </si>
  <si>
    <t>## ------------------|-------------------|-------------------|-------------------|-------------------|-------------------</t>
  </si>
  <si>
    <t>Male</t>
  </si>
  <si>
    <t>Female</t>
  </si>
  <si>
    <t>Prefer Not to Say</t>
  </si>
  <si>
    <t>Prop</t>
  </si>
  <si>
    <t>Country</t>
  </si>
  <si>
    <t xml:space="preserve">Not Top 10 Dairy </t>
  </si>
  <si>
    <t>Top 10 Dairy States</t>
  </si>
  <si>
    <t>US Dairy Region</t>
  </si>
  <si>
    <t>Mid-West</t>
  </si>
  <si>
    <t>Eastern</t>
  </si>
  <si>
    <t>North West</t>
  </si>
  <si>
    <t>South West</t>
  </si>
  <si>
    <t>Canada East</t>
  </si>
  <si>
    <t>Canada West</t>
  </si>
  <si>
    <t>Maritimes</t>
  </si>
  <si>
    <t>Atlantic</t>
  </si>
  <si>
    <t>US (n=115)</t>
  </si>
  <si>
    <t>Canada (n=42)</t>
  </si>
  <si>
    <t>Canada Dairy Region</t>
  </si>
  <si>
    <t>Private practice</t>
  </si>
  <si>
    <t>Industry</t>
  </si>
  <si>
    <t>Academia</t>
  </si>
  <si>
    <t>Farm/Ranch</t>
  </si>
  <si>
    <t>Government</t>
  </si>
  <si>
    <t>&gt; 75%</t>
  </si>
  <si>
    <t>25 - 50%</t>
  </si>
  <si>
    <t>50 - 75%</t>
  </si>
  <si>
    <t>Calf Ranch,Feedlot</t>
  </si>
  <si>
    <t>Dairy,Calf Ranch,Feedlot</t>
  </si>
  <si>
    <t>Dairy,Calf Ranch,Feedlot,Stocker/Backgrounder</t>
  </si>
  <si>
    <t>Dairy,Calf Ranch,Feedlot,Stocker/Backgrounder,Cow/Calf,Other (Please Specify)</t>
  </si>
  <si>
    <t>Dairy,Cow/Calf,Other (Please Specify)</t>
  </si>
  <si>
    <t>Dairy,Feedlot,Cow/Calf,Other (Please Specify)</t>
  </si>
  <si>
    <t>Dairy,Stocker/Backgrounder,Cow/Calf</t>
  </si>
  <si>
    <t>Dairy,Calf Ranch,Stocker/Backgrounder,Cow/Calf</t>
  </si>
  <si>
    <t>Dairy,Calf Ranch,Feedlot,Cow/Calf</t>
  </si>
  <si>
    <t>Dairy,Calf Ranch,Cow/Calf</t>
  </si>
  <si>
    <t>Dairy,Feedlot,Stocker/Backgrounder,Cow/Calf</t>
  </si>
  <si>
    <t>Dairy,Calf Ranch,Feedlot,Stocker/Backgrounder,Cow/Calf</t>
  </si>
  <si>
    <t>Dairy,Calf Ranch</t>
  </si>
  <si>
    <t>Dairy,Feedlot,Cow/Calf</t>
  </si>
  <si>
    <t>Dairy,Cow/Calf</t>
  </si>
  <si>
    <t>Dairy</t>
  </si>
  <si>
    <t>Type of Practice</t>
  </si>
  <si>
    <t>proportion</t>
  </si>
  <si>
    <t>Dairy Beef Mixed</t>
  </si>
  <si>
    <t>Predominant Practice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</si>
</sst>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16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E02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'Years since graduation'!$C$1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'Years since graduation'!$A$2:$A$10</c:f>
              <c:strCache>
                <c:ptCount val="9"/>
                <c:pt idx="0">
                  <c:v>&lt; 5 years</c:v>
                </c:pt>
                <c:pt idx="1">
                  <c:v>5 - 10 years</c:v>
                </c:pt>
                <c:pt idx="2">
                  <c:v>11 - 15 years</c:v>
                </c:pt>
                <c:pt idx="3">
                  <c:v>16 - 20 years</c:v>
                </c:pt>
                <c:pt idx="4">
                  <c:v>21 -25 years</c:v>
                </c:pt>
                <c:pt idx="5">
                  <c:v>26 - 30 years</c:v>
                </c:pt>
                <c:pt idx="6">
                  <c:v>31 - 35 years</c:v>
                </c:pt>
                <c:pt idx="7">
                  <c:v>36 - 40 years</c:v>
                </c:pt>
                <c:pt idx="8">
                  <c:v>&gt; 40 years</c:v>
                </c:pt>
              </c:strCache>
            </c:strRef>
          </c:cat>
          <c:val>
            <c:numRef>
              <c:f>'Years since graduation'!$C$2:$C$10</c:f>
              <c:numCache>
                <c:formatCode>General</c:formatCode>
                <c:ptCount val="9"/>
                <c:pt idx="0">
                  <c:v>15.3</c:v>
                </c:pt>
                <c:pt idx="1">
                  <c:v>19.100000000000001</c:v>
                </c:pt>
                <c:pt idx="2">
                  <c:v>14</c:v>
                </c:pt>
                <c:pt idx="3">
                  <c:v>12.7</c:v>
                </c:pt>
                <c:pt idx="4">
                  <c:v>7.6</c:v>
                </c:pt>
                <c:pt idx="5">
                  <c:v>7.6</c:v>
                </c:pt>
                <c:pt idx="6">
                  <c:v>7.6</c:v>
                </c:pt>
                <c:pt idx="7">
                  <c:v>4.5</c:v>
                </c:pt>
                <c:pt idx="8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B-4695-9F4F-F41BDBAC6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183200"/>
        <c:axId val="445183528"/>
      </c:barChart>
      <c:catAx>
        <c:axId val="44518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83528"/>
        <c:crosses val="autoZero"/>
        <c:auto val="1"/>
        <c:lblAlgn val="ctr"/>
        <c:lblOffset val="100"/>
        <c:noMultiLvlLbl val="0"/>
      </c:catAx>
      <c:valAx>
        <c:axId val="44518352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AgebyGender!$C$38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CE028A"/>
            </a:solidFill>
            <a:ln>
              <a:solidFill>
                <a:srgbClr val="CE028A"/>
              </a:solidFill>
            </a:ln>
            <a:effectLst/>
          </c:spPr>
          <c:invertIfNegative val="0"/>
          <c:cat>
            <c:strRef>
              <c:f>AgebyGender!$B$39:$B$44</c:f>
              <c:strCache>
                <c:ptCount val="6"/>
                <c:pt idx="0">
                  <c:v>25-35</c:v>
                </c:pt>
                <c:pt idx="1">
                  <c:v>36-45</c:v>
                </c:pt>
                <c:pt idx="2">
                  <c:v>46-55</c:v>
                </c:pt>
                <c:pt idx="3">
                  <c:v>56-65</c:v>
                </c:pt>
                <c:pt idx="4">
                  <c:v>66-75</c:v>
                </c:pt>
                <c:pt idx="5">
                  <c:v>over 75</c:v>
                </c:pt>
              </c:strCache>
            </c:strRef>
          </c:cat>
          <c:val>
            <c:numRef>
              <c:f>AgebyGender!$C$39:$C$44</c:f>
              <c:numCache>
                <c:formatCode>0.0%</c:formatCode>
                <c:ptCount val="6"/>
                <c:pt idx="0">
                  <c:v>0.52631578947368418</c:v>
                </c:pt>
                <c:pt idx="1">
                  <c:v>0.31578947368421051</c:v>
                </c:pt>
                <c:pt idx="2">
                  <c:v>9.2105263157894732E-2</c:v>
                </c:pt>
                <c:pt idx="3">
                  <c:v>5.2631578947368418E-2</c:v>
                </c:pt>
                <c:pt idx="4">
                  <c:v>1.3157894736842105E-2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D0E-AE48-0776A3CDDB22}"/>
            </c:ext>
          </c:extLst>
        </c:ser>
        <c:ser>
          <c:idx val="1"/>
          <c:order val="1"/>
          <c:tx>
            <c:strRef>
              <c:f>AgebyGender!$D$38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AgebyGender!$B$39:$B$44</c:f>
              <c:strCache>
                <c:ptCount val="6"/>
                <c:pt idx="0">
                  <c:v>25-35</c:v>
                </c:pt>
                <c:pt idx="1">
                  <c:v>36-45</c:v>
                </c:pt>
                <c:pt idx="2">
                  <c:v>46-55</c:v>
                </c:pt>
                <c:pt idx="3">
                  <c:v>56-65</c:v>
                </c:pt>
                <c:pt idx="4">
                  <c:v>66-75</c:v>
                </c:pt>
                <c:pt idx="5">
                  <c:v>over 75</c:v>
                </c:pt>
              </c:strCache>
            </c:strRef>
          </c:cat>
          <c:val>
            <c:numRef>
              <c:f>AgebyGender!$D$39:$D$44</c:f>
              <c:numCache>
                <c:formatCode>0.0%</c:formatCode>
                <c:ptCount val="6"/>
                <c:pt idx="0">
                  <c:v>0.1038961038961039</c:v>
                </c:pt>
                <c:pt idx="1">
                  <c:v>0.22077922077922077</c:v>
                </c:pt>
                <c:pt idx="2">
                  <c:v>0.20779220779220781</c:v>
                </c:pt>
                <c:pt idx="3">
                  <c:v>0.20779220779220781</c:v>
                </c:pt>
                <c:pt idx="4">
                  <c:v>0.23376623376623376</c:v>
                </c:pt>
                <c:pt idx="5">
                  <c:v>2.5974025974025976E-2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D0E-AE48-0776A3CDD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306248"/>
        <c:axId val="350313792"/>
      </c:barChart>
      <c:catAx>
        <c:axId val="35030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13792"/>
        <c:crosses val="autoZero"/>
        <c:auto val="1"/>
        <c:lblAlgn val="ctr"/>
        <c:lblOffset val="100"/>
        <c:noMultiLvlLbl val="0"/>
      </c:catAx>
      <c:valAx>
        <c:axId val="3503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Respondents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0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428624</xdr:colOff>
      <xdr:row>11</xdr:row>
      <xdr:rowOff>171449</xdr:rowOff>
    </xdr:from>
    <xdr:to>
      <xdr:col>11</xdr:col>
      <xdr:colOff>152399</xdr:colOff>
      <xdr:row>30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44</xdr:row>
      <xdr:rowOff>123825</xdr:rowOff>
    </xdr:from>
    <xdr:to>
      <xdr:col>12</xdr:col>
      <xdr:colOff>200024</xdr:colOff>
      <xdr:row>61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A21" sqref="A21:D21"/>
    </sheetView>
  </sheetViews>
  <sheetFormatPr defaultColWidth="12.42578125" defaultRowHeight="15" x14ac:dyDescent="0.25"/>
  <cols>
    <col min="1" max="1" width="21.85546875" customWidth="1"/>
  </cols>
  <sheetData>
    <row r="1" spans="1:4" x14ac:dyDescent="0.25">
      <c r="A1" t="s">
        <v>30</v>
      </c>
      <c r="B1" t="s">
        <v>31</v>
      </c>
      <c r="C1" t="s">
        <v>28</v>
      </c>
      <c r="D1" t="s">
        <v>29</v>
      </c>
    </row>
    <row r="2" spans="1:4" x14ac:dyDescent="0.25">
      <c r="A2" t="s">
        <v>8</v>
      </c>
      <c r="B2" t="s">
        <v>32</v>
      </c>
      <c r="C2">
        <v>7</v>
      </c>
      <c r="D2">
        <v>4.5</v>
      </c>
    </row>
    <row r="3" spans="1:4" x14ac:dyDescent="0.25">
      <c r="A3" t="s">
        <v>1</v>
      </c>
      <c r="B3" t="s">
        <v>32</v>
      </c>
      <c r="C3">
        <v>24</v>
      </c>
      <c r="D3">
        <v>15.3</v>
      </c>
    </row>
    <row r="4" spans="1:4" x14ac:dyDescent="0.25">
      <c r="A4" t="s">
        <v>6</v>
      </c>
      <c r="B4" t="s">
        <v>32</v>
      </c>
      <c r="C4">
        <v>9</v>
      </c>
      <c r="D4">
        <v>5.7</v>
      </c>
    </row>
    <row r="5" spans="1:4" x14ac:dyDescent="0.25">
      <c r="A5" t="s">
        <v>11</v>
      </c>
      <c r="B5" t="s">
        <v>32</v>
      </c>
      <c r="C5">
        <v>5</v>
      </c>
      <c r="D5">
        <v>3.2</v>
      </c>
    </row>
    <row r="6" spans="1:4" x14ac:dyDescent="0.25">
      <c r="A6" t="s">
        <v>12</v>
      </c>
      <c r="B6" t="s">
        <v>34</v>
      </c>
      <c r="C6">
        <v>5</v>
      </c>
      <c r="D6">
        <v>3.2</v>
      </c>
    </row>
    <row r="7" spans="1:4" x14ac:dyDescent="0.25">
      <c r="A7" t="s">
        <v>22</v>
      </c>
      <c r="B7" t="s">
        <v>33</v>
      </c>
      <c r="C7">
        <v>2</v>
      </c>
      <c r="D7">
        <v>1.3</v>
      </c>
    </row>
    <row r="8" spans="1:4" x14ac:dyDescent="0.25">
      <c r="A8" t="s">
        <v>13</v>
      </c>
      <c r="B8" t="s">
        <v>33</v>
      </c>
      <c r="C8">
        <v>5</v>
      </c>
      <c r="D8">
        <v>3.2</v>
      </c>
    </row>
    <row r="9" spans="1:4" x14ac:dyDescent="0.25">
      <c r="A9" t="s">
        <v>4</v>
      </c>
      <c r="B9" t="s">
        <v>33</v>
      </c>
      <c r="C9">
        <v>13</v>
      </c>
      <c r="D9">
        <v>8.3000000000000007</v>
      </c>
    </row>
    <row r="10" spans="1:4" x14ac:dyDescent="0.25">
      <c r="A10" t="s">
        <v>10</v>
      </c>
      <c r="B10" t="s">
        <v>33</v>
      </c>
      <c r="C10">
        <v>6</v>
      </c>
      <c r="D10">
        <v>3.8</v>
      </c>
    </row>
    <row r="11" spans="1:4" x14ac:dyDescent="0.25">
      <c r="A11" t="s">
        <v>5</v>
      </c>
      <c r="B11" t="s">
        <v>33</v>
      </c>
      <c r="C11">
        <v>10</v>
      </c>
      <c r="D11">
        <v>6.4</v>
      </c>
    </row>
    <row r="12" spans="1:4" x14ac:dyDescent="0.25">
      <c r="A12" t="s">
        <v>21</v>
      </c>
      <c r="B12" t="s">
        <v>33</v>
      </c>
      <c r="C12">
        <v>2</v>
      </c>
      <c r="D12">
        <v>1.3</v>
      </c>
    </row>
    <row r="13" spans="1:4" x14ac:dyDescent="0.25">
      <c r="A13" t="s">
        <v>20</v>
      </c>
      <c r="B13" t="s">
        <v>33</v>
      </c>
      <c r="C13">
        <v>2</v>
      </c>
      <c r="D13">
        <v>1.3</v>
      </c>
    </row>
    <row r="14" spans="1:4" x14ac:dyDescent="0.25">
      <c r="A14" t="s">
        <v>27</v>
      </c>
      <c r="B14" t="s">
        <v>33</v>
      </c>
      <c r="C14">
        <v>1</v>
      </c>
      <c r="D14">
        <v>0.6</v>
      </c>
    </row>
    <row r="15" spans="1:4" x14ac:dyDescent="0.25">
      <c r="A15" t="s">
        <v>26</v>
      </c>
      <c r="B15" t="s">
        <v>33</v>
      </c>
      <c r="C15">
        <v>1</v>
      </c>
      <c r="D15">
        <v>0.6</v>
      </c>
    </row>
    <row r="16" spans="1:4" x14ac:dyDescent="0.25">
      <c r="A16" t="s">
        <v>9</v>
      </c>
      <c r="B16" t="s">
        <v>33</v>
      </c>
      <c r="C16">
        <v>6</v>
      </c>
      <c r="D16">
        <v>3.8</v>
      </c>
    </row>
    <row r="17" spans="1:4" x14ac:dyDescent="0.25">
      <c r="A17" t="s">
        <v>25</v>
      </c>
      <c r="B17" t="s">
        <v>33</v>
      </c>
      <c r="C17">
        <v>1</v>
      </c>
      <c r="D17">
        <v>0.6</v>
      </c>
    </row>
    <row r="18" spans="1:4" x14ac:dyDescent="0.25">
      <c r="A18" t="s">
        <v>15</v>
      </c>
      <c r="B18" t="s">
        <v>33</v>
      </c>
      <c r="C18">
        <v>4</v>
      </c>
      <c r="D18">
        <v>2.5</v>
      </c>
    </row>
    <row r="19" spans="1:4" x14ac:dyDescent="0.25">
      <c r="A19" t="s">
        <v>19</v>
      </c>
      <c r="B19" t="s">
        <v>33</v>
      </c>
      <c r="C19">
        <v>2</v>
      </c>
      <c r="D19">
        <v>1.3</v>
      </c>
    </row>
    <row r="20" spans="1:4" x14ac:dyDescent="0.25">
      <c r="A20" t="s">
        <v>17</v>
      </c>
      <c r="B20" t="s">
        <v>33</v>
      </c>
      <c r="C20">
        <v>3</v>
      </c>
      <c r="D20">
        <v>1.9</v>
      </c>
    </row>
    <row r="21" spans="1:4" x14ac:dyDescent="0.25">
      <c r="A21" t="s">
        <v>2</v>
      </c>
      <c r="B21" t="s">
        <v>33</v>
      </c>
      <c r="C21">
        <v>17</v>
      </c>
      <c r="D21">
        <v>10.8</v>
      </c>
    </row>
    <row r="22" spans="1:4" x14ac:dyDescent="0.25">
      <c r="A22" t="s">
        <v>16</v>
      </c>
      <c r="B22" t="s">
        <v>33</v>
      </c>
      <c r="C22">
        <v>3</v>
      </c>
      <c r="D22">
        <v>1.9</v>
      </c>
    </row>
    <row r="23" spans="1:4" x14ac:dyDescent="0.25">
      <c r="A23" t="s">
        <v>7</v>
      </c>
      <c r="B23" t="s">
        <v>33</v>
      </c>
      <c r="C23">
        <v>8</v>
      </c>
      <c r="D23">
        <v>5.0999999999999996</v>
      </c>
    </row>
    <row r="24" spans="1:4" x14ac:dyDescent="0.25">
      <c r="A24" t="s">
        <v>24</v>
      </c>
      <c r="B24" t="s">
        <v>33</v>
      </c>
      <c r="C24">
        <v>1</v>
      </c>
      <c r="D24">
        <v>0.6</v>
      </c>
    </row>
    <row r="25" spans="1:4" x14ac:dyDescent="0.25">
      <c r="A25" t="s">
        <v>3</v>
      </c>
      <c r="B25" t="s">
        <v>33</v>
      </c>
      <c r="C25">
        <v>13</v>
      </c>
      <c r="D25">
        <v>8.3000000000000007</v>
      </c>
    </row>
    <row r="26" spans="1:4" x14ac:dyDescent="0.25">
      <c r="A26" t="s">
        <v>23</v>
      </c>
      <c r="B26" t="s">
        <v>33</v>
      </c>
      <c r="C26">
        <v>1</v>
      </c>
      <c r="D26">
        <v>0.6</v>
      </c>
    </row>
    <row r="27" spans="1:4" x14ac:dyDescent="0.25">
      <c r="A27" t="s">
        <v>18</v>
      </c>
      <c r="B27" t="s">
        <v>33</v>
      </c>
      <c r="C27">
        <v>2</v>
      </c>
      <c r="D27">
        <v>1.3</v>
      </c>
    </row>
    <row r="28" spans="1:4" x14ac:dyDescent="0.25">
      <c r="A28" t="s">
        <v>14</v>
      </c>
      <c r="B28" t="s">
        <v>33</v>
      </c>
      <c r="C28">
        <v>4</v>
      </c>
      <c r="D28">
        <v>2.5</v>
      </c>
    </row>
  </sheetData>
  <sortState ref="A2:F29">
    <sortCondition ref="B2:B29"/>
    <sortCondition ref="A2:A2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activeCellId="1" sqref="A1:A10 C1:C10"/>
    </sheetView>
  </sheetViews>
  <sheetFormatPr defaultRowHeight="15" x14ac:dyDescent="0.25"/>
  <sheetData>
    <row r="1" spans="1:3" x14ac:dyDescent="0.25">
      <c r="B1" t="s">
        <v>35</v>
      </c>
      <c r="C1" t="s">
        <v>36</v>
      </c>
    </row>
    <row r="2" spans="1:3" x14ac:dyDescent="0.25">
      <c r="A2" t="s">
        <v>37</v>
      </c>
      <c r="B2">
        <v>24</v>
      </c>
      <c r="C2">
        <v>15.3</v>
      </c>
    </row>
    <row r="3" spans="1:3" x14ac:dyDescent="0.25">
      <c r="A3" t="s">
        <v>38</v>
      </c>
      <c r="B3">
        <v>30</v>
      </c>
      <c r="C3">
        <v>19.100000000000001</v>
      </c>
    </row>
    <row r="4" spans="1:3" x14ac:dyDescent="0.25">
      <c r="A4" t="s">
        <v>39</v>
      </c>
      <c r="B4">
        <v>22</v>
      </c>
      <c r="C4">
        <v>14</v>
      </c>
    </row>
    <row r="5" spans="1:3" x14ac:dyDescent="0.25">
      <c r="A5" t="s">
        <v>40</v>
      </c>
      <c r="B5">
        <v>20</v>
      </c>
      <c r="C5">
        <v>12.7</v>
      </c>
    </row>
    <row r="6" spans="1:3" x14ac:dyDescent="0.25">
      <c r="A6" t="s">
        <v>41</v>
      </c>
      <c r="B6">
        <v>12</v>
      </c>
      <c r="C6">
        <v>7.6</v>
      </c>
    </row>
    <row r="7" spans="1:3" x14ac:dyDescent="0.25">
      <c r="A7" t="s">
        <v>42</v>
      </c>
      <c r="B7">
        <v>12</v>
      </c>
      <c r="C7">
        <v>7.6</v>
      </c>
    </row>
    <row r="8" spans="1:3" x14ac:dyDescent="0.25">
      <c r="A8" t="s">
        <v>43</v>
      </c>
      <c r="B8">
        <v>12</v>
      </c>
      <c r="C8">
        <v>7.6</v>
      </c>
    </row>
    <row r="9" spans="1:3" x14ac:dyDescent="0.25">
      <c r="A9" t="s">
        <v>44</v>
      </c>
      <c r="B9">
        <v>7</v>
      </c>
      <c r="C9">
        <v>4.5</v>
      </c>
    </row>
    <row r="10" spans="1:3" x14ac:dyDescent="0.25">
      <c r="A10" t="s">
        <v>45</v>
      </c>
      <c r="B10">
        <v>18</v>
      </c>
      <c r="C10">
        <v>11.5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L21" sqref="L21"/>
    </sheetView>
  </sheetViews>
  <sheetFormatPr defaultRowHeight="15" x14ac:dyDescent="0.25"/>
  <sheetData>
    <row r="1" spans="1:4" ht="15.75" thickBot="1" x14ac:dyDescent="0.3">
      <c r="B1" t="s">
        <v>50</v>
      </c>
      <c r="C1" t="s">
        <v>28</v>
      </c>
      <c r="D1" t="s">
        <v>29</v>
      </c>
    </row>
    <row r="2" spans="1:4" ht="15.75" thickBot="1" x14ac:dyDescent="0.3">
      <c r="A2" s="1" t="s">
        <v>0</v>
      </c>
      <c r="B2" t="s">
        <v>46</v>
      </c>
      <c r="C2">
        <v>77</v>
      </c>
      <c r="D2">
        <v>49</v>
      </c>
    </row>
    <row r="3" spans="1:4" ht="15.75" thickBot="1" x14ac:dyDescent="0.3">
      <c r="A3" s="1" t="s">
        <v>0</v>
      </c>
      <c r="B3" t="s">
        <v>47</v>
      </c>
      <c r="C3">
        <v>76</v>
      </c>
      <c r="D3">
        <v>48.4</v>
      </c>
    </row>
    <row r="4" spans="1:4" ht="15.75" thickBot="1" x14ac:dyDescent="0.3">
      <c r="A4" s="1" t="s">
        <v>0</v>
      </c>
      <c r="B4" t="s">
        <v>49</v>
      </c>
      <c r="C4">
        <v>3</v>
      </c>
      <c r="D4">
        <v>1.9</v>
      </c>
    </row>
    <row r="5" spans="1:4" ht="15.75" thickBot="1" x14ac:dyDescent="0.3">
      <c r="A5" s="2" t="s">
        <v>0</v>
      </c>
      <c r="B5" t="s">
        <v>48</v>
      </c>
      <c r="C5">
        <v>1</v>
      </c>
      <c r="D5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" activeCellId="1" sqref="A1:A8 C1:C8"/>
    </sheetView>
  </sheetViews>
  <sheetFormatPr defaultRowHeight="15" x14ac:dyDescent="0.25"/>
  <sheetData>
    <row r="1" spans="1:3" x14ac:dyDescent="0.25">
      <c r="A1" t="s">
        <v>58</v>
      </c>
      <c r="B1" t="s">
        <v>28</v>
      </c>
      <c r="C1" t="s">
        <v>29</v>
      </c>
    </row>
    <row r="2" spans="1:3" x14ac:dyDescent="0.25">
      <c r="A2" t="s">
        <v>51</v>
      </c>
      <c r="B2">
        <v>48</v>
      </c>
      <c r="C2">
        <v>30.6</v>
      </c>
    </row>
    <row r="3" spans="1:3" x14ac:dyDescent="0.25">
      <c r="A3" t="s">
        <v>52</v>
      </c>
      <c r="B3">
        <v>42</v>
      </c>
      <c r="C3">
        <v>26.8</v>
      </c>
    </row>
    <row r="4" spans="1:3" x14ac:dyDescent="0.25">
      <c r="A4" t="s">
        <v>53</v>
      </c>
      <c r="B4">
        <v>25</v>
      </c>
      <c r="C4">
        <v>15.9</v>
      </c>
    </row>
    <row r="5" spans="1:3" x14ac:dyDescent="0.25">
      <c r="A5" t="s">
        <v>54</v>
      </c>
      <c r="B5">
        <v>20</v>
      </c>
      <c r="C5">
        <v>12.7</v>
      </c>
    </row>
    <row r="6" spans="1:3" x14ac:dyDescent="0.25">
      <c r="A6" t="s">
        <v>55</v>
      </c>
      <c r="B6">
        <v>19</v>
      </c>
      <c r="C6">
        <v>12.1</v>
      </c>
    </row>
    <row r="7" spans="1:3" x14ac:dyDescent="0.25">
      <c r="A7" t="s">
        <v>56</v>
      </c>
      <c r="B7">
        <v>2</v>
      </c>
      <c r="C7">
        <v>1.3</v>
      </c>
    </row>
    <row r="8" spans="1:3" x14ac:dyDescent="0.25">
      <c r="A8" t="s">
        <v>57</v>
      </c>
      <c r="B8">
        <v>1</v>
      </c>
      <c r="C8"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E33" sqref="E33"/>
    </sheetView>
  </sheetViews>
  <sheetFormatPr defaultRowHeight="15" x14ac:dyDescent="0.25"/>
  <sheetData>
    <row r="1" spans="1:1" ht="15.75" thickBot="1" x14ac:dyDescent="0.3">
      <c r="A1" s="1" t="s">
        <v>72</v>
      </c>
    </row>
    <row r="2" spans="1:1" ht="15.75" thickBot="1" x14ac:dyDescent="0.3">
      <c r="A2" s="1" t="s">
        <v>73</v>
      </c>
    </row>
    <row r="3" spans="1:1" ht="15.75" thickBot="1" x14ac:dyDescent="0.3">
      <c r="A3" s="1" t="s">
        <v>61</v>
      </c>
    </row>
    <row r="4" spans="1:1" ht="15.75" thickBot="1" x14ac:dyDescent="0.3">
      <c r="A4" s="1" t="s">
        <v>74</v>
      </c>
    </row>
    <row r="5" spans="1:1" ht="15.75" thickBot="1" x14ac:dyDescent="0.3">
      <c r="A5" s="1" t="s">
        <v>59</v>
      </c>
    </row>
    <row r="6" spans="1:1" ht="15.75" thickBot="1" x14ac:dyDescent="0.3">
      <c r="A6" s="1" t="s">
        <v>60</v>
      </c>
    </row>
    <row r="7" spans="1:1" ht="15.75" thickBot="1" x14ac:dyDescent="0.3">
      <c r="A7" s="1" t="s">
        <v>61</v>
      </c>
    </row>
    <row r="8" spans="1:1" ht="15.75" thickBot="1" x14ac:dyDescent="0.3">
      <c r="A8" s="1" t="s">
        <v>62</v>
      </c>
    </row>
    <row r="9" spans="1:1" ht="15.75" thickBot="1" x14ac:dyDescent="0.3">
      <c r="A9" s="1" t="s">
        <v>63</v>
      </c>
    </row>
    <row r="10" spans="1:1" ht="15.75" thickBot="1" x14ac:dyDescent="0.3">
      <c r="A10" s="1" t="s">
        <v>64</v>
      </c>
    </row>
    <row r="11" spans="1:1" ht="15.75" thickBot="1" x14ac:dyDescent="0.3">
      <c r="A11" s="1" t="s">
        <v>61</v>
      </c>
    </row>
    <row r="12" spans="1:1" ht="15.75" thickBot="1" x14ac:dyDescent="0.3">
      <c r="A12" s="1" t="s">
        <v>65</v>
      </c>
    </row>
    <row r="13" spans="1:1" ht="15.75" thickBot="1" x14ac:dyDescent="0.3">
      <c r="A13" s="1" t="s">
        <v>66</v>
      </c>
    </row>
    <row r="14" spans="1:1" ht="15.75" thickBot="1" x14ac:dyDescent="0.3">
      <c r="A14" s="1" t="s">
        <v>67</v>
      </c>
    </row>
    <row r="15" spans="1:1" ht="15.75" thickBot="1" x14ac:dyDescent="0.3">
      <c r="A15" s="1" t="s">
        <v>61</v>
      </c>
    </row>
    <row r="16" spans="1:1" ht="15.75" thickBot="1" x14ac:dyDescent="0.3">
      <c r="A16" s="1" t="s">
        <v>68</v>
      </c>
    </row>
    <row r="17" spans="1:9" ht="15.75" thickBot="1" x14ac:dyDescent="0.3">
      <c r="A17" s="1" t="s">
        <v>69</v>
      </c>
    </row>
    <row r="18" spans="1:9" ht="15.75" thickBot="1" x14ac:dyDescent="0.3">
      <c r="A18" s="1" t="s">
        <v>70</v>
      </c>
    </row>
    <row r="19" spans="1:9" ht="15.75" thickBot="1" x14ac:dyDescent="0.3">
      <c r="A19" s="1" t="s">
        <v>61</v>
      </c>
    </row>
    <row r="20" spans="1:9" ht="15.75" thickBot="1" x14ac:dyDescent="0.3">
      <c r="A20" s="1" t="s">
        <v>71</v>
      </c>
    </row>
    <row r="21" spans="1:9" ht="15.75" thickBot="1" x14ac:dyDescent="0.3">
      <c r="A21" s="2" t="s">
        <v>75</v>
      </c>
    </row>
    <row r="23" spans="1:9" x14ac:dyDescent="0.25">
      <c r="B23" t="s">
        <v>77</v>
      </c>
      <c r="D23" t="s">
        <v>76</v>
      </c>
      <c r="F23" t="s">
        <v>78</v>
      </c>
      <c r="H23" t="s">
        <v>48</v>
      </c>
    </row>
    <row r="24" spans="1:9" x14ac:dyDescent="0.25">
      <c r="A24" t="s">
        <v>58</v>
      </c>
      <c r="B24" t="s">
        <v>28</v>
      </c>
      <c r="C24" t="s">
        <v>79</v>
      </c>
      <c r="D24" t="s">
        <v>28</v>
      </c>
      <c r="E24" t="s">
        <v>79</v>
      </c>
      <c r="F24" t="s">
        <v>28</v>
      </c>
      <c r="G24" t="s">
        <v>79</v>
      </c>
      <c r="H24" t="s">
        <v>28</v>
      </c>
      <c r="I24" t="s">
        <v>79</v>
      </c>
    </row>
    <row r="25" spans="1:9" x14ac:dyDescent="0.25">
      <c r="A25" t="s">
        <v>51</v>
      </c>
      <c r="B25">
        <v>40</v>
      </c>
      <c r="C25" s="3">
        <v>0.52631578947368418</v>
      </c>
      <c r="D25">
        <v>8</v>
      </c>
      <c r="E25" s="4">
        <v>0.1038961038961039</v>
      </c>
      <c r="F25">
        <v>0</v>
      </c>
      <c r="G25" s="4">
        <v>0</v>
      </c>
      <c r="H25">
        <v>0</v>
      </c>
      <c r="I25" s="4">
        <v>0</v>
      </c>
    </row>
    <row r="26" spans="1:9" x14ac:dyDescent="0.25">
      <c r="A26" t="s">
        <v>52</v>
      </c>
      <c r="B26">
        <v>24</v>
      </c>
      <c r="C26" s="3">
        <v>0.31578947368421051</v>
      </c>
      <c r="D26">
        <v>17</v>
      </c>
      <c r="E26" s="4">
        <v>0.22077922077922077</v>
      </c>
      <c r="F26">
        <v>0</v>
      </c>
      <c r="G26" s="4">
        <v>0</v>
      </c>
      <c r="H26">
        <v>1</v>
      </c>
      <c r="I26" s="4">
        <v>1</v>
      </c>
    </row>
    <row r="27" spans="1:9" x14ac:dyDescent="0.25">
      <c r="A27" t="s">
        <v>53</v>
      </c>
      <c r="B27">
        <v>7</v>
      </c>
      <c r="C27" s="3">
        <v>9.2105263157894732E-2</v>
      </c>
      <c r="D27">
        <v>16</v>
      </c>
      <c r="E27" s="4">
        <v>0.20779220779220781</v>
      </c>
      <c r="F27">
        <v>2</v>
      </c>
      <c r="G27" s="4">
        <v>0.66666666666666663</v>
      </c>
      <c r="H27">
        <v>0</v>
      </c>
      <c r="I27" s="4">
        <v>0</v>
      </c>
    </row>
    <row r="28" spans="1:9" x14ac:dyDescent="0.25">
      <c r="A28" t="s">
        <v>54</v>
      </c>
      <c r="B28">
        <v>4</v>
      </c>
      <c r="C28" s="3">
        <v>5.2631578947368418E-2</v>
      </c>
      <c r="D28">
        <v>16</v>
      </c>
      <c r="E28" s="4">
        <v>0.20779220779220781</v>
      </c>
      <c r="F28">
        <v>0</v>
      </c>
      <c r="G28" s="4">
        <v>0</v>
      </c>
      <c r="H28">
        <v>0</v>
      </c>
      <c r="I28" s="4">
        <v>0</v>
      </c>
    </row>
    <row r="29" spans="1:9" x14ac:dyDescent="0.25">
      <c r="A29" t="s">
        <v>55</v>
      </c>
      <c r="B29">
        <v>1</v>
      </c>
      <c r="C29" s="3">
        <v>1.3157894736842105E-2</v>
      </c>
      <c r="D29">
        <v>18</v>
      </c>
      <c r="E29" s="4">
        <v>0.23376623376623376</v>
      </c>
      <c r="F29">
        <v>0</v>
      </c>
      <c r="G29" s="4">
        <v>0</v>
      </c>
      <c r="H29">
        <v>0</v>
      </c>
      <c r="I29" s="4">
        <v>0</v>
      </c>
    </row>
    <row r="30" spans="1:9" x14ac:dyDescent="0.25">
      <c r="A30" t="s">
        <v>56</v>
      </c>
      <c r="B30">
        <v>0</v>
      </c>
      <c r="C30" s="3">
        <v>0</v>
      </c>
      <c r="D30">
        <v>2</v>
      </c>
      <c r="E30" s="4">
        <v>2.5974025974025976E-2</v>
      </c>
      <c r="F30">
        <v>0</v>
      </c>
      <c r="G30" s="4">
        <v>0</v>
      </c>
      <c r="H30">
        <v>0</v>
      </c>
      <c r="I30" s="4">
        <v>0</v>
      </c>
    </row>
    <row r="31" spans="1:9" x14ac:dyDescent="0.25">
      <c r="A31" t="s">
        <v>57</v>
      </c>
      <c r="B31">
        <v>0</v>
      </c>
      <c r="C31" s="3">
        <v>0</v>
      </c>
      <c r="D31">
        <v>0</v>
      </c>
      <c r="E31" s="4">
        <v>0</v>
      </c>
      <c r="F31">
        <v>1</v>
      </c>
      <c r="G31" s="4">
        <v>0.33333333333333331</v>
      </c>
      <c r="H31">
        <v>0</v>
      </c>
      <c r="I31" s="4">
        <v>0</v>
      </c>
    </row>
    <row r="32" spans="1:9" x14ac:dyDescent="0.25">
      <c r="B32">
        <f>SUM(B25:B31)</f>
        <v>76</v>
      </c>
      <c r="D32">
        <f>SUM(D25:D31)</f>
        <v>77</v>
      </c>
      <c r="E32" s="3">
        <f>SUM(E26:E29)</f>
        <v>0.8701298701298702</v>
      </c>
      <c r="F32">
        <f>SUM(F25:F31)</f>
        <v>3</v>
      </c>
      <c r="G32" s="4"/>
      <c r="H32">
        <f>SUM(H25:H31)</f>
        <v>1</v>
      </c>
    </row>
    <row r="38" spans="2:4" x14ac:dyDescent="0.25">
      <c r="B38" t="s">
        <v>58</v>
      </c>
      <c r="C38" t="s">
        <v>77</v>
      </c>
      <c r="D38" t="s">
        <v>76</v>
      </c>
    </row>
    <row r="39" spans="2:4" x14ac:dyDescent="0.25">
      <c r="B39" t="s">
        <v>51</v>
      </c>
      <c r="C39" s="4">
        <v>0.52631578947368418</v>
      </c>
      <c r="D39" s="4">
        <v>0.1038961038961039</v>
      </c>
    </row>
    <row r="40" spans="2:4" x14ac:dyDescent="0.25">
      <c r="B40" t="s">
        <v>52</v>
      </c>
      <c r="C40" s="4">
        <v>0.31578947368421051</v>
      </c>
      <c r="D40" s="4">
        <v>0.22077922077922077</v>
      </c>
    </row>
    <row r="41" spans="2:4" x14ac:dyDescent="0.25">
      <c r="B41" t="s">
        <v>53</v>
      </c>
      <c r="C41" s="4">
        <v>9.2105263157894732E-2</v>
      </c>
      <c r="D41" s="4">
        <v>0.20779220779220781</v>
      </c>
    </row>
    <row r="42" spans="2:4" x14ac:dyDescent="0.25">
      <c r="B42" t="s">
        <v>54</v>
      </c>
      <c r="C42" s="4">
        <v>5.2631578947368418E-2</v>
      </c>
      <c r="D42" s="4">
        <v>0.20779220779220781</v>
      </c>
    </row>
    <row r="43" spans="2:4" x14ac:dyDescent="0.25">
      <c r="B43" t="s">
        <v>55</v>
      </c>
      <c r="C43" s="4">
        <v>1.3157894736842105E-2</v>
      </c>
      <c r="D43" s="4">
        <v>0.23376623376623376</v>
      </c>
    </row>
    <row r="44" spans="2:4" x14ac:dyDescent="0.25">
      <c r="B44" t="s">
        <v>56</v>
      </c>
      <c r="C44" s="4">
        <v>0</v>
      </c>
      <c r="D44" s="4">
        <v>2.5974025974025976E-2</v>
      </c>
    </row>
    <row r="45" spans="2:4" x14ac:dyDescent="0.25">
      <c r="B45" t="s">
        <v>57</v>
      </c>
      <c r="C45" s="4">
        <v>0</v>
      </c>
      <c r="D45" s="4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H3" sqref="H3"/>
    </sheetView>
  </sheetViews>
  <sheetFormatPr defaultRowHeight="15" x14ac:dyDescent="0.25"/>
  <cols>
    <col min="1" max="1" width="16.28515625" customWidth="1"/>
  </cols>
  <sheetData>
    <row r="1" spans="1:5" x14ac:dyDescent="0.25">
      <c r="A1" t="s">
        <v>80</v>
      </c>
      <c r="D1" t="s">
        <v>35</v>
      </c>
      <c r="E1" t="s">
        <v>29</v>
      </c>
    </row>
    <row r="2" spans="1:5" x14ac:dyDescent="0.25">
      <c r="A2" t="s">
        <v>92</v>
      </c>
    </row>
    <row r="3" spans="1:5" x14ac:dyDescent="0.25">
      <c r="B3" t="s">
        <v>82</v>
      </c>
      <c r="C3" t="s">
        <v>82</v>
      </c>
      <c r="D3">
        <v>83</v>
      </c>
      <c r="E3">
        <v>72.2</v>
      </c>
    </row>
    <row r="4" spans="1:5" x14ac:dyDescent="0.25">
      <c r="C4" t="s">
        <v>81</v>
      </c>
      <c r="D4">
        <v>32</v>
      </c>
      <c r="E4">
        <v>27.8</v>
      </c>
    </row>
    <row r="5" spans="1:5" x14ac:dyDescent="0.25">
      <c r="B5" t="s">
        <v>83</v>
      </c>
    </row>
    <row r="6" spans="1:5" x14ac:dyDescent="0.25">
      <c r="C6" t="s">
        <v>84</v>
      </c>
      <c r="D6">
        <v>51</v>
      </c>
      <c r="E6">
        <v>44.3</v>
      </c>
    </row>
    <row r="7" spans="1:5" x14ac:dyDescent="0.25">
      <c r="C7" t="s">
        <v>85</v>
      </c>
      <c r="D7">
        <v>34</v>
      </c>
      <c r="E7">
        <v>29.6</v>
      </c>
    </row>
    <row r="8" spans="1:5" x14ac:dyDescent="0.25">
      <c r="C8" t="s">
        <v>87</v>
      </c>
      <c r="D8">
        <v>17</v>
      </c>
      <c r="E8">
        <v>14.8</v>
      </c>
    </row>
    <row r="9" spans="1:5" x14ac:dyDescent="0.25">
      <c r="C9" t="s">
        <v>86</v>
      </c>
      <c r="D9">
        <v>13</v>
      </c>
      <c r="E9">
        <v>11.3</v>
      </c>
    </row>
    <row r="10" spans="1:5" x14ac:dyDescent="0.25">
      <c r="A10" t="s">
        <v>93</v>
      </c>
    </row>
    <row r="11" spans="1:5" x14ac:dyDescent="0.25">
      <c r="B11" t="s">
        <v>94</v>
      </c>
    </row>
    <row r="12" spans="1:5" x14ac:dyDescent="0.25">
      <c r="C12" t="s">
        <v>88</v>
      </c>
      <c r="D12">
        <v>31</v>
      </c>
      <c r="E12">
        <v>73.8</v>
      </c>
    </row>
    <row r="13" spans="1:5" x14ac:dyDescent="0.25">
      <c r="C13" t="s">
        <v>89</v>
      </c>
      <c r="D13">
        <v>7</v>
      </c>
      <c r="E13">
        <v>16.7</v>
      </c>
    </row>
    <row r="14" spans="1:5" x14ac:dyDescent="0.25">
      <c r="C14" t="s">
        <v>90</v>
      </c>
      <c r="D14">
        <v>3</v>
      </c>
      <c r="E14">
        <v>7.1</v>
      </c>
    </row>
    <row r="15" spans="1:5" x14ac:dyDescent="0.25">
      <c r="C15" t="s">
        <v>91</v>
      </c>
      <c r="D15">
        <v>1</v>
      </c>
      <c r="E15">
        <v>2.4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8"/>
    </sheetView>
  </sheetViews>
  <sheetFormatPr defaultRowHeight="15" x14ac:dyDescent="0.25"/>
  <cols>
    <col min="1" max="1" width="19.28515625" customWidth="1"/>
  </cols>
  <sheetData>
    <row r="1" spans="1:3" x14ac:dyDescent="0.25">
      <c r="B1" t="s">
        <v>28</v>
      </c>
      <c r="C1" t="s">
        <v>29</v>
      </c>
    </row>
    <row r="2" spans="1:3" x14ac:dyDescent="0.25">
      <c r="A2" t="s">
        <v>95</v>
      </c>
      <c r="B2">
        <v>110</v>
      </c>
      <c r="C2">
        <v>70.099999999999994</v>
      </c>
    </row>
    <row r="3" spans="1:3" x14ac:dyDescent="0.25">
      <c r="A3" t="s">
        <v>96</v>
      </c>
      <c r="B3">
        <v>18</v>
      </c>
      <c r="C3">
        <v>11.5</v>
      </c>
    </row>
    <row r="4" spans="1:3" x14ac:dyDescent="0.25">
      <c r="A4" t="s">
        <v>97</v>
      </c>
      <c r="B4">
        <v>15</v>
      </c>
      <c r="C4">
        <v>9.6</v>
      </c>
    </row>
    <row r="5" spans="1:3" x14ac:dyDescent="0.25">
      <c r="A5" t="s">
        <v>98</v>
      </c>
      <c r="B5">
        <v>9</v>
      </c>
      <c r="C5">
        <v>5.7</v>
      </c>
    </row>
    <row r="6" spans="1:3" x14ac:dyDescent="0.25">
      <c r="A6" t="s">
        <v>99</v>
      </c>
      <c r="B6">
        <v>3</v>
      </c>
      <c r="C6">
        <v>1.9</v>
      </c>
    </row>
    <row r="7" spans="1:3" x14ac:dyDescent="0.25">
      <c r="A7" t="s">
        <v>49</v>
      </c>
      <c r="B7">
        <v>1</v>
      </c>
      <c r="C7">
        <v>0.6</v>
      </c>
    </row>
    <row r="8" spans="1:3" x14ac:dyDescent="0.25">
      <c r="A8" t="s">
        <v>12</v>
      </c>
      <c r="B8">
        <v>1</v>
      </c>
      <c r="C8">
        <v>0.6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sqref="A1:C4"/>
    </sheetView>
  </sheetViews>
  <sheetFormatPr defaultRowHeight="15" x14ac:dyDescent="0.25"/>
  <sheetData>
    <row r="1" spans="1:3" x14ac:dyDescent="0.25">
      <c r="B1" t="s">
        <v>28</v>
      </c>
      <c r="C1" t="s">
        <v>29</v>
      </c>
    </row>
    <row r="2" spans="1:3" x14ac:dyDescent="0.25">
      <c r="A2" t="s">
        <v>101</v>
      </c>
      <c r="B2">
        <v>29</v>
      </c>
      <c r="C2">
        <v>18.5</v>
      </c>
    </row>
    <row r="3" spans="1:3" x14ac:dyDescent="0.25">
      <c r="A3" t="s">
        <v>102</v>
      </c>
      <c r="B3">
        <v>23</v>
      </c>
      <c r="C3">
        <v>14.6</v>
      </c>
    </row>
    <row r="4" spans="1:3" x14ac:dyDescent="0.25">
      <c r="A4" t="s">
        <v>100</v>
      </c>
      <c r="B4">
        <v>105</v>
      </c>
      <c r="C4">
        <v>66.900000000000006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1" sqref="F1:H3"/>
    </sheetView>
  </sheetViews>
  <sheetFormatPr defaultRowHeight="15" x14ac:dyDescent="0.25"/>
  <cols>
    <col min="1" max="1" width="64.7109375" customWidth="1"/>
    <col min="6" max="6" width="34" customWidth="1"/>
    <col min="7" max="7" width="9.7109375" customWidth="1"/>
  </cols>
  <sheetData>
    <row r="1" spans="1:8" x14ac:dyDescent="0.25">
      <c r="A1" t="s">
        <v>119</v>
      </c>
      <c r="B1" t="s">
        <v>28</v>
      </c>
      <c r="C1" t="s">
        <v>120</v>
      </c>
      <c r="F1" t="s">
        <v>122</v>
      </c>
      <c r="G1" t="s">
        <v>28</v>
      </c>
      <c r="H1" t="s">
        <v>120</v>
      </c>
    </row>
    <row r="2" spans="1:8" x14ac:dyDescent="0.25">
      <c r="A2" t="s">
        <v>118</v>
      </c>
      <c r="B2">
        <v>49</v>
      </c>
      <c r="C2" s="4">
        <v>0.31210191082802546</v>
      </c>
      <c r="F2" t="s">
        <v>118</v>
      </c>
      <c r="G2">
        <v>63</v>
      </c>
      <c r="H2" s="4">
        <f>G2/157</f>
        <v>0.40127388535031849</v>
      </c>
    </row>
    <row r="3" spans="1:8" x14ac:dyDescent="0.25">
      <c r="A3" t="s">
        <v>117</v>
      </c>
      <c r="B3">
        <v>27</v>
      </c>
      <c r="C3" s="4">
        <v>0.17197452229299362</v>
      </c>
      <c r="F3" t="s">
        <v>121</v>
      </c>
      <c r="G3">
        <v>94</v>
      </c>
      <c r="H3" s="4">
        <f>G3/157</f>
        <v>0.59872611464968151</v>
      </c>
    </row>
    <row r="4" spans="1:8" x14ac:dyDescent="0.25">
      <c r="A4" t="s">
        <v>116</v>
      </c>
      <c r="B4">
        <v>18</v>
      </c>
      <c r="C4" s="4">
        <v>0.11464968152866242</v>
      </c>
    </row>
    <row r="5" spans="1:8" x14ac:dyDescent="0.25">
      <c r="A5" t="s">
        <v>115</v>
      </c>
      <c r="B5">
        <v>14</v>
      </c>
      <c r="C5" s="4">
        <v>8.9171974522292988E-2</v>
      </c>
    </row>
    <row r="6" spans="1:8" x14ac:dyDescent="0.25">
      <c r="A6" t="s">
        <v>114</v>
      </c>
      <c r="B6">
        <v>13</v>
      </c>
      <c r="C6" s="4">
        <v>8.2802547770700632E-2</v>
      </c>
    </row>
    <row r="7" spans="1:8" x14ac:dyDescent="0.25">
      <c r="A7" t="s">
        <v>113</v>
      </c>
      <c r="B7">
        <v>11</v>
      </c>
      <c r="C7" s="4">
        <v>7.0063694267515922E-2</v>
      </c>
    </row>
    <row r="8" spans="1:8" x14ac:dyDescent="0.25">
      <c r="A8" t="s">
        <v>112</v>
      </c>
      <c r="B8">
        <v>7</v>
      </c>
      <c r="C8" s="4">
        <v>4.4585987261146494E-2</v>
      </c>
    </row>
    <row r="9" spans="1:8" x14ac:dyDescent="0.25">
      <c r="A9" t="s">
        <v>111</v>
      </c>
      <c r="B9">
        <v>5</v>
      </c>
      <c r="C9" s="4">
        <v>3.1847133757961783E-2</v>
      </c>
    </row>
    <row r="10" spans="1:8" x14ac:dyDescent="0.25">
      <c r="A10" t="s">
        <v>110</v>
      </c>
      <c r="B10">
        <v>4</v>
      </c>
      <c r="C10" s="4">
        <v>2.5477707006369428E-2</v>
      </c>
    </row>
    <row r="11" spans="1:8" x14ac:dyDescent="0.25">
      <c r="A11" t="s">
        <v>109</v>
      </c>
      <c r="B11">
        <v>3</v>
      </c>
      <c r="C11" s="4">
        <v>1.9108280254777069E-2</v>
      </c>
    </row>
    <row r="12" spans="1:8" x14ac:dyDescent="0.25">
      <c r="A12" t="s">
        <v>103</v>
      </c>
      <c r="B12">
        <v>1</v>
      </c>
      <c r="C12" s="4">
        <v>6.369426751592357E-3</v>
      </c>
    </row>
    <row r="13" spans="1:8" x14ac:dyDescent="0.25">
      <c r="A13" t="s">
        <v>104</v>
      </c>
      <c r="B13">
        <v>1</v>
      </c>
      <c r="C13" s="4">
        <v>6.369426751592357E-3</v>
      </c>
    </row>
    <row r="14" spans="1:8" x14ac:dyDescent="0.25">
      <c r="A14" t="s">
        <v>105</v>
      </c>
      <c r="B14">
        <v>1</v>
      </c>
      <c r="C14" s="4">
        <v>6.369426751592357E-3</v>
      </c>
    </row>
    <row r="15" spans="1:8" x14ac:dyDescent="0.25">
      <c r="A15" t="s">
        <v>106</v>
      </c>
      <c r="B15">
        <v>1</v>
      </c>
      <c r="C15" s="4">
        <v>6.369426751592357E-3</v>
      </c>
    </row>
    <row r="16" spans="1:8" x14ac:dyDescent="0.25">
      <c r="A16" t="s">
        <v>107</v>
      </c>
      <c r="B16">
        <v>1</v>
      </c>
      <c r="C16" s="4">
        <v>6.369426751592357E-3</v>
      </c>
    </row>
    <row r="17" spans="1:3" x14ac:dyDescent="0.25">
      <c r="A17" t="s">
        <v>108</v>
      </c>
      <c r="B17">
        <v>1</v>
      </c>
      <c r="C17" s="4">
        <v>6.369426751592357E-3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Vet School</vt:lpstr>
      <vt:lpstr>Years since graduation</vt:lpstr>
      <vt:lpstr>Gender</vt:lpstr>
      <vt:lpstr>AGE</vt:lpstr>
      <vt:lpstr>AgebyGender</vt:lpstr>
      <vt:lpstr>Country and Region</vt:lpstr>
      <vt:lpstr>Employeer</vt:lpstr>
      <vt:lpstr>Prop Dairy Time</vt:lpstr>
      <vt:lpstr>Type of Practice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Knauer</dc:creator>
  <cp:lastModifiedBy>Whitney Knauer</cp:lastModifiedBy>
  <dcterms:created xsi:type="dcterms:W3CDTF">2023-11-02T15:24:58Z</dcterms:created>
  <dcterms:modified xsi:type="dcterms:W3CDTF">2024-05-09T20:44:40Z</dcterms:modified>
</cp:coreProperties>
</file>