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naue020\Desktop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2" i="1"/>
  <c r="T157" i="1"/>
  <c r="AH156" i="1"/>
  <c r="T156" i="1"/>
  <c r="T155" i="1"/>
  <c r="T154" i="1"/>
  <c r="T153" i="1"/>
  <c r="AH152" i="1"/>
  <c r="T152" i="1"/>
  <c r="T151" i="1"/>
  <c r="AH150" i="1"/>
  <c r="T150" i="1"/>
  <c r="T149" i="1"/>
  <c r="R149" i="1"/>
  <c r="T148" i="1"/>
  <c r="R148" i="1"/>
  <c r="AH147" i="1"/>
  <c r="T147" i="1"/>
  <c r="R147" i="1"/>
  <c r="T146" i="1"/>
  <c r="AH145" i="1"/>
  <c r="T145" i="1"/>
  <c r="T144" i="1"/>
  <c r="T143" i="1"/>
  <c r="AH142" i="1"/>
  <c r="T142" i="1"/>
  <c r="T141" i="1"/>
  <c r="T140" i="1"/>
  <c r="R140" i="1"/>
  <c r="T139" i="1"/>
  <c r="R139" i="1"/>
  <c r="T138" i="1"/>
  <c r="R138" i="1"/>
  <c r="AH137" i="1"/>
  <c r="T137" i="1"/>
  <c r="AH136" i="1"/>
  <c r="T136" i="1"/>
  <c r="T135" i="1"/>
  <c r="AH134" i="1"/>
  <c r="T134" i="1"/>
  <c r="AH133" i="1"/>
  <c r="T133" i="1"/>
  <c r="AH132" i="1"/>
  <c r="T132" i="1"/>
  <c r="T131" i="1"/>
  <c r="AH130" i="1"/>
  <c r="T130" i="1"/>
  <c r="T129" i="1"/>
  <c r="AH128" i="1"/>
  <c r="T128" i="1"/>
  <c r="T127" i="1"/>
  <c r="T126" i="1"/>
  <c r="T125" i="1"/>
  <c r="AH124" i="1"/>
  <c r="T124" i="1"/>
  <c r="AH123" i="1"/>
  <c r="T123" i="1"/>
  <c r="AH122" i="1"/>
  <c r="T122" i="1"/>
  <c r="T121" i="1"/>
  <c r="T120" i="1"/>
  <c r="T119" i="1"/>
  <c r="T118" i="1"/>
  <c r="T117" i="1"/>
  <c r="AH116" i="1"/>
  <c r="T116" i="1"/>
  <c r="AH115" i="1"/>
  <c r="T115" i="1"/>
  <c r="T114" i="1"/>
  <c r="AH113" i="1"/>
  <c r="T113" i="1"/>
  <c r="T112" i="1"/>
  <c r="T111" i="1"/>
  <c r="T110" i="1"/>
  <c r="AH109" i="1"/>
  <c r="T109" i="1"/>
  <c r="T108" i="1"/>
  <c r="T107" i="1"/>
  <c r="AH106" i="1"/>
  <c r="T106" i="1"/>
  <c r="T105" i="1"/>
  <c r="T104" i="1"/>
  <c r="AH103" i="1"/>
  <c r="T103" i="1"/>
  <c r="T102" i="1"/>
  <c r="T101" i="1"/>
  <c r="T100" i="1"/>
  <c r="T99" i="1"/>
  <c r="AH98" i="1"/>
  <c r="T98" i="1"/>
  <c r="R98" i="1"/>
  <c r="AH97" i="1"/>
  <c r="T97" i="1"/>
  <c r="AH96" i="1"/>
  <c r="T96" i="1"/>
  <c r="T95" i="1"/>
  <c r="T94" i="1"/>
  <c r="T93" i="1"/>
  <c r="AH92" i="1"/>
  <c r="T92" i="1"/>
  <c r="T91" i="1"/>
  <c r="T90" i="1"/>
  <c r="R90" i="1"/>
  <c r="T89" i="1"/>
  <c r="AH88" i="1"/>
  <c r="T88" i="1"/>
  <c r="T87" i="1"/>
  <c r="AH86" i="1"/>
  <c r="T86" i="1"/>
  <c r="T85" i="1"/>
  <c r="T84" i="1"/>
  <c r="T83" i="1"/>
  <c r="R83" i="1"/>
  <c r="AH82" i="1"/>
  <c r="T82" i="1"/>
  <c r="T81" i="1"/>
  <c r="T80" i="1"/>
  <c r="R80" i="1"/>
  <c r="AH79" i="1"/>
  <c r="T79" i="1"/>
  <c r="AH78" i="1"/>
  <c r="T78" i="1"/>
  <c r="T77" i="1"/>
  <c r="R77" i="1"/>
  <c r="AH76" i="1"/>
  <c r="T76" i="1"/>
  <c r="T75" i="1"/>
  <c r="T74" i="1"/>
  <c r="T73" i="1"/>
  <c r="AH72" i="1"/>
  <c r="T72" i="1"/>
  <c r="T71" i="1"/>
  <c r="T70" i="1"/>
  <c r="AH69" i="1"/>
  <c r="T69" i="1"/>
  <c r="AH68" i="1"/>
  <c r="T68" i="1"/>
  <c r="T67" i="1"/>
  <c r="T66" i="1"/>
  <c r="T65" i="1"/>
  <c r="AH64" i="1"/>
  <c r="T64" i="1"/>
  <c r="R64" i="1"/>
  <c r="AH63" i="1"/>
  <c r="T63" i="1"/>
  <c r="AH62" i="1"/>
  <c r="T62" i="1"/>
  <c r="T61" i="1"/>
  <c r="T60" i="1"/>
  <c r="T59" i="1"/>
  <c r="AH58" i="1"/>
  <c r="T58" i="1"/>
  <c r="R58" i="1"/>
  <c r="T57" i="1"/>
  <c r="AH56" i="1"/>
  <c r="T56" i="1"/>
  <c r="AH55" i="1"/>
  <c r="T55" i="1"/>
  <c r="T54" i="1"/>
  <c r="AH53" i="1"/>
  <c r="AF53" i="1"/>
  <c r="T53" i="1"/>
  <c r="R53" i="1"/>
  <c r="T52" i="1"/>
  <c r="R52" i="1"/>
  <c r="T51" i="1"/>
  <c r="R51" i="1"/>
  <c r="T50" i="1"/>
  <c r="R50" i="1"/>
  <c r="AH49" i="1"/>
  <c r="T49" i="1"/>
  <c r="R49" i="1"/>
  <c r="T48" i="1"/>
  <c r="AH47" i="1"/>
  <c r="T47" i="1"/>
  <c r="AH46" i="1"/>
  <c r="T46" i="1"/>
  <c r="T45" i="1"/>
  <c r="AH44" i="1"/>
  <c r="T44" i="1"/>
  <c r="R44" i="1"/>
  <c r="T43" i="1"/>
  <c r="T42" i="1"/>
  <c r="T41" i="1"/>
  <c r="T40" i="1"/>
  <c r="T39" i="1"/>
  <c r="AH38" i="1"/>
  <c r="T38" i="1"/>
  <c r="AH37" i="1"/>
  <c r="AF37" i="1"/>
  <c r="T37" i="1"/>
  <c r="AH36" i="1"/>
  <c r="T36" i="1"/>
  <c r="T35" i="1"/>
  <c r="T34" i="1"/>
  <c r="T33" i="1"/>
  <c r="AH32" i="1"/>
  <c r="T32" i="1"/>
  <c r="T31" i="1"/>
  <c r="T30" i="1"/>
  <c r="AH29" i="1"/>
  <c r="T29" i="1"/>
  <c r="AH28" i="1"/>
  <c r="T28" i="1"/>
  <c r="T27" i="1"/>
  <c r="T26" i="1"/>
  <c r="AH25" i="1"/>
  <c r="T25" i="1"/>
  <c r="T24" i="1"/>
  <c r="T23" i="1"/>
  <c r="AH22" i="1"/>
  <c r="T22" i="1"/>
  <c r="T21" i="1"/>
  <c r="AH20" i="1"/>
  <c r="T20" i="1"/>
  <c r="T19" i="1"/>
  <c r="T18" i="1"/>
  <c r="T17" i="1"/>
  <c r="T16" i="1"/>
  <c r="AH15" i="1"/>
  <c r="T15" i="1"/>
  <c r="AH14" i="1"/>
  <c r="T14" i="1"/>
  <c r="T13" i="1"/>
  <c r="AH12" i="1"/>
  <c r="T12" i="1"/>
  <c r="T11" i="1"/>
  <c r="T10" i="1"/>
  <c r="AH9" i="1"/>
  <c r="T9" i="1"/>
  <c r="T8" i="1"/>
  <c r="AH7" i="1"/>
  <c r="T7" i="1"/>
  <c r="AH6" i="1"/>
  <c r="T6" i="1"/>
  <c r="T5" i="1"/>
  <c r="T4" i="1"/>
  <c r="T3" i="1"/>
  <c r="AH2" i="1"/>
  <c r="T2" i="1"/>
</calcChain>
</file>

<file path=xl/comments1.xml><?xml version="1.0" encoding="utf-8"?>
<comments xmlns="http://schemas.openxmlformats.org/spreadsheetml/2006/main">
  <authors>
    <author/>
    <author>Sandra Godden</author>
  </authors>
  <commentList>
    <comment ref="AX10" authorId="0" shapeId="0">
      <text>
        <r>
          <rPr>
            <sz val="11"/>
            <color theme="1"/>
            <rFont val="Calibri"/>
            <family val="2"/>
            <scheme val="minor"/>
          </rPr>
          <t>======
ID#AAABTDfaYm0
Destiny Smith    (2024-08-05 19:04:03)
1 mL Dexamethasone IM, 1 cc vitamin B, and 4 pints of electrolytes
------
ID#AAABTGhr72s
Destiny Smith    (2024-08-08 15:42:50)
back to normal following day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Sandra Godden:</t>
        </r>
        <r>
          <rPr>
            <sz val="9"/>
            <color indexed="81"/>
            <rFont val="Tahoma"/>
            <family val="2"/>
          </rPr>
          <t xml:space="preserve">
Missing sample for vat batch 23, not submitted. Substitute batch 23 Matilda numbers into vat
</t>
        </r>
      </text>
    </comment>
    <comment ref="AL114" authorId="1" shapeId="0">
      <text>
        <r>
          <rPr>
            <b/>
            <sz val="9"/>
            <color indexed="81"/>
            <rFont val="Tahoma"/>
            <family val="2"/>
          </rPr>
          <t>Sandra Godden:</t>
        </r>
        <r>
          <rPr>
            <sz val="9"/>
            <color indexed="81"/>
            <rFont val="Tahoma"/>
            <family val="2"/>
          </rPr>
          <t xml:space="preserve">
Faulty entry?  Omit using this calf
</t>
        </r>
      </text>
    </comment>
  </commentList>
</comments>
</file>

<file path=xl/sharedStrings.xml><?xml version="1.0" encoding="utf-8"?>
<sst xmlns="http://schemas.openxmlformats.org/spreadsheetml/2006/main" count="2731" uniqueCount="210">
  <si>
    <t>CalfID</t>
  </si>
  <si>
    <t>Birthdate</t>
  </si>
  <si>
    <t>BirthTime</t>
  </si>
  <si>
    <t>SingleTwinST</t>
  </si>
  <si>
    <t>CrossbredYN</t>
  </si>
  <si>
    <t>SexMF</t>
  </si>
  <si>
    <t>BirthWtLbs</t>
  </si>
  <si>
    <t>CalfSizeLgSm</t>
  </si>
  <si>
    <t>0hrbloodYN</t>
  </si>
  <si>
    <t>IceCubeNumber</t>
  </si>
  <si>
    <t>IceCubeOnTime</t>
  </si>
  <si>
    <t>D0Fed1Time</t>
  </si>
  <si>
    <t>DOFed1MinOld</t>
  </si>
  <si>
    <t>D0Fed13or4qt</t>
  </si>
  <si>
    <t>D0Fed1Batchnum</t>
  </si>
  <si>
    <t>D0Fed1Bagnum</t>
  </si>
  <si>
    <t>F1Coliform</t>
  </si>
  <si>
    <t>F1LogColif</t>
  </si>
  <si>
    <t>F1SPC</t>
  </si>
  <si>
    <t>F1LogSPC</t>
  </si>
  <si>
    <t>F1Brixpct</t>
  </si>
  <si>
    <t>Feed1or2</t>
  </si>
  <si>
    <t>F1VatorMatilda</t>
  </si>
  <si>
    <t>D0Fed2TxGrp</t>
  </si>
  <si>
    <t>8hrbloodYN</t>
  </si>
  <si>
    <t>D0Fed2Time</t>
  </si>
  <si>
    <t>DOFed2HrsOld</t>
  </si>
  <si>
    <t>DOFed12IntervHrs</t>
  </si>
  <si>
    <t>D0Fed2Batchnum</t>
  </si>
  <si>
    <t>D0Fed2Bagnum</t>
  </si>
  <si>
    <t>F2Coliform</t>
  </si>
  <si>
    <t>F2LogColif</t>
  </si>
  <si>
    <t>F2SPC</t>
  </si>
  <si>
    <t>F2LogSPC</t>
  </si>
  <si>
    <t>F2Brixpct</t>
  </si>
  <si>
    <t>F2Feed1or2</t>
  </si>
  <si>
    <t>F2VatorMatilda</t>
  </si>
  <si>
    <t>D0Fed2VolRefusemL</t>
  </si>
  <si>
    <t>D1MilkRefusemL</t>
  </si>
  <si>
    <t>24hrbloodYN</t>
  </si>
  <si>
    <t>CalfIDDup</t>
  </si>
  <si>
    <t>Result0hrgL</t>
  </si>
  <si>
    <t>Result8hrmgdl</t>
  </si>
  <si>
    <t>Result8hrgL</t>
  </si>
  <si>
    <t>Result24hrmgdl</t>
  </si>
  <si>
    <t>Result24hrgL</t>
  </si>
  <si>
    <t>24hrbloodTime</t>
  </si>
  <si>
    <t>FarmDzYN</t>
  </si>
  <si>
    <t>FarmDzDate</t>
  </si>
  <si>
    <t>FarmDzDiagnosis</t>
  </si>
  <si>
    <t>DiedYN</t>
  </si>
  <si>
    <t>DiedDate</t>
  </si>
  <si>
    <t>IceCubeOffDate</t>
  </si>
  <si>
    <t>IceCubeOffTime</t>
  </si>
  <si>
    <t>DoubleCheckIceCube#</t>
  </si>
  <si>
    <t>S</t>
  </si>
  <si>
    <t>Y</t>
  </si>
  <si>
    <t>F</t>
  </si>
  <si>
    <t>LG</t>
  </si>
  <si>
    <t>Vat</t>
  </si>
  <si>
    <t>MCB</t>
  </si>
  <si>
    <t>Matilda</t>
  </si>
  <si>
    <t>3503</t>
  </si>
  <si>
    <t>4114</t>
  </si>
  <si>
    <t>N</t>
  </si>
  <si>
    <t>NA</t>
  </si>
  <si>
    <t>CSB</t>
  </si>
  <si>
    <t>3705</t>
  </si>
  <si>
    <t>4506</t>
  </si>
  <si>
    <t>M</t>
  </si>
  <si>
    <t>MATILDA</t>
  </si>
  <si>
    <t>CST</t>
  </si>
  <si>
    <t>3307</t>
  </si>
  <si>
    <t>3399</t>
  </si>
  <si>
    <t>DIARRHEA</t>
  </si>
  <si>
    <t>3404</t>
  </si>
  <si>
    <t>3913</t>
  </si>
  <si>
    <t>SM</t>
  </si>
  <si>
    <t>MCT</t>
  </si>
  <si>
    <t>3210</t>
  </si>
  <si>
    <t>4263</t>
  </si>
  <si>
    <t>3601</t>
  </si>
  <si>
    <t>1824</t>
  </si>
  <si>
    <t>2142</t>
  </si>
  <si>
    <t>MRB</t>
  </si>
  <si>
    <t>3115</t>
  </si>
  <si>
    <t>3939</t>
  </si>
  <si>
    <t xml:space="preserve">DIARRHEA, LOW TEMP, LETHARGIC </t>
  </si>
  <si>
    <t>3814</t>
  </si>
  <si>
    <t>3729</t>
  </si>
  <si>
    <t>2822</t>
  </si>
  <si>
    <t>4711</t>
  </si>
  <si>
    <t>3709</t>
  </si>
  <si>
    <t>2394</t>
  </si>
  <si>
    <t>3423</t>
  </si>
  <si>
    <t>3011</t>
  </si>
  <si>
    <t>3128</t>
  </si>
  <si>
    <t>1950</t>
  </si>
  <si>
    <t>3626</t>
  </si>
  <si>
    <t>3403</t>
  </si>
  <si>
    <t>2729</t>
  </si>
  <si>
    <t>3303</t>
  </si>
  <si>
    <t>3504</t>
  </si>
  <si>
    <t>4235</t>
  </si>
  <si>
    <t>T</t>
  </si>
  <si>
    <t>3499</t>
  </si>
  <si>
    <t>3834</t>
  </si>
  <si>
    <t>4127</t>
  </si>
  <si>
    <t>4121</t>
  </si>
  <si>
    <t>1241</t>
  </si>
  <si>
    <t>4244</t>
  </si>
  <si>
    <t>4015</t>
  </si>
  <si>
    <t>3085</t>
  </si>
  <si>
    <t>3807</t>
  </si>
  <si>
    <t>4447</t>
  </si>
  <si>
    <t>3911</t>
  </si>
  <si>
    <t>3282</t>
  </si>
  <si>
    <t>4337</t>
  </si>
  <si>
    <t xml:space="preserve">BAD KNEE </t>
  </si>
  <si>
    <t>3483</t>
  </si>
  <si>
    <t>3183</t>
  </si>
  <si>
    <t>4557</t>
  </si>
  <si>
    <t>2615</t>
  </si>
  <si>
    <t>3900</t>
  </si>
  <si>
    <t>4135</t>
  </si>
  <si>
    <t>1845</t>
  </si>
  <si>
    <t>3919</t>
  </si>
  <si>
    <t>3585</t>
  </si>
  <si>
    <t>4373</t>
  </si>
  <si>
    <t xml:space="preserve">Diarrhea </t>
  </si>
  <si>
    <t>3107</t>
  </si>
  <si>
    <t>3220</t>
  </si>
  <si>
    <t>2348</t>
  </si>
  <si>
    <t>4621</t>
  </si>
  <si>
    <t>4790</t>
  </si>
  <si>
    <t>4168</t>
  </si>
  <si>
    <t>3630</t>
  </si>
  <si>
    <t>2482</t>
  </si>
  <si>
    <t>3949</t>
  </si>
  <si>
    <t>3324</t>
  </si>
  <si>
    <t>3735</t>
  </si>
  <si>
    <t xml:space="preserve">Matilda </t>
  </si>
  <si>
    <t>3524</t>
  </si>
  <si>
    <t>4826</t>
  </si>
  <si>
    <t>7/16 &amp; 7/17</t>
  </si>
  <si>
    <t>Swollen head &amp; Diarrhea</t>
  </si>
  <si>
    <t>7/17&amp;7/18 x2</t>
  </si>
  <si>
    <t>Diarrhea, pneumonia, anorexia, fever</t>
  </si>
  <si>
    <t>2660</t>
  </si>
  <si>
    <t>4597</t>
  </si>
  <si>
    <t>Diarrhea</t>
  </si>
  <si>
    <t>2752</t>
  </si>
  <si>
    <t>2938</t>
  </si>
  <si>
    <t>4058</t>
  </si>
  <si>
    <t>4154</t>
  </si>
  <si>
    <t>5060</t>
  </si>
  <si>
    <t>5298</t>
  </si>
  <si>
    <t>y</t>
  </si>
  <si>
    <t>4229</t>
  </si>
  <si>
    <t>4046</t>
  </si>
  <si>
    <t>2655</t>
  </si>
  <si>
    <t>3598</t>
  </si>
  <si>
    <t>4328</t>
  </si>
  <si>
    <t>4669</t>
  </si>
  <si>
    <t>4280</t>
  </si>
  <si>
    <t>3603</t>
  </si>
  <si>
    <t>2831</t>
  </si>
  <si>
    <t>4393</t>
  </si>
  <si>
    <t>4693</t>
  </si>
  <si>
    <t>4223</t>
  </si>
  <si>
    <t>4466</t>
  </si>
  <si>
    <t>2309</t>
  </si>
  <si>
    <t>4579</t>
  </si>
  <si>
    <t>4808</t>
  </si>
  <si>
    <t>48</t>
  </si>
  <si>
    <t>2371</t>
  </si>
  <si>
    <t>2638</t>
  </si>
  <si>
    <t>2914</t>
  </si>
  <si>
    <t>EXTRA</t>
  </si>
  <si>
    <t>2033</t>
  </si>
  <si>
    <t>6/25 and 6/26</t>
  </si>
  <si>
    <t>(25)Diarrhea (26) fever</t>
  </si>
  <si>
    <t>3201</t>
  </si>
  <si>
    <t>3009</t>
  </si>
  <si>
    <t>2200</t>
  </si>
  <si>
    <t>3808</t>
  </si>
  <si>
    <t>3105</t>
  </si>
  <si>
    <t>2836</t>
  </si>
  <si>
    <t>Inappetance</t>
  </si>
  <si>
    <t>4446</t>
  </si>
  <si>
    <t>452</t>
  </si>
  <si>
    <t>4782</t>
  </si>
  <si>
    <t>O</t>
  </si>
  <si>
    <t>2927</t>
  </si>
  <si>
    <t>2745</t>
  </si>
  <si>
    <t>4682</t>
  </si>
  <si>
    <t>4345</t>
  </si>
  <si>
    <t>3704</t>
  </si>
  <si>
    <t>3321</t>
  </si>
  <si>
    <t>142</t>
  </si>
  <si>
    <t>3032</t>
  </si>
  <si>
    <t>2116</t>
  </si>
  <si>
    <t>2989</t>
  </si>
  <si>
    <t>3382</t>
  </si>
  <si>
    <t>3842</t>
  </si>
  <si>
    <t>2261</t>
  </si>
  <si>
    <t>2459</t>
  </si>
  <si>
    <t>4456</t>
  </si>
  <si>
    <t>2821</t>
  </si>
  <si>
    <t>2480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</si>
</sst>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h:mm;@"/>
    <numFmt numFmtId="165" formatCode="0.0"/>
    <numFmt numFmtId="166" formatCode="[$-409]h:mm\ AM/PM"/>
    <numFmt numFmtId="167" formatCode="0.00000"/>
    <numFmt numFmtId="168" formatCode="m/d"/>
    <numFmt numFmtId="169" formatCode="m/d/yy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Docs-Calibri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/>
    <xf numFmtId="1" fontId="3" fillId="0" borderId="2" xfId="0" applyNumberFormat="1" applyFont="1" applyFill="1" applyBorder="1" applyAlignment="1">
      <alignment horizontal="center"/>
    </xf>
    <xf numFmtId="1" fontId="5" fillId="0" borderId="0" xfId="0" applyNumberFormat="1" applyFont="1" applyFill="1" applyAlignment="1">
      <alignment horizontal="center"/>
    </xf>
    <xf numFmtId="1" fontId="5" fillId="0" borderId="12" xfId="0" applyNumberFormat="1" applyFont="1" applyFill="1" applyBorder="1" applyAlignment="1">
      <alignment horizontal="center"/>
    </xf>
    <xf numFmtId="0" fontId="0" fillId="0" borderId="0" xfId="0" applyFont="1" applyFill="1" applyAlignment="1"/>
    <xf numFmtId="0" fontId="3" fillId="0" borderId="1" xfId="0" applyFont="1" applyFill="1" applyBorder="1"/>
    <xf numFmtId="14" fontId="3" fillId="0" borderId="2" xfId="0" applyNumberFormat="1" applyFont="1" applyFill="1" applyBorder="1" applyAlignment="1">
      <alignment horizontal="right"/>
    </xf>
    <xf numFmtId="164" fontId="3" fillId="0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65" fontId="3" fillId="0" borderId="2" xfId="0" applyNumberFormat="1" applyFont="1" applyFill="1" applyBorder="1" applyAlignment="1">
      <alignment horizontal="center"/>
    </xf>
    <xf numFmtId="166" fontId="3" fillId="0" borderId="2" xfId="0" applyNumberFormat="1" applyFont="1" applyFill="1" applyBorder="1" applyAlignment="1">
      <alignment horizontal="center"/>
    </xf>
    <xf numFmtId="1" fontId="3" fillId="0" borderId="3" xfId="0" applyNumberFormat="1" applyFont="1" applyFill="1" applyBorder="1" applyAlignment="1">
      <alignment horizontal="center"/>
    </xf>
    <xf numFmtId="1" fontId="2" fillId="0" borderId="4" xfId="0" applyNumberFormat="1" applyFont="1" applyFill="1" applyBorder="1"/>
    <xf numFmtId="167" fontId="2" fillId="0" borderId="4" xfId="0" applyNumberFormat="1" applyFont="1" applyFill="1" applyBorder="1"/>
    <xf numFmtId="165" fontId="2" fillId="0" borderId="5" xfId="0" applyNumberFormat="1" applyFont="1" applyFill="1" applyBorder="1"/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/>
    <xf numFmtId="1" fontId="3" fillId="0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0" borderId="2" xfId="0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6" xfId="0" applyFont="1" applyFill="1" applyBorder="1" applyAlignment="1"/>
    <xf numFmtId="14" fontId="5" fillId="0" borderId="0" xfId="0" applyNumberFormat="1" applyFont="1" applyFill="1" applyAlignment="1">
      <alignment horizontal="right"/>
    </xf>
    <xf numFmtId="164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65" fontId="5" fillId="0" borderId="0" xfId="0" applyNumberFormat="1" applyFont="1" applyFill="1" applyAlignment="1">
      <alignment horizontal="center"/>
    </xf>
    <xf numFmtId="1" fontId="5" fillId="0" borderId="7" xfId="0" applyNumberFormat="1" applyFont="1" applyFill="1" applyBorder="1" applyAlignment="1">
      <alignment horizontal="center"/>
    </xf>
    <xf numFmtId="1" fontId="0" fillId="0" borderId="0" xfId="0" applyNumberFormat="1" applyFill="1"/>
    <xf numFmtId="167" fontId="0" fillId="0" borderId="0" xfId="0" applyNumberFormat="1" applyFill="1"/>
    <xf numFmtId="165" fontId="0" fillId="0" borderId="8" xfId="0" applyNumberFormat="1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1" fontId="5" fillId="0" borderId="6" xfId="0" applyNumberFormat="1" applyFont="1" applyFill="1" applyBorder="1" applyAlignment="1">
      <alignment horizontal="center"/>
    </xf>
    <xf numFmtId="165" fontId="0" fillId="0" borderId="0" xfId="0" applyNumberFormat="1" applyFill="1" applyBorder="1"/>
    <xf numFmtId="2" fontId="5" fillId="0" borderId="0" xfId="0" applyNumberFormat="1" applyFont="1" applyFill="1" applyAlignment="1">
      <alignment horizontal="center"/>
    </xf>
    <xf numFmtId="164" fontId="5" fillId="0" borderId="7" xfId="0" applyNumberFormat="1" applyFont="1" applyFill="1" applyBorder="1" applyAlignment="1"/>
    <xf numFmtId="0" fontId="5" fillId="0" borderId="6" xfId="0" applyFont="1" applyFill="1" applyBorder="1" applyAlignment="1">
      <alignment horizontal="center"/>
    </xf>
    <xf numFmtId="14" fontId="5" fillId="0" borderId="0" xfId="0" applyNumberFormat="1" applyFont="1" applyFill="1"/>
    <xf numFmtId="0" fontId="5" fillId="0" borderId="0" xfId="0" applyFont="1" applyFill="1"/>
    <xf numFmtId="0" fontId="5" fillId="0" borderId="0" xfId="0" applyFont="1" applyFill="1" applyAlignment="1"/>
    <xf numFmtId="14" fontId="5" fillId="0" borderId="0" xfId="0" applyNumberFormat="1" applyFont="1" applyFill="1" applyAlignment="1"/>
    <xf numFmtId="1" fontId="5" fillId="0" borderId="8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8" fontId="5" fillId="0" borderId="0" xfId="0" applyNumberFormat="1" applyFont="1" applyFill="1" applyAlignment="1"/>
    <xf numFmtId="0" fontId="5" fillId="0" borderId="0" xfId="0" applyFont="1" applyFill="1" applyBorder="1" applyAlignment="1"/>
    <xf numFmtId="164" fontId="5" fillId="0" borderId="7" xfId="0" applyNumberFormat="1" applyFont="1" applyFill="1" applyBorder="1" applyAlignment="1">
      <alignment horizontal="center"/>
    </xf>
    <xf numFmtId="165" fontId="0" fillId="0" borderId="9" xfId="0" applyNumberFormat="1" applyFill="1" applyBorder="1"/>
    <xf numFmtId="165" fontId="0" fillId="0" borderId="10" xfId="0" applyNumberFormat="1" applyFill="1" applyBorder="1"/>
    <xf numFmtId="1" fontId="5" fillId="0" borderId="10" xfId="0" applyNumberFormat="1" applyFont="1" applyFill="1" applyBorder="1" applyAlignment="1">
      <alignment horizontal="center"/>
    </xf>
    <xf numFmtId="168" fontId="1" fillId="0" borderId="0" xfId="0" applyNumberFormat="1" applyFont="1" applyFill="1" applyAlignment="1">
      <alignment horizontal="right"/>
    </xf>
    <xf numFmtId="169" fontId="5" fillId="0" borderId="0" xfId="0" applyNumberFormat="1" applyFont="1" applyFill="1" applyAlignment="1">
      <alignment horizontal="right"/>
    </xf>
    <xf numFmtId="1" fontId="5" fillId="0" borderId="9" xfId="0" applyNumberFormat="1" applyFont="1" applyFill="1" applyBorder="1" applyAlignment="1">
      <alignment horizontal="center"/>
    </xf>
    <xf numFmtId="0" fontId="5" fillId="0" borderId="6" xfId="0" applyFont="1" applyFill="1" applyBorder="1"/>
    <xf numFmtId="1" fontId="5" fillId="0" borderId="0" xfId="0" applyNumberFormat="1" applyFont="1" applyFill="1" applyBorder="1" applyAlignment="1">
      <alignment horizontal="center"/>
    </xf>
    <xf numFmtId="164" fontId="5" fillId="0" borderId="7" xfId="0" applyNumberFormat="1" applyFont="1" applyFill="1" applyBorder="1"/>
    <xf numFmtId="166" fontId="5" fillId="0" borderId="0" xfId="0" applyNumberFormat="1" applyFont="1" applyFill="1"/>
    <xf numFmtId="0" fontId="5" fillId="0" borderId="11" xfId="0" applyFont="1" applyFill="1" applyBorder="1"/>
    <xf numFmtId="14" fontId="5" fillId="0" borderId="12" xfId="0" applyNumberFormat="1" applyFont="1" applyFill="1" applyBorder="1" applyAlignment="1">
      <alignment horizontal="right"/>
    </xf>
    <xf numFmtId="164" fontId="5" fillId="0" borderId="12" xfId="0" applyNumberFormat="1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165" fontId="5" fillId="0" borderId="12" xfId="0" applyNumberFormat="1" applyFont="1" applyFill="1" applyBorder="1" applyAlignment="1">
      <alignment horizontal="center"/>
    </xf>
    <xf numFmtId="1" fontId="5" fillId="0" borderId="13" xfId="0" applyNumberFormat="1" applyFont="1" applyFill="1" applyBorder="1" applyAlignment="1">
      <alignment horizontal="center"/>
    </xf>
    <xf numFmtId="1" fontId="5" fillId="0" borderId="11" xfId="0" applyNumberFormat="1" applyFont="1" applyFill="1" applyBorder="1" applyAlignment="1">
      <alignment horizontal="center"/>
    </xf>
    <xf numFmtId="2" fontId="5" fillId="0" borderId="12" xfId="0" applyNumberFormat="1" applyFont="1" applyFill="1" applyBorder="1" applyAlignment="1">
      <alignment horizontal="center"/>
    </xf>
    <xf numFmtId="164" fontId="5" fillId="0" borderId="13" xfId="0" applyNumberFormat="1" applyFont="1" applyFill="1" applyBorder="1"/>
    <xf numFmtId="0" fontId="5" fillId="0" borderId="11" xfId="0" applyFont="1" applyFill="1" applyBorder="1" applyAlignment="1">
      <alignment horizontal="center"/>
    </xf>
    <xf numFmtId="14" fontId="5" fillId="0" borderId="12" xfId="0" applyNumberFormat="1" applyFont="1" applyFill="1" applyBorder="1"/>
    <xf numFmtId="0" fontId="5" fillId="0" borderId="12" xfId="0" applyFont="1" applyFill="1" applyBorder="1"/>
    <xf numFmtId="0" fontId="1" fillId="0" borderId="0" xfId="0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164" fontId="0" fillId="0" borderId="0" xfId="0" applyNumberFormat="1" applyFont="1" applyFill="1" applyAlignment="1"/>
    <xf numFmtId="164" fontId="5" fillId="0" borderId="0" xfId="0" applyNumberFormat="1" applyFont="1" applyFill="1"/>
    <xf numFmtId="0" fontId="0" fillId="0" borderId="0" xfId="0" applyFont="1" applyFill="1" applyAlignment="1">
      <alignment horizontal="right"/>
    </xf>
    <xf numFmtId="1" fontId="0" fillId="0" borderId="0" xfId="0" applyNumberFormat="1" applyFont="1" applyFill="1" applyAlignment="1"/>
    <xf numFmtId="2" fontId="0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999"/>
  <sheetViews>
    <sheetView tabSelected="1" workbookViewId="0">
      <pane ySplit="1" topLeftCell="A131" activePane="bottomLeft" state="frozen"/>
      <selection pane="bottomLeft" activeCell="AR1" sqref="AR1:AR1048576"/>
    </sheetView>
  </sheetViews>
  <sheetFormatPr defaultColWidth="14.42578125" defaultRowHeight="15"/>
  <cols>
    <col min="1" max="1" width="10.5703125" style="4" customWidth="1"/>
    <col min="2" max="2" width="10.85546875" style="77" customWidth="1"/>
    <col min="3" max="3" width="10.42578125" style="75" customWidth="1"/>
    <col min="4" max="4" width="11.140625" style="4" hidden="1" customWidth="1"/>
    <col min="5" max="5" width="11.85546875" style="4" hidden="1" customWidth="1"/>
    <col min="6" max="6" width="6.5703125" style="4" hidden="1" customWidth="1"/>
    <col min="7" max="7" width="10.140625" style="4" hidden="1" customWidth="1"/>
    <col min="8" max="8" width="11.42578125" style="4" hidden="1" customWidth="1"/>
    <col min="9" max="10" width="9.85546875" style="4" hidden="1" customWidth="1"/>
    <col min="11" max="11" width="14.5703125" style="75" hidden="1" customWidth="1"/>
    <col min="12" max="12" width="10.5703125" style="75" hidden="1" customWidth="1"/>
    <col min="13" max="13" width="10.140625" style="75" hidden="1" customWidth="1"/>
    <col min="14" max="14" width="12.5703125" style="4" hidden="1" customWidth="1"/>
    <col min="15" max="15" width="15.42578125" style="4" hidden="1" customWidth="1"/>
    <col min="16" max="16" width="13.85546875" style="4" hidden="1" customWidth="1"/>
    <col min="17" max="17" width="10.85546875" style="4" hidden="1" customWidth="1"/>
    <col min="18" max="18" width="11.140625" style="4" hidden="1" customWidth="1"/>
    <col min="19" max="19" width="12.140625" style="4" hidden="1" customWidth="1"/>
    <col min="20" max="20" width="11.42578125" style="4" hidden="1" customWidth="1"/>
    <col min="21" max="21" width="10.7109375" style="4" hidden="1" customWidth="1"/>
    <col min="22" max="22" width="12.140625" style="4" hidden="1" customWidth="1"/>
    <col min="23" max="23" width="13.28515625" style="4" hidden="1" customWidth="1"/>
    <col min="24" max="24" width="12.85546875" style="4" hidden="1" customWidth="1"/>
    <col min="25" max="25" width="12.42578125" style="4" hidden="1" customWidth="1"/>
    <col min="26" max="28" width="11.28515625" style="75" hidden="1" customWidth="1"/>
    <col min="29" max="29" width="15.140625" style="4" hidden="1" customWidth="1"/>
    <col min="30" max="30" width="13.5703125" style="4" hidden="1" customWidth="1"/>
    <col min="31" max="32" width="10" style="4" hidden="1" customWidth="1"/>
    <col min="33" max="33" width="8.42578125" style="4" hidden="1" customWidth="1"/>
    <col min="34" max="34" width="10.5703125" style="4" hidden="1" customWidth="1"/>
    <col min="35" max="35" width="10" style="4" hidden="1" customWidth="1"/>
    <col min="36" max="36" width="10.5703125" style="4" hidden="1" customWidth="1"/>
    <col min="37" max="37" width="13.5703125" style="4" hidden="1" customWidth="1"/>
    <col min="38" max="38" width="18.7109375" style="4" hidden="1" customWidth="1"/>
    <col min="39" max="39" width="15.42578125" style="4" hidden="1" customWidth="1"/>
    <col min="40" max="41" width="13.85546875" style="4" hidden="1" customWidth="1"/>
    <col min="42" max="42" width="13.85546875" style="78" hidden="1" customWidth="1"/>
    <col min="43" max="43" width="13.85546875" style="4" customWidth="1"/>
    <col min="44" max="44" width="13.85546875" style="79" customWidth="1"/>
    <col min="45" max="45" width="13.85546875" style="4" customWidth="1"/>
    <col min="46" max="46" width="13.85546875" style="79" customWidth="1"/>
    <col min="47" max="47" width="13.85546875" style="75" customWidth="1"/>
    <col min="48" max="48" width="10.42578125" style="4" customWidth="1"/>
    <col min="49" max="49" width="12.42578125" style="4" customWidth="1"/>
    <col min="50" max="50" width="14.7109375" style="4" customWidth="1"/>
    <col min="51" max="52" width="8.7109375" style="4" customWidth="1"/>
    <col min="53" max="53" width="14.140625" style="4" customWidth="1"/>
    <col min="54" max="54" width="14.42578125" style="75" customWidth="1"/>
    <col min="55" max="56" width="18.28515625" style="4" customWidth="1"/>
    <col min="57" max="16384" width="14.42578125" style="4"/>
  </cols>
  <sheetData>
    <row r="1" spans="1:56" ht="14.25" customHeight="1" thickTop="1" thickBot="1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8" t="s">
        <v>7</v>
      </c>
      <c r="I1" s="8" t="s">
        <v>8</v>
      </c>
      <c r="J1" s="8" t="s">
        <v>9</v>
      </c>
      <c r="K1" s="7" t="s">
        <v>10</v>
      </c>
      <c r="L1" s="7" t="s">
        <v>11</v>
      </c>
      <c r="M1" s="10" t="s">
        <v>12</v>
      </c>
      <c r="N1" s="1" t="s">
        <v>13</v>
      </c>
      <c r="O1" s="1" t="s">
        <v>14</v>
      </c>
      <c r="P1" s="11" t="s">
        <v>15</v>
      </c>
      <c r="Q1" s="12" t="s">
        <v>16</v>
      </c>
      <c r="R1" s="13" t="s">
        <v>17</v>
      </c>
      <c r="S1" s="12" t="s">
        <v>18</v>
      </c>
      <c r="T1" s="13" t="s">
        <v>19</v>
      </c>
      <c r="U1" s="14" t="s">
        <v>20</v>
      </c>
      <c r="V1" s="15" t="s">
        <v>21</v>
      </c>
      <c r="W1" s="16" t="s">
        <v>22</v>
      </c>
      <c r="X1" s="17" t="s">
        <v>23</v>
      </c>
      <c r="Y1" s="8" t="s">
        <v>24</v>
      </c>
      <c r="Z1" s="7" t="s">
        <v>25</v>
      </c>
      <c r="AA1" s="7" t="s">
        <v>26</v>
      </c>
      <c r="AB1" s="7" t="s">
        <v>27</v>
      </c>
      <c r="AC1" s="1" t="s">
        <v>28</v>
      </c>
      <c r="AD1" s="1" t="s">
        <v>29</v>
      </c>
      <c r="AE1" s="12" t="s">
        <v>30</v>
      </c>
      <c r="AF1" s="13" t="s">
        <v>31</v>
      </c>
      <c r="AG1" s="12" t="s">
        <v>32</v>
      </c>
      <c r="AH1" s="13" t="s">
        <v>33</v>
      </c>
      <c r="AI1" s="14" t="s">
        <v>34</v>
      </c>
      <c r="AJ1" s="15" t="s">
        <v>35</v>
      </c>
      <c r="AK1" s="16" t="s">
        <v>36</v>
      </c>
      <c r="AL1" s="11" t="s">
        <v>37</v>
      </c>
      <c r="AM1" s="17" t="s">
        <v>38</v>
      </c>
      <c r="AN1" s="8" t="s">
        <v>39</v>
      </c>
      <c r="AO1" s="18" t="s">
        <v>40</v>
      </c>
      <c r="AP1" s="19" t="s">
        <v>41</v>
      </c>
      <c r="AQ1" s="18" t="s">
        <v>42</v>
      </c>
      <c r="AR1" s="20" t="s">
        <v>43</v>
      </c>
      <c r="AS1" s="18" t="s">
        <v>44</v>
      </c>
      <c r="AT1" s="20" t="s">
        <v>45</v>
      </c>
      <c r="AU1" s="21" t="s">
        <v>46</v>
      </c>
      <c r="AV1" s="22" t="s">
        <v>47</v>
      </c>
      <c r="AW1" s="23" t="s">
        <v>48</v>
      </c>
      <c r="AX1" s="8" t="s">
        <v>49</v>
      </c>
      <c r="AY1" s="8" t="s">
        <v>50</v>
      </c>
      <c r="AZ1" s="23" t="s">
        <v>51</v>
      </c>
      <c r="BA1" s="23" t="s">
        <v>52</v>
      </c>
      <c r="BB1" s="21" t="s">
        <v>53</v>
      </c>
      <c r="BC1" s="24" t="s">
        <v>54</v>
      </c>
      <c r="BD1" s="24"/>
    </row>
    <row r="2" spans="1:56" ht="14.25" customHeight="1" thickTop="1">
      <c r="A2" s="25">
        <v>1</v>
      </c>
      <c r="B2" s="26">
        <v>45511</v>
      </c>
      <c r="C2" s="27">
        <v>0.42222222222222222</v>
      </c>
      <c r="D2" s="28" t="s">
        <v>55</v>
      </c>
      <c r="E2" s="28" t="s">
        <v>56</v>
      </c>
      <c r="F2" s="28" t="s">
        <v>57</v>
      </c>
      <c r="G2" s="29">
        <v>96.4</v>
      </c>
      <c r="H2" s="28" t="s">
        <v>58</v>
      </c>
      <c r="I2" s="28" t="s">
        <v>56</v>
      </c>
      <c r="J2" s="28">
        <v>61371964</v>
      </c>
      <c r="K2" s="27">
        <v>0.43611111111111112</v>
      </c>
      <c r="L2" s="27">
        <v>0.45833333333333331</v>
      </c>
      <c r="M2" s="27">
        <f>L2-C2</f>
        <v>3.6111111111111094E-2</v>
      </c>
      <c r="N2" s="2">
        <v>4</v>
      </c>
      <c r="O2" s="2">
        <v>28</v>
      </c>
      <c r="P2" s="30">
        <v>4</v>
      </c>
      <c r="Q2" s="31">
        <v>0</v>
      </c>
      <c r="R2" s="32">
        <v>0</v>
      </c>
      <c r="S2" s="31">
        <v>1700</v>
      </c>
      <c r="T2" s="32">
        <f t="shared" ref="T2:T65" si="0">LOG10(S2)</f>
        <v>3.2304489213782741</v>
      </c>
      <c r="U2" s="33">
        <v>25.4</v>
      </c>
      <c r="V2" s="34">
        <v>1</v>
      </c>
      <c r="W2" s="35" t="s">
        <v>59</v>
      </c>
      <c r="X2" s="36" t="s">
        <v>60</v>
      </c>
      <c r="Y2" s="28" t="s">
        <v>56</v>
      </c>
      <c r="Z2" s="27">
        <v>0.78819444444444442</v>
      </c>
      <c r="AA2" s="27">
        <f>Z2-C2</f>
        <v>0.3659722222222222</v>
      </c>
      <c r="AB2" s="27">
        <f>Z2-L2</f>
        <v>0.3298611111111111</v>
      </c>
      <c r="AC2" s="2">
        <v>23</v>
      </c>
      <c r="AD2" s="2">
        <v>1</v>
      </c>
      <c r="AE2" s="31">
        <v>0</v>
      </c>
      <c r="AF2" s="32">
        <v>0</v>
      </c>
      <c r="AG2" s="31">
        <v>2300</v>
      </c>
      <c r="AH2" s="32">
        <f>LOG10(AG2)</f>
        <v>3.3617278360175931</v>
      </c>
      <c r="AI2" s="37">
        <v>20.399999999999999</v>
      </c>
      <c r="AJ2" s="34">
        <v>2</v>
      </c>
      <c r="AK2" s="35" t="s">
        <v>61</v>
      </c>
      <c r="AL2" s="30">
        <v>0</v>
      </c>
      <c r="AM2" s="36">
        <v>0</v>
      </c>
      <c r="AN2" s="28" t="s">
        <v>56</v>
      </c>
      <c r="AO2" s="28">
        <v>1</v>
      </c>
      <c r="AP2" s="2">
        <v>0</v>
      </c>
      <c r="AQ2" s="28" t="s">
        <v>62</v>
      </c>
      <c r="AR2" s="38">
        <v>35.03</v>
      </c>
      <c r="AS2" s="28" t="s">
        <v>63</v>
      </c>
      <c r="AT2" s="38">
        <v>41.14</v>
      </c>
      <c r="AU2" s="39">
        <v>0.4548611111111111</v>
      </c>
      <c r="AV2" s="40" t="s">
        <v>64</v>
      </c>
      <c r="AW2" s="41"/>
      <c r="AX2" s="42"/>
      <c r="AY2" s="43" t="s">
        <v>64</v>
      </c>
      <c r="AZ2" s="43" t="s">
        <v>65</v>
      </c>
      <c r="BA2" s="44">
        <v>45514</v>
      </c>
      <c r="BB2" s="39">
        <v>0.36805555555555558</v>
      </c>
      <c r="BC2" s="43" t="s">
        <v>56</v>
      </c>
      <c r="BD2" s="43"/>
    </row>
    <row r="3" spans="1:56" ht="14.25" customHeight="1">
      <c r="A3" s="25">
        <v>2</v>
      </c>
      <c r="B3" s="26">
        <v>45511</v>
      </c>
      <c r="C3" s="27">
        <v>0.375</v>
      </c>
      <c r="D3" s="28" t="s">
        <v>55</v>
      </c>
      <c r="E3" s="28" t="s">
        <v>56</v>
      </c>
      <c r="F3" s="28" t="s">
        <v>57</v>
      </c>
      <c r="G3" s="29">
        <v>96.6</v>
      </c>
      <c r="H3" s="28" t="s">
        <v>58</v>
      </c>
      <c r="I3" s="28" t="s">
        <v>56</v>
      </c>
      <c r="J3" s="28">
        <v>61371953</v>
      </c>
      <c r="K3" s="27">
        <v>0.39930555555555558</v>
      </c>
      <c r="L3" s="27">
        <v>0.40625</v>
      </c>
      <c r="M3" s="27">
        <f t="shared" ref="M3:M66" si="1">L3-C3</f>
        <v>3.125E-2</v>
      </c>
      <c r="N3" s="2">
        <v>4</v>
      </c>
      <c r="O3" s="2">
        <v>28</v>
      </c>
      <c r="P3" s="30">
        <v>6</v>
      </c>
      <c r="Q3" s="31">
        <v>0</v>
      </c>
      <c r="R3" s="32">
        <v>0</v>
      </c>
      <c r="S3" s="31">
        <v>1700</v>
      </c>
      <c r="T3" s="32">
        <f t="shared" si="0"/>
        <v>3.2304489213782741</v>
      </c>
      <c r="U3" s="33">
        <v>25.4</v>
      </c>
      <c r="V3" s="34">
        <v>1</v>
      </c>
      <c r="W3" s="35" t="s">
        <v>59</v>
      </c>
      <c r="X3" s="36" t="s">
        <v>66</v>
      </c>
      <c r="Y3" s="28" t="s">
        <v>56</v>
      </c>
      <c r="Z3" s="27">
        <v>0.73819444444444449</v>
      </c>
      <c r="AA3" s="27">
        <f t="shared" ref="AA3:AA66" si="2">Z3-C3</f>
        <v>0.36319444444444449</v>
      </c>
      <c r="AB3" s="27">
        <f t="shared" ref="AB3:AB66" si="3">Z3-L3</f>
        <v>0.33194444444444449</v>
      </c>
      <c r="AC3" s="2" t="s">
        <v>65</v>
      </c>
      <c r="AD3" s="2" t="s">
        <v>65</v>
      </c>
      <c r="AE3" s="2"/>
      <c r="AF3" s="2"/>
      <c r="AG3" s="2"/>
      <c r="AH3" s="2"/>
      <c r="AI3" s="45"/>
      <c r="AJ3" s="2"/>
      <c r="AK3" s="2"/>
      <c r="AL3" s="30">
        <v>0</v>
      </c>
      <c r="AM3" s="36">
        <v>0</v>
      </c>
      <c r="AN3" s="28" t="s">
        <v>56</v>
      </c>
      <c r="AO3" s="28">
        <v>2</v>
      </c>
      <c r="AP3" s="2">
        <v>0</v>
      </c>
      <c r="AQ3" s="28" t="s">
        <v>67</v>
      </c>
      <c r="AR3" s="38">
        <v>37.049999999999997</v>
      </c>
      <c r="AS3" s="28" t="s">
        <v>68</v>
      </c>
      <c r="AT3" s="38">
        <v>45.06</v>
      </c>
      <c r="AU3" s="39">
        <v>0.40625</v>
      </c>
      <c r="AV3" s="40" t="s">
        <v>64</v>
      </c>
      <c r="AW3" s="41"/>
      <c r="AX3" s="42"/>
      <c r="AY3" s="43" t="s">
        <v>64</v>
      </c>
      <c r="AZ3" s="43" t="s">
        <v>65</v>
      </c>
      <c r="BA3" s="44">
        <v>45514</v>
      </c>
      <c r="BB3" s="39">
        <v>0.36527777777777776</v>
      </c>
      <c r="BC3" s="43" t="s">
        <v>56</v>
      </c>
      <c r="BD3" s="43"/>
    </row>
    <row r="4" spans="1:56" ht="14.25" customHeight="1">
      <c r="A4" s="25">
        <v>3</v>
      </c>
      <c r="B4" s="26">
        <v>45510</v>
      </c>
      <c r="C4" s="27">
        <v>0.56597222222222221</v>
      </c>
      <c r="D4" s="28" t="s">
        <v>55</v>
      </c>
      <c r="E4" s="28" t="s">
        <v>56</v>
      </c>
      <c r="F4" s="28" t="s">
        <v>69</v>
      </c>
      <c r="G4" s="29">
        <v>93</v>
      </c>
      <c r="H4" s="28" t="s">
        <v>58</v>
      </c>
      <c r="I4" s="28" t="s">
        <v>56</v>
      </c>
      <c r="J4" s="28">
        <v>61371972</v>
      </c>
      <c r="K4" s="27">
        <v>0.57986111111111116</v>
      </c>
      <c r="L4" s="27">
        <v>0.58333333333333337</v>
      </c>
      <c r="M4" s="27">
        <f t="shared" si="1"/>
        <v>1.736111111111116E-2</v>
      </c>
      <c r="N4" s="2">
        <v>4</v>
      </c>
      <c r="O4" s="2">
        <v>26</v>
      </c>
      <c r="P4" s="30" t="s">
        <v>70</v>
      </c>
      <c r="Q4" s="31">
        <v>0</v>
      </c>
      <c r="R4" s="32">
        <v>0</v>
      </c>
      <c r="S4" s="31">
        <v>760</v>
      </c>
      <c r="T4" s="32">
        <f t="shared" si="0"/>
        <v>2.8808135922807914</v>
      </c>
      <c r="U4" s="33">
        <v>25.6</v>
      </c>
      <c r="V4" s="34">
        <v>1</v>
      </c>
      <c r="W4" s="35" t="s">
        <v>61</v>
      </c>
      <c r="X4" s="36" t="s">
        <v>71</v>
      </c>
      <c r="Y4" s="28" t="s">
        <v>56</v>
      </c>
      <c r="Z4" s="27">
        <v>0.91666666666666663</v>
      </c>
      <c r="AA4" s="27">
        <f t="shared" si="2"/>
        <v>0.35069444444444442</v>
      </c>
      <c r="AB4" s="27">
        <f t="shared" si="3"/>
        <v>0.33333333333333326</v>
      </c>
      <c r="AC4" s="2" t="s">
        <v>65</v>
      </c>
      <c r="AD4" s="2" t="s">
        <v>65</v>
      </c>
      <c r="AE4" s="2"/>
      <c r="AF4" s="2"/>
      <c r="AG4" s="2"/>
      <c r="AH4" s="2"/>
      <c r="AI4" s="2"/>
      <c r="AJ4" s="2"/>
      <c r="AK4" s="2"/>
      <c r="AL4" s="30">
        <v>0</v>
      </c>
      <c r="AM4" s="36">
        <v>0</v>
      </c>
      <c r="AN4" s="28" t="s">
        <v>56</v>
      </c>
      <c r="AO4" s="28">
        <v>3</v>
      </c>
      <c r="AP4" s="2">
        <v>0</v>
      </c>
      <c r="AQ4" s="28" t="s">
        <v>72</v>
      </c>
      <c r="AR4" s="38">
        <v>33.07</v>
      </c>
      <c r="AS4" s="28" t="s">
        <v>73</v>
      </c>
      <c r="AT4" s="38">
        <v>33.99</v>
      </c>
      <c r="AU4" s="39">
        <v>0.58333333333333337</v>
      </c>
      <c r="AV4" s="40" t="s">
        <v>56</v>
      </c>
      <c r="AW4" s="44">
        <v>45511</v>
      </c>
      <c r="AX4" s="43" t="s">
        <v>74</v>
      </c>
      <c r="AY4" s="43" t="s">
        <v>64</v>
      </c>
      <c r="AZ4" s="43" t="s">
        <v>65</v>
      </c>
      <c r="BA4" s="44">
        <v>45513</v>
      </c>
      <c r="BB4" s="39">
        <v>0.43958333333333333</v>
      </c>
      <c r="BC4" s="43" t="s">
        <v>56</v>
      </c>
      <c r="BD4" s="43"/>
    </row>
    <row r="5" spans="1:56" ht="14.25" customHeight="1">
      <c r="A5" s="25">
        <v>4</v>
      </c>
      <c r="B5" s="26">
        <v>45509</v>
      </c>
      <c r="C5" s="27">
        <v>0.52013888888888893</v>
      </c>
      <c r="D5" s="28" t="s">
        <v>55</v>
      </c>
      <c r="E5" s="28" t="s">
        <v>56</v>
      </c>
      <c r="F5" s="28" t="s">
        <v>69</v>
      </c>
      <c r="G5" s="29">
        <v>99.4</v>
      </c>
      <c r="H5" s="28" t="s">
        <v>58</v>
      </c>
      <c r="I5" s="28" t="s">
        <v>56</v>
      </c>
      <c r="J5" s="28">
        <v>61371968</v>
      </c>
      <c r="K5" s="27">
        <v>0.55000000000000004</v>
      </c>
      <c r="L5" s="27">
        <v>0.55208333333333337</v>
      </c>
      <c r="M5" s="27">
        <f t="shared" si="1"/>
        <v>3.1944444444444442E-2</v>
      </c>
      <c r="N5" s="2">
        <v>4</v>
      </c>
      <c r="O5" s="2">
        <v>28</v>
      </c>
      <c r="P5" s="30">
        <v>2</v>
      </c>
      <c r="Q5" s="31">
        <v>0</v>
      </c>
      <c r="R5" s="32">
        <v>0</v>
      </c>
      <c r="S5" s="31">
        <v>1700</v>
      </c>
      <c r="T5" s="32">
        <f t="shared" si="0"/>
        <v>3.2304489213782741</v>
      </c>
      <c r="U5" s="33">
        <v>25.4</v>
      </c>
      <c r="V5" s="34">
        <v>1</v>
      </c>
      <c r="W5" s="35" t="s">
        <v>59</v>
      </c>
      <c r="X5" s="36" t="s">
        <v>66</v>
      </c>
      <c r="Y5" s="28" t="s">
        <v>56</v>
      </c>
      <c r="Z5" s="27">
        <v>0.88888888888888884</v>
      </c>
      <c r="AA5" s="27">
        <f t="shared" si="2"/>
        <v>0.36874999999999991</v>
      </c>
      <c r="AB5" s="27">
        <f t="shared" si="3"/>
        <v>0.33680555555555547</v>
      </c>
      <c r="AC5" s="2" t="s">
        <v>65</v>
      </c>
      <c r="AD5" s="2" t="s">
        <v>65</v>
      </c>
      <c r="AE5" s="2"/>
      <c r="AF5" s="2"/>
      <c r="AG5" s="2"/>
      <c r="AH5" s="2"/>
      <c r="AI5" s="2"/>
      <c r="AJ5" s="2"/>
      <c r="AK5" s="2"/>
      <c r="AL5" s="30">
        <v>100</v>
      </c>
      <c r="AM5" s="36">
        <v>0</v>
      </c>
      <c r="AN5" s="28" t="s">
        <v>56</v>
      </c>
      <c r="AO5" s="28">
        <v>4</v>
      </c>
      <c r="AP5" s="2">
        <v>0</v>
      </c>
      <c r="AQ5" s="28" t="s">
        <v>75</v>
      </c>
      <c r="AR5" s="38">
        <v>34.04</v>
      </c>
      <c r="AS5" s="28" t="s">
        <v>76</v>
      </c>
      <c r="AT5" s="38">
        <v>39.130000000000003</v>
      </c>
      <c r="AU5" s="39">
        <v>0.54236111111111107</v>
      </c>
      <c r="AV5" s="40" t="s">
        <v>64</v>
      </c>
      <c r="AW5" s="41"/>
      <c r="AX5" s="42"/>
      <c r="AY5" s="43" t="s">
        <v>64</v>
      </c>
      <c r="AZ5" s="43" t="s">
        <v>65</v>
      </c>
      <c r="BA5" s="44">
        <v>45512</v>
      </c>
      <c r="BB5" s="39">
        <v>0.42569444444444443</v>
      </c>
      <c r="BC5" s="43" t="s">
        <v>56</v>
      </c>
      <c r="BD5" s="43"/>
    </row>
    <row r="6" spans="1:56" ht="14.25" customHeight="1">
      <c r="A6" s="25">
        <v>5</v>
      </c>
      <c r="B6" s="26">
        <v>45509</v>
      </c>
      <c r="C6" s="27">
        <v>0.46527777777777779</v>
      </c>
      <c r="D6" s="28" t="s">
        <v>55</v>
      </c>
      <c r="E6" s="28" t="s">
        <v>56</v>
      </c>
      <c r="F6" s="28" t="s">
        <v>69</v>
      </c>
      <c r="G6" s="29">
        <v>73.2</v>
      </c>
      <c r="H6" s="28" t="s">
        <v>77</v>
      </c>
      <c r="I6" s="28" t="s">
        <v>56</v>
      </c>
      <c r="J6" s="28">
        <v>61371948</v>
      </c>
      <c r="K6" s="27">
        <v>0.50347222222222221</v>
      </c>
      <c r="L6" s="27">
        <v>0.51388888888888884</v>
      </c>
      <c r="M6" s="27">
        <f t="shared" si="1"/>
        <v>4.8611111111111049E-2</v>
      </c>
      <c r="N6" s="2">
        <v>3</v>
      </c>
      <c r="O6" s="2">
        <v>27</v>
      </c>
      <c r="P6" s="30">
        <v>2</v>
      </c>
      <c r="Q6" s="31">
        <v>0</v>
      </c>
      <c r="R6" s="32">
        <v>0</v>
      </c>
      <c r="S6" s="31">
        <v>440</v>
      </c>
      <c r="T6" s="32">
        <f t="shared" si="0"/>
        <v>2.6434526764861874</v>
      </c>
      <c r="U6" s="33">
        <v>25.8</v>
      </c>
      <c r="V6" s="34">
        <v>1</v>
      </c>
      <c r="W6" s="35" t="s">
        <v>59</v>
      </c>
      <c r="X6" s="36" t="s">
        <v>78</v>
      </c>
      <c r="Y6" s="28" t="s">
        <v>56</v>
      </c>
      <c r="Z6" s="27">
        <v>0.84722222222222221</v>
      </c>
      <c r="AA6" s="27">
        <f t="shared" si="2"/>
        <v>0.38194444444444442</v>
      </c>
      <c r="AB6" s="27">
        <f t="shared" si="3"/>
        <v>0.33333333333333337</v>
      </c>
      <c r="AC6" s="2">
        <v>21</v>
      </c>
      <c r="AD6" s="2">
        <v>1</v>
      </c>
      <c r="AE6" s="31">
        <v>0</v>
      </c>
      <c r="AF6" s="32">
        <v>0</v>
      </c>
      <c r="AG6" s="31">
        <v>520</v>
      </c>
      <c r="AH6" s="32">
        <f>LOG10(AG6)</f>
        <v>2.716003343634799</v>
      </c>
      <c r="AI6" s="33">
        <v>21.2</v>
      </c>
      <c r="AJ6" s="34">
        <v>2</v>
      </c>
      <c r="AK6" s="35" t="s">
        <v>61</v>
      </c>
      <c r="AL6" s="30">
        <v>0</v>
      </c>
      <c r="AM6" s="36">
        <v>0</v>
      </c>
      <c r="AN6" s="28" t="s">
        <v>56</v>
      </c>
      <c r="AO6" s="28">
        <v>5</v>
      </c>
      <c r="AP6" s="2">
        <v>0</v>
      </c>
      <c r="AQ6" s="28" t="s">
        <v>79</v>
      </c>
      <c r="AR6" s="38">
        <v>32.1</v>
      </c>
      <c r="AS6" s="28" t="s">
        <v>80</v>
      </c>
      <c r="AT6" s="38">
        <v>42.63</v>
      </c>
      <c r="AU6" s="39">
        <v>0.51666666666666672</v>
      </c>
      <c r="AV6" s="40" t="s">
        <v>64</v>
      </c>
      <c r="AW6" s="41"/>
      <c r="AX6" s="42"/>
      <c r="AY6" s="43" t="s">
        <v>64</v>
      </c>
      <c r="AZ6" s="43" t="s">
        <v>65</v>
      </c>
      <c r="BA6" s="44">
        <v>45512</v>
      </c>
      <c r="BB6" s="39">
        <v>0.42499999999999999</v>
      </c>
      <c r="BC6" s="43" t="s">
        <v>56</v>
      </c>
      <c r="BD6" s="43"/>
    </row>
    <row r="7" spans="1:56" ht="14.25" customHeight="1">
      <c r="A7" s="25">
        <v>6</v>
      </c>
      <c r="B7" s="26">
        <v>45509</v>
      </c>
      <c r="C7" s="27">
        <v>0.34375</v>
      </c>
      <c r="D7" s="28" t="s">
        <v>55</v>
      </c>
      <c r="E7" s="28" t="s">
        <v>56</v>
      </c>
      <c r="F7" s="28" t="s">
        <v>57</v>
      </c>
      <c r="G7" s="29">
        <v>101.6</v>
      </c>
      <c r="H7" s="28" t="s">
        <v>58</v>
      </c>
      <c r="I7" s="28" t="s">
        <v>56</v>
      </c>
      <c r="J7" s="28">
        <v>61371963</v>
      </c>
      <c r="K7" s="27">
        <v>0.35902777777777778</v>
      </c>
      <c r="L7" s="27">
        <v>0.375</v>
      </c>
      <c r="M7" s="27">
        <f t="shared" si="1"/>
        <v>3.125E-2</v>
      </c>
      <c r="N7" s="2">
        <v>4</v>
      </c>
      <c r="O7" s="2">
        <v>28</v>
      </c>
      <c r="P7" s="30">
        <v>1</v>
      </c>
      <c r="Q7" s="31">
        <v>0</v>
      </c>
      <c r="R7" s="32">
        <v>0</v>
      </c>
      <c r="S7" s="31">
        <v>1700</v>
      </c>
      <c r="T7" s="32">
        <f t="shared" si="0"/>
        <v>3.2304489213782741</v>
      </c>
      <c r="U7" s="33">
        <v>25.4</v>
      </c>
      <c r="V7" s="34">
        <v>1</v>
      </c>
      <c r="W7" s="35" t="s">
        <v>59</v>
      </c>
      <c r="X7" s="36" t="s">
        <v>78</v>
      </c>
      <c r="Y7" s="28" t="s">
        <v>56</v>
      </c>
      <c r="Z7" s="27">
        <v>0.70902777777777781</v>
      </c>
      <c r="AA7" s="27">
        <f t="shared" si="2"/>
        <v>0.36527777777777781</v>
      </c>
      <c r="AB7" s="27">
        <f t="shared" si="3"/>
        <v>0.33402777777777781</v>
      </c>
      <c r="AC7" s="2">
        <v>22</v>
      </c>
      <c r="AD7" s="2">
        <v>1</v>
      </c>
      <c r="AE7" s="31">
        <v>0</v>
      </c>
      <c r="AF7" s="32">
        <v>0</v>
      </c>
      <c r="AG7" s="31">
        <v>680</v>
      </c>
      <c r="AH7" s="32">
        <f>LOG10(AG7)</f>
        <v>2.8325089127062362</v>
      </c>
      <c r="AI7" s="33">
        <v>20.6</v>
      </c>
      <c r="AJ7" s="34">
        <v>2</v>
      </c>
      <c r="AK7" s="35" t="s">
        <v>61</v>
      </c>
      <c r="AL7" s="30">
        <v>0</v>
      </c>
      <c r="AM7" s="36">
        <v>0</v>
      </c>
      <c r="AN7" s="28" t="s">
        <v>56</v>
      </c>
      <c r="AO7" s="28">
        <v>6</v>
      </c>
      <c r="AP7" s="2">
        <v>0</v>
      </c>
      <c r="AQ7" s="28" t="s">
        <v>62</v>
      </c>
      <c r="AR7" s="38">
        <v>35.03</v>
      </c>
      <c r="AS7" s="28" t="s">
        <v>81</v>
      </c>
      <c r="AT7" s="38">
        <v>36.01</v>
      </c>
      <c r="AU7" s="39">
        <v>0.3888888888888889</v>
      </c>
      <c r="AV7" s="40" t="s">
        <v>64</v>
      </c>
      <c r="AW7" s="41"/>
      <c r="AX7" s="42"/>
      <c r="AY7" s="43" t="s">
        <v>64</v>
      </c>
      <c r="AZ7" s="43" t="s">
        <v>65</v>
      </c>
      <c r="BA7" s="44">
        <v>45512</v>
      </c>
      <c r="BB7" s="39">
        <v>0.42430555555555555</v>
      </c>
      <c r="BC7" s="43" t="s">
        <v>56</v>
      </c>
      <c r="BD7" s="43"/>
    </row>
    <row r="8" spans="1:56" ht="14.25" customHeight="1">
      <c r="A8" s="25">
        <v>7</v>
      </c>
      <c r="B8" s="26">
        <v>45506</v>
      </c>
      <c r="C8" s="27">
        <v>0.4236111111111111</v>
      </c>
      <c r="D8" s="28" t="s">
        <v>55</v>
      </c>
      <c r="E8" s="28" t="s">
        <v>56</v>
      </c>
      <c r="F8" s="28" t="s">
        <v>69</v>
      </c>
      <c r="G8" s="29">
        <v>103.8</v>
      </c>
      <c r="H8" s="28" t="s">
        <v>58</v>
      </c>
      <c r="I8" s="28" t="s">
        <v>56</v>
      </c>
      <c r="J8" s="28">
        <v>61371954</v>
      </c>
      <c r="K8" s="27">
        <v>0.45416666666666666</v>
      </c>
      <c r="L8" s="27">
        <v>0.46388888888888891</v>
      </c>
      <c r="M8" s="27">
        <f t="shared" si="1"/>
        <v>4.0277777777777801E-2</v>
      </c>
      <c r="N8" s="2">
        <v>4</v>
      </c>
      <c r="O8" s="2">
        <v>26</v>
      </c>
      <c r="P8" s="30">
        <v>4</v>
      </c>
      <c r="Q8" s="31">
        <v>0</v>
      </c>
      <c r="R8" s="32">
        <v>0</v>
      </c>
      <c r="S8" s="31">
        <v>300</v>
      </c>
      <c r="T8" s="32">
        <f t="shared" si="0"/>
        <v>2.4771212547196626</v>
      </c>
      <c r="U8" s="33">
        <v>25.8</v>
      </c>
      <c r="V8" s="34">
        <v>1</v>
      </c>
      <c r="W8" s="35" t="s">
        <v>59</v>
      </c>
      <c r="X8" s="36" t="s">
        <v>71</v>
      </c>
      <c r="Y8" s="28" t="s">
        <v>56</v>
      </c>
      <c r="Z8" s="27">
        <v>0.79652777777777772</v>
      </c>
      <c r="AA8" s="27">
        <f t="shared" si="2"/>
        <v>0.37291666666666662</v>
      </c>
      <c r="AB8" s="27">
        <f t="shared" si="3"/>
        <v>0.33263888888888882</v>
      </c>
      <c r="AC8" s="2" t="s">
        <v>65</v>
      </c>
      <c r="AD8" s="2" t="s">
        <v>65</v>
      </c>
      <c r="AE8" s="2"/>
      <c r="AF8" s="2"/>
      <c r="AG8" s="2"/>
      <c r="AH8" s="2"/>
      <c r="AI8" s="2"/>
      <c r="AJ8" s="2"/>
      <c r="AK8" s="2"/>
      <c r="AL8" s="30">
        <v>0</v>
      </c>
      <c r="AM8" s="36">
        <v>0</v>
      </c>
      <c r="AN8" s="28" t="s">
        <v>56</v>
      </c>
      <c r="AO8" s="28">
        <v>7</v>
      </c>
      <c r="AP8" s="2">
        <v>0</v>
      </c>
      <c r="AQ8" s="28" t="s">
        <v>82</v>
      </c>
      <c r="AR8" s="38">
        <v>18.239999999999998</v>
      </c>
      <c r="AS8" s="28" t="s">
        <v>75</v>
      </c>
      <c r="AT8" s="38">
        <v>34.04</v>
      </c>
      <c r="AU8" s="39">
        <v>0.45347222222222222</v>
      </c>
      <c r="AV8" s="40" t="s">
        <v>64</v>
      </c>
      <c r="AW8" s="41"/>
      <c r="AX8" s="42"/>
      <c r="AY8" s="43" t="s">
        <v>64</v>
      </c>
      <c r="AZ8" s="43" t="s">
        <v>65</v>
      </c>
      <c r="BA8" s="44">
        <v>45509</v>
      </c>
      <c r="BB8" s="39">
        <v>0.29583333333333334</v>
      </c>
      <c r="BC8" s="43" t="s">
        <v>56</v>
      </c>
      <c r="BD8" s="43"/>
    </row>
    <row r="9" spans="1:56" ht="14.25" customHeight="1">
      <c r="A9" s="25">
        <v>8</v>
      </c>
      <c r="B9" s="26">
        <v>45506</v>
      </c>
      <c r="C9" s="27">
        <v>0.3888888888888889</v>
      </c>
      <c r="D9" s="28" t="s">
        <v>55</v>
      </c>
      <c r="E9" s="28" t="s">
        <v>56</v>
      </c>
      <c r="F9" s="28" t="s">
        <v>69</v>
      </c>
      <c r="G9" s="29">
        <v>67</v>
      </c>
      <c r="H9" s="28" t="s">
        <v>77</v>
      </c>
      <c r="I9" s="28" t="s">
        <v>56</v>
      </c>
      <c r="J9" s="28">
        <v>61371956</v>
      </c>
      <c r="K9" s="27">
        <v>0.42152777777777778</v>
      </c>
      <c r="L9" s="27">
        <v>0.43402777777777779</v>
      </c>
      <c r="M9" s="27">
        <f t="shared" si="1"/>
        <v>4.5138888888888895E-2</v>
      </c>
      <c r="N9" s="2">
        <v>3</v>
      </c>
      <c r="O9" s="2">
        <v>27</v>
      </c>
      <c r="P9" s="30">
        <v>5</v>
      </c>
      <c r="Q9" s="31">
        <v>0</v>
      </c>
      <c r="R9" s="32">
        <v>0</v>
      </c>
      <c r="S9" s="31">
        <v>440</v>
      </c>
      <c r="T9" s="32">
        <f t="shared" si="0"/>
        <v>2.6434526764861874</v>
      </c>
      <c r="U9" s="33">
        <v>25.8</v>
      </c>
      <c r="V9" s="34">
        <v>1</v>
      </c>
      <c r="W9" s="35" t="s">
        <v>59</v>
      </c>
      <c r="X9" s="36" t="s">
        <v>60</v>
      </c>
      <c r="Y9" s="28" t="s">
        <v>56</v>
      </c>
      <c r="Z9" s="27">
        <v>0.77083333333333337</v>
      </c>
      <c r="AA9" s="27">
        <f t="shared" si="2"/>
        <v>0.38194444444444448</v>
      </c>
      <c r="AB9" s="27">
        <f t="shared" si="3"/>
        <v>0.33680555555555558</v>
      </c>
      <c r="AC9" s="2">
        <v>22</v>
      </c>
      <c r="AD9" s="2">
        <v>2</v>
      </c>
      <c r="AE9" s="31">
        <v>0</v>
      </c>
      <c r="AF9" s="32">
        <v>0</v>
      </c>
      <c r="AG9" s="31">
        <v>680</v>
      </c>
      <c r="AH9" s="32">
        <f>LOG10(AG9)</f>
        <v>2.8325089127062362</v>
      </c>
      <c r="AI9" s="33">
        <v>20.6</v>
      </c>
      <c r="AJ9" s="34">
        <v>2</v>
      </c>
      <c r="AK9" s="35" t="s">
        <v>61</v>
      </c>
      <c r="AL9" s="30">
        <v>1600</v>
      </c>
      <c r="AM9" s="36">
        <v>0</v>
      </c>
      <c r="AN9" s="28" t="s">
        <v>56</v>
      </c>
      <c r="AO9" s="28">
        <v>8</v>
      </c>
      <c r="AP9" s="2">
        <v>0</v>
      </c>
      <c r="AQ9" s="28" t="s">
        <v>83</v>
      </c>
      <c r="AR9" s="38">
        <v>21.42</v>
      </c>
      <c r="AS9" s="28" t="s">
        <v>73</v>
      </c>
      <c r="AT9" s="38">
        <v>33.99</v>
      </c>
      <c r="AU9" s="39">
        <v>0.44444444444444442</v>
      </c>
      <c r="AV9" s="40" t="s">
        <v>64</v>
      </c>
      <c r="AW9" s="41"/>
      <c r="AX9" s="42"/>
      <c r="AY9" s="43" t="s">
        <v>64</v>
      </c>
      <c r="AZ9" s="43" t="s">
        <v>65</v>
      </c>
      <c r="BA9" s="44">
        <v>45509</v>
      </c>
      <c r="BB9" s="39">
        <v>0.29444444444444445</v>
      </c>
      <c r="BC9" s="43" t="s">
        <v>56</v>
      </c>
      <c r="BD9" s="43"/>
    </row>
    <row r="10" spans="1:56" ht="14.25" customHeight="1">
      <c r="A10" s="25">
        <v>9</v>
      </c>
      <c r="B10" s="26">
        <v>45506</v>
      </c>
      <c r="C10" s="27">
        <v>0.31944444444444442</v>
      </c>
      <c r="D10" s="28" t="s">
        <v>55</v>
      </c>
      <c r="E10" s="28" t="s">
        <v>64</v>
      </c>
      <c r="F10" s="28" t="s">
        <v>69</v>
      </c>
      <c r="G10" s="29">
        <v>60</v>
      </c>
      <c r="H10" s="28" t="s">
        <v>77</v>
      </c>
      <c r="I10" s="28" t="s">
        <v>56</v>
      </c>
      <c r="J10" s="46">
        <v>61371967</v>
      </c>
      <c r="K10" s="27">
        <v>0.3576388888888889</v>
      </c>
      <c r="L10" s="27">
        <v>0.36458333333333331</v>
      </c>
      <c r="M10" s="27">
        <f t="shared" si="1"/>
        <v>4.5138888888888895E-2</v>
      </c>
      <c r="N10" s="2">
        <v>3</v>
      </c>
      <c r="O10" s="2">
        <v>27</v>
      </c>
      <c r="P10" s="30">
        <v>4</v>
      </c>
      <c r="Q10" s="31">
        <v>0</v>
      </c>
      <c r="R10" s="32">
        <v>0</v>
      </c>
      <c r="S10" s="31">
        <v>440</v>
      </c>
      <c r="T10" s="32">
        <f t="shared" si="0"/>
        <v>2.6434526764861874</v>
      </c>
      <c r="U10" s="33">
        <v>25.8</v>
      </c>
      <c r="V10" s="34">
        <v>1</v>
      </c>
      <c r="W10" s="35" t="s">
        <v>59</v>
      </c>
      <c r="X10" s="36" t="s">
        <v>84</v>
      </c>
      <c r="Y10" s="28" t="s">
        <v>56</v>
      </c>
      <c r="Z10" s="27">
        <v>0.69791666666666663</v>
      </c>
      <c r="AA10" s="27">
        <f t="shared" si="2"/>
        <v>0.37847222222222221</v>
      </c>
      <c r="AB10" s="27">
        <f t="shared" si="3"/>
        <v>0.33333333333333331</v>
      </c>
      <c r="AC10" s="2" t="s">
        <v>65</v>
      </c>
      <c r="AD10" s="2" t="s">
        <v>65</v>
      </c>
      <c r="AE10" s="2"/>
      <c r="AF10" s="2"/>
      <c r="AG10" s="2"/>
      <c r="AH10" s="2"/>
      <c r="AI10" s="2"/>
      <c r="AJ10" s="2"/>
      <c r="AK10" s="2"/>
      <c r="AL10" s="30">
        <v>300</v>
      </c>
      <c r="AM10" s="36">
        <v>1600</v>
      </c>
      <c r="AN10" s="28" t="s">
        <v>56</v>
      </c>
      <c r="AO10" s="28">
        <v>9</v>
      </c>
      <c r="AP10" s="2">
        <v>0</v>
      </c>
      <c r="AQ10" s="28" t="s">
        <v>85</v>
      </c>
      <c r="AR10" s="38">
        <v>31.15</v>
      </c>
      <c r="AS10" s="28" t="s">
        <v>86</v>
      </c>
      <c r="AT10" s="38">
        <v>39.39</v>
      </c>
      <c r="AU10" s="39">
        <v>0.38750000000000001</v>
      </c>
      <c r="AV10" s="40" t="s">
        <v>56</v>
      </c>
      <c r="AW10" s="44">
        <v>45507</v>
      </c>
      <c r="AX10" s="43" t="s">
        <v>87</v>
      </c>
      <c r="AY10" s="43" t="s">
        <v>64</v>
      </c>
      <c r="AZ10" s="43" t="s">
        <v>65</v>
      </c>
      <c r="BA10" s="44">
        <v>45509</v>
      </c>
      <c r="BB10" s="39">
        <v>0.29305555555555557</v>
      </c>
      <c r="BC10" s="43" t="s">
        <v>56</v>
      </c>
      <c r="BD10" s="43"/>
    </row>
    <row r="11" spans="1:56" ht="14.25" customHeight="1">
      <c r="A11" s="25">
        <v>10</v>
      </c>
      <c r="B11" s="26">
        <v>45505</v>
      </c>
      <c r="C11" s="27">
        <v>0.49305555555555558</v>
      </c>
      <c r="D11" s="28" t="s">
        <v>55</v>
      </c>
      <c r="E11" s="28" t="s">
        <v>56</v>
      </c>
      <c r="F11" s="28" t="s">
        <v>57</v>
      </c>
      <c r="G11" s="29">
        <v>91</v>
      </c>
      <c r="H11" s="28" t="s">
        <v>58</v>
      </c>
      <c r="I11" s="28" t="s">
        <v>56</v>
      </c>
      <c r="J11" s="28">
        <v>61371964</v>
      </c>
      <c r="K11" s="27">
        <v>0.53125</v>
      </c>
      <c r="L11" s="27">
        <v>0.53819444444444442</v>
      </c>
      <c r="M11" s="27">
        <f t="shared" si="1"/>
        <v>4.513888888888884E-2</v>
      </c>
      <c r="N11" s="2">
        <v>4</v>
      </c>
      <c r="O11" s="2">
        <v>28</v>
      </c>
      <c r="P11" s="30" t="s">
        <v>70</v>
      </c>
      <c r="Q11" s="31">
        <v>0</v>
      </c>
      <c r="R11" s="32">
        <v>0</v>
      </c>
      <c r="S11" s="31">
        <v>13000</v>
      </c>
      <c r="T11" s="32">
        <f t="shared" si="0"/>
        <v>4.1139433523068369</v>
      </c>
      <c r="U11" s="33">
        <v>25.2</v>
      </c>
      <c r="V11" s="34">
        <v>1</v>
      </c>
      <c r="W11" s="35" t="s">
        <v>61</v>
      </c>
      <c r="X11" s="36" t="s">
        <v>84</v>
      </c>
      <c r="Y11" s="28" t="s">
        <v>56</v>
      </c>
      <c r="Z11" s="27">
        <v>0.87152777777777779</v>
      </c>
      <c r="AA11" s="27">
        <f t="shared" si="2"/>
        <v>0.37847222222222221</v>
      </c>
      <c r="AB11" s="27">
        <f t="shared" si="3"/>
        <v>0.33333333333333337</v>
      </c>
      <c r="AC11" s="2" t="s">
        <v>65</v>
      </c>
      <c r="AD11" s="2" t="s">
        <v>65</v>
      </c>
      <c r="AE11" s="2"/>
      <c r="AF11" s="2"/>
      <c r="AG11" s="2"/>
      <c r="AH11" s="2"/>
      <c r="AI11" s="2"/>
      <c r="AJ11" s="2"/>
      <c r="AK11" s="2"/>
      <c r="AL11" s="30">
        <v>600</v>
      </c>
      <c r="AM11" s="36">
        <v>1400</v>
      </c>
      <c r="AN11" s="28" t="s">
        <v>56</v>
      </c>
      <c r="AO11" s="28">
        <v>10</v>
      </c>
      <c r="AP11" s="2">
        <v>0</v>
      </c>
      <c r="AQ11" s="28" t="s">
        <v>88</v>
      </c>
      <c r="AR11" s="38">
        <v>38.14</v>
      </c>
      <c r="AS11" s="28" t="s">
        <v>89</v>
      </c>
      <c r="AT11" s="38">
        <v>37.29</v>
      </c>
      <c r="AU11" s="39">
        <v>0.53819444444444442</v>
      </c>
      <c r="AV11" s="40" t="s">
        <v>56</v>
      </c>
      <c r="AW11" s="44">
        <v>45506</v>
      </c>
      <c r="AX11" s="43" t="s">
        <v>74</v>
      </c>
      <c r="AY11" s="43" t="s">
        <v>64</v>
      </c>
      <c r="AZ11" s="43" t="s">
        <v>65</v>
      </c>
      <c r="BA11" s="44">
        <v>45508</v>
      </c>
      <c r="BB11" s="39">
        <v>0.42638888888888887</v>
      </c>
      <c r="BC11" s="43" t="s">
        <v>56</v>
      </c>
      <c r="BD11" s="43"/>
    </row>
    <row r="12" spans="1:56" ht="14.25" customHeight="1">
      <c r="A12" s="25">
        <v>11</v>
      </c>
      <c r="B12" s="26">
        <v>45504</v>
      </c>
      <c r="C12" s="27">
        <v>0.52430555555555558</v>
      </c>
      <c r="D12" s="28" t="s">
        <v>55</v>
      </c>
      <c r="E12" s="28" t="s">
        <v>56</v>
      </c>
      <c r="F12" s="28" t="s">
        <v>69</v>
      </c>
      <c r="G12" s="29">
        <v>101.6</v>
      </c>
      <c r="H12" s="28" t="s">
        <v>58</v>
      </c>
      <c r="I12" s="28" t="s">
        <v>56</v>
      </c>
      <c r="J12" s="28">
        <v>61371957</v>
      </c>
      <c r="K12" s="27">
        <v>0.54236111111111107</v>
      </c>
      <c r="L12" s="27">
        <v>0.55208333333333337</v>
      </c>
      <c r="M12" s="27">
        <f t="shared" si="1"/>
        <v>2.777777777777779E-2</v>
      </c>
      <c r="N12" s="2">
        <v>4</v>
      </c>
      <c r="O12" s="2">
        <v>26</v>
      </c>
      <c r="P12" s="30">
        <v>3</v>
      </c>
      <c r="Q12" s="31">
        <v>0</v>
      </c>
      <c r="R12" s="32">
        <v>0</v>
      </c>
      <c r="S12" s="31">
        <v>300</v>
      </c>
      <c r="T12" s="32">
        <f t="shared" si="0"/>
        <v>2.4771212547196626</v>
      </c>
      <c r="U12" s="33">
        <v>25.8</v>
      </c>
      <c r="V12" s="34">
        <v>1</v>
      </c>
      <c r="W12" s="35" t="s">
        <v>59</v>
      </c>
      <c r="X12" s="36" t="s">
        <v>60</v>
      </c>
      <c r="Y12" s="28" t="s">
        <v>56</v>
      </c>
      <c r="Z12" s="27">
        <v>0.88194444444444442</v>
      </c>
      <c r="AA12" s="27">
        <f t="shared" si="2"/>
        <v>0.35763888888888884</v>
      </c>
      <c r="AB12" s="27">
        <f t="shared" si="3"/>
        <v>0.32986111111111105</v>
      </c>
      <c r="AC12" s="2">
        <v>21</v>
      </c>
      <c r="AD12" s="2">
        <v>3</v>
      </c>
      <c r="AE12" s="31">
        <v>0</v>
      </c>
      <c r="AF12" s="32">
        <v>0</v>
      </c>
      <c r="AG12" s="31">
        <v>520</v>
      </c>
      <c r="AH12" s="32">
        <f>LOG10(AG12)</f>
        <v>2.716003343634799</v>
      </c>
      <c r="AI12" s="37">
        <v>21.2</v>
      </c>
      <c r="AJ12" s="34">
        <v>2</v>
      </c>
      <c r="AK12" s="35" t="s">
        <v>61</v>
      </c>
      <c r="AL12" s="30">
        <v>1600</v>
      </c>
      <c r="AM12" s="36">
        <v>2000</v>
      </c>
      <c r="AN12" s="28" t="s">
        <v>56</v>
      </c>
      <c r="AO12" s="28">
        <v>11</v>
      </c>
      <c r="AP12" s="2">
        <v>0</v>
      </c>
      <c r="AQ12" s="28" t="s">
        <v>90</v>
      </c>
      <c r="AR12" s="38">
        <v>28.22</v>
      </c>
      <c r="AS12" s="28" t="s">
        <v>91</v>
      </c>
      <c r="AT12" s="38">
        <v>47.11</v>
      </c>
      <c r="AU12" s="39"/>
      <c r="AV12" s="40" t="s">
        <v>56</v>
      </c>
      <c r="AW12" s="47">
        <v>45505</v>
      </c>
      <c r="AX12" s="43" t="s">
        <v>74</v>
      </c>
      <c r="AY12" s="43" t="s">
        <v>64</v>
      </c>
      <c r="AZ12" s="43" t="s">
        <v>65</v>
      </c>
      <c r="BA12" s="44">
        <v>45507</v>
      </c>
      <c r="BB12" s="39">
        <v>0.42152777777777778</v>
      </c>
      <c r="BC12" s="43" t="s">
        <v>56</v>
      </c>
      <c r="BD12" s="43"/>
    </row>
    <row r="13" spans="1:56" ht="14.25" customHeight="1">
      <c r="A13" s="25">
        <v>12</v>
      </c>
      <c r="B13" s="26">
        <v>45504</v>
      </c>
      <c r="C13" s="27">
        <v>0.46875</v>
      </c>
      <c r="D13" s="28" t="s">
        <v>55</v>
      </c>
      <c r="E13" s="28" t="s">
        <v>56</v>
      </c>
      <c r="F13" s="28" t="s">
        <v>57</v>
      </c>
      <c r="G13" s="29">
        <v>81</v>
      </c>
      <c r="H13" s="28" t="s">
        <v>58</v>
      </c>
      <c r="I13" s="28" t="s">
        <v>56</v>
      </c>
      <c r="J13" s="28">
        <v>61371948</v>
      </c>
      <c r="K13" s="27">
        <v>0.47499999999999998</v>
      </c>
      <c r="L13" s="27">
        <v>0.49513888888888891</v>
      </c>
      <c r="M13" s="27">
        <f t="shared" si="1"/>
        <v>2.6388888888888906E-2</v>
      </c>
      <c r="N13" s="2">
        <v>4</v>
      </c>
      <c r="O13" s="2">
        <v>24</v>
      </c>
      <c r="P13" s="30">
        <v>1</v>
      </c>
      <c r="Q13" s="31">
        <v>0</v>
      </c>
      <c r="R13" s="32">
        <v>0</v>
      </c>
      <c r="S13" s="31">
        <v>520</v>
      </c>
      <c r="T13" s="32">
        <f t="shared" si="0"/>
        <v>2.716003343634799</v>
      </c>
      <c r="U13" s="33">
        <v>25.3</v>
      </c>
      <c r="V13" s="34">
        <v>1</v>
      </c>
      <c r="W13" s="35" t="s">
        <v>59</v>
      </c>
      <c r="X13" s="36" t="s">
        <v>66</v>
      </c>
      <c r="Y13" s="28" t="s">
        <v>56</v>
      </c>
      <c r="Z13" s="27">
        <v>0.82916666666666672</v>
      </c>
      <c r="AA13" s="27">
        <f t="shared" si="2"/>
        <v>0.36041666666666672</v>
      </c>
      <c r="AB13" s="27">
        <f t="shared" si="3"/>
        <v>0.33402777777777781</v>
      </c>
      <c r="AC13" s="2" t="s">
        <v>65</v>
      </c>
      <c r="AD13" s="2" t="s">
        <v>65</v>
      </c>
      <c r="AE13" s="2"/>
      <c r="AF13" s="2"/>
      <c r="AG13" s="2"/>
      <c r="AH13" s="2"/>
      <c r="AI13" s="45"/>
      <c r="AJ13" s="2"/>
      <c r="AK13" s="2"/>
      <c r="AL13" s="30">
        <v>600</v>
      </c>
      <c r="AM13" s="36">
        <v>500</v>
      </c>
      <c r="AN13" s="28" t="s">
        <v>56</v>
      </c>
      <c r="AO13" s="28">
        <v>12</v>
      </c>
      <c r="AP13" s="2">
        <v>0</v>
      </c>
      <c r="AQ13" s="28" t="s">
        <v>92</v>
      </c>
      <c r="AR13" s="38">
        <v>37.090000000000003</v>
      </c>
      <c r="AS13" s="28" t="s">
        <v>93</v>
      </c>
      <c r="AT13" s="38">
        <v>23.94</v>
      </c>
      <c r="AU13" s="39">
        <v>0.49305555555555558</v>
      </c>
      <c r="AV13" s="40" t="s">
        <v>56</v>
      </c>
      <c r="AW13" s="44">
        <v>45505</v>
      </c>
      <c r="AX13" s="43" t="s">
        <v>74</v>
      </c>
      <c r="AY13" s="43" t="s">
        <v>64</v>
      </c>
      <c r="AZ13" s="43" t="s">
        <v>65</v>
      </c>
      <c r="BA13" s="44">
        <v>45507</v>
      </c>
      <c r="BB13" s="39">
        <v>0.42083333333333334</v>
      </c>
      <c r="BC13" s="43" t="s">
        <v>56</v>
      </c>
      <c r="BD13" s="43"/>
    </row>
    <row r="14" spans="1:56" ht="14.25" customHeight="1">
      <c r="A14" s="25">
        <v>13</v>
      </c>
      <c r="B14" s="26">
        <v>45504</v>
      </c>
      <c r="C14" s="27">
        <v>0.46527777777777779</v>
      </c>
      <c r="D14" s="28" t="s">
        <v>55</v>
      </c>
      <c r="E14" s="28" t="s">
        <v>56</v>
      </c>
      <c r="F14" s="28" t="s">
        <v>57</v>
      </c>
      <c r="G14" s="29">
        <v>84.4</v>
      </c>
      <c r="H14" s="28" t="s">
        <v>58</v>
      </c>
      <c r="I14" s="28" t="s">
        <v>56</v>
      </c>
      <c r="J14" s="28">
        <v>61371959</v>
      </c>
      <c r="K14" s="27">
        <v>0.47222222222222221</v>
      </c>
      <c r="L14" s="27">
        <v>0.48333333333333334</v>
      </c>
      <c r="M14" s="27">
        <f t="shared" si="1"/>
        <v>1.8055555555555547E-2</v>
      </c>
      <c r="N14" s="2">
        <v>4</v>
      </c>
      <c r="O14" s="2">
        <v>26</v>
      </c>
      <c r="P14" s="30">
        <v>5</v>
      </c>
      <c r="Q14" s="31">
        <v>0</v>
      </c>
      <c r="R14" s="32">
        <v>0</v>
      </c>
      <c r="S14" s="31">
        <v>300</v>
      </c>
      <c r="T14" s="32">
        <f t="shared" si="0"/>
        <v>2.4771212547196626</v>
      </c>
      <c r="U14" s="33">
        <v>25.8</v>
      </c>
      <c r="V14" s="34">
        <v>1</v>
      </c>
      <c r="W14" s="35" t="s">
        <v>59</v>
      </c>
      <c r="X14" s="36" t="s">
        <v>78</v>
      </c>
      <c r="Y14" s="28" t="s">
        <v>56</v>
      </c>
      <c r="Z14" s="27">
        <v>0.81666666666666665</v>
      </c>
      <c r="AA14" s="27">
        <f t="shared" si="2"/>
        <v>0.35138888888888886</v>
      </c>
      <c r="AB14" s="27">
        <f t="shared" si="3"/>
        <v>0.33333333333333331</v>
      </c>
      <c r="AC14" s="2">
        <v>21</v>
      </c>
      <c r="AD14" s="2">
        <v>4</v>
      </c>
      <c r="AE14" s="31">
        <v>0</v>
      </c>
      <c r="AF14" s="32">
        <v>0</v>
      </c>
      <c r="AG14" s="31">
        <v>520</v>
      </c>
      <c r="AH14" s="32">
        <f>LOG10(AG14)</f>
        <v>2.716003343634799</v>
      </c>
      <c r="AI14" s="37">
        <v>21.2</v>
      </c>
      <c r="AJ14" s="34">
        <v>2</v>
      </c>
      <c r="AK14" s="35" t="s">
        <v>61</v>
      </c>
      <c r="AL14" s="30">
        <v>0</v>
      </c>
      <c r="AM14" s="36">
        <v>0</v>
      </c>
      <c r="AN14" s="28" t="s">
        <v>56</v>
      </c>
      <c r="AO14" s="28">
        <v>13</v>
      </c>
      <c r="AP14" s="2">
        <v>0</v>
      </c>
      <c r="AQ14" s="28" t="s">
        <v>92</v>
      </c>
      <c r="AR14" s="38">
        <v>37.090000000000003</v>
      </c>
      <c r="AS14" s="28" t="s">
        <v>94</v>
      </c>
      <c r="AT14" s="38">
        <v>34.229999999999997</v>
      </c>
      <c r="AU14" s="39">
        <v>0.48333333333333334</v>
      </c>
      <c r="AV14" s="40" t="s">
        <v>64</v>
      </c>
      <c r="AW14" s="41"/>
      <c r="AX14" s="42"/>
      <c r="AY14" s="43" t="s">
        <v>64</v>
      </c>
      <c r="AZ14" s="43" t="s">
        <v>65</v>
      </c>
      <c r="BA14" s="44">
        <v>45507</v>
      </c>
      <c r="BB14" s="39">
        <v>0.41736111111111113</v>
      </c>
      <c r="BC14" s="43" t="s">
        <v>56</v>
      </c>
      <c r="BD14" s="43"/>
    </row>
    <row r="15" spans="1:56" ht="14.25" customHeight="1">
      <c r="A15" s="48">
        <v>14</v>
      </c>
      <c r="B15" s="26">
        <v>45504</v>
      </c>
      <c r="C15" s="27">
        <v>0.43055555555555558</v>
      </c>
      <c r="D15" s="28" t="s">
        <v>55</v>
      </c>
      <c r="E15" s="28" t="s">
        <v>56</v>
      </c>
      <c r="F15" s="28" t="s">
        <v>69</v>
      </c>
      <c r="G15" s="29">
        <v>86.4</v>
      </c>
      <c r="H15" s="28" t="s">
        <v>58</v>
      </c>
      <c r="I15" s="28" t="s">
        <v>56</v>
      </c>
      <c r="J15" s="28">
        <v>61371963</v>
      </c>
      <c r="K15" s="27">
        <v>0.44791666666666669</v>
      </c>
      <c r="L15" s="27">
        <v>0.4513888888888889</v>
      </c>
      <c r="M15" s="27">
        <f t="shared" si="1"/>
        <v>2.0833333333333315E-2</v>
      </c>
      <c r="N15" s="2">
        <v>4</v>
      </c>
      <c r="O15" s="2">
        <v>27</v>
      </c>
      <c r="P15" s="30" t="s">
        <v>70</v>
      </c>
      <c r="Q15" s="31">
        <v>0</v>
      </c>
      <c r="R15" s="32">
        <v>0</v>
      </c>
      <c r="S15" s="31">
        <v>840</v>
      </c>
      <c r="T15" s="32">
        <f t="shared" si="0"/>
        <v>2.9242792860618816</v>
      </c>
      <c r="U15" s="33">
        <v>26.9</v>
      </c>
      <c r="V15" s="34">
        <v>1</v>
      </c>
      <c r="W15" s="35" t="s">
        <v>61</v>
      </c>
      <c r="X15" s="36" t="s">
        <v>78</v>
      </c>
      <c r="Y15" s="28" t="s">
        <v>56</v>
      </c>
      <c r="Z15" s="27">
        <v>0.78472222222222221</v>
      </c>
      <c r="AA15" s="27">
        <f t="shared" si="2"/>
        <v>0.35416666666666663</v>
      </c>
      <c r="AB15" s="27">
        <f t="shared" si="3"/>
        <v>0.33333333333333331</v>
      </c>
      <c r="AC15" s="2">
        <v>20</v>
      </c>
      <c r="AD15" s="2">
        <v>3</v>
      </c>
      <c r="AE15" s="31">
        <v>0</v>
      </c>
      <c r="AF15" s="32">
        <v>0</v>
      </c>
      <c r="AG15" s="31">
        <v>125</v>
      </c>
      <c r="AH15" s="32">
        <f>LOG10(AG15)</f>
        <v>2.0969100130080562</v>
      </c>
      <c r="AI15" s="37">
        <v>21.1</v>
      </c>
      <c r="AJ15" s="34">
        <v>2</v>
      </c>
      <c r="AK15" s="35" t="s">
        <v>61</v>
      </c>
      <c r="AL15" s="30">
        <v>0</v>
      </c>
      <c r="AM15" s="36">
        <v>0</v>
      </c>
      <c r="AN15" s="28" t="s">
        <v>56</v>
      </c>
      <c r="AO15" s="28">
        <v>14</v>
      </c>
      <c r="AP15" s="2">
        <v>0</v>
      </c>
      <c r="AQ15" s="28" t="s">
        <v>95</v>
      </c>
      <c r="AR15" s="38">
        <v>30.11</v>
      </c>
      <c r="AS15" s="28" t="s">
        <v>96</v>
      </c>
      <c r="AT15" s="38">
        <v>31.28</v>
      </c>
      <c r="AU15" s="39">
        <v>0.4513888888888889</v>
      </c>
      <c r="AV15" s="40" t="s">
        <v>64</v>
      </c>
      <c r="AW15" s="41"/>
      <c r="AX15" s="42"/>
      <c r="AY15" s="43" t="s">
        <v>64</v>
      </c>
      <c r="AZ15" s="43" t="s">
        <v>65</v>
      </c>
      <c r="BA15" s="44">
        <v>45507</v>
      </c>
      <c r="BB15" s="39">
        <v>0.41249999999999998</v>
      </c>
      <c r="BC15" s="43" t="s">
        <v>56</v>
      </c>
      <c r="BD15" s="43"/>
    </row>
    <row r="16" spans="1:56" ht="14.25" customHeight="1">
      <c r="A16" s="25">
        <v>15</v>
      </c>
      <c r="B16" s="26">
        <v>45504</v>
      </c>
      <c r="C16" s="27">
        <v>0.40277777777777779</v>
      </c>
      <c r="D16" s="28" t="s">
        <v>55</v>
      </c>
      <c r="E16" s="28" t="s">
        <v>56</v>
      </c>
      <c r="F16" s="28" t="s">
        <v>69</v>
      </c>
      <c r="G16" s="29">
        <v>73.400000000000006</v>
      </c>
      <c r="H16" s="28" t="s">
        <v>77</v>
      </c>
      <c r="I16" s="28" t="s">
        <v>56</v>
      </c>
      <c r="J16" s="28">
        <v>61371951</v>
      </c>
      <c r="K16" s="27">
        <v>0.41666666666666669</v>
      </c>
      <c r="L16" s="27">
        <v>0.4375</v>
      </c>
      <c r="M16" s="27">
        <f t="shared" si="1"/>
        <v>3.472222222222221E-2</v>
      </c>
      <c r="N16" s="2">
        <v>3</v>
      </c>
      <c r="O16" s="2">
        <v>25</v>
      </c>
      <c r="P16" s="30">
        <v>1</v>
      </c>
      <c r="Q16" s="31">
        <v>0</v>
      </c>
      <c r="R16" s="32">
        <v>0</v>
      </c>
      <c r="S16" s="31">
        <v>15000</v>
      </c>
      <c r="T16" s="32">
        <f t="shared" si="0"/>
        <v>4.1760912590556813</v>
      </c>
      <c r="U16" s="33">
        <v>25.7</v>
      </c>
      <c r="V16" s="34">
        <v>1</v>
      </c>
      <c r="W16" s="35" t="s">
        <v>59</v>
      </c>
      <c r="X16" s="36" t="s">
        <v>71</v>
      </c>
      <c r="Y16" s="28" t="s">
        <v>56</v>
      </c>
      <c r="Z16" s="27">
        <v>0.77083333333333337</v>
      </c>
      <c r="AA16" s="27">
        <f t="shared" si="2"/>
        <v>0.36805555555555558</v>
      </c>
      <c r="AB16" s="27">
        <f t="shared" si="3"/>
        <v>0.33333333333333337</v>
      </c>
      <c r="AC16" s="2" t="s">
        <v>65</v>
      </c>
      <c r="AD16" s="2" t="s">
        <v>65</v>
      </c>
      <c r="AE16" s="2"/>
      <c r="AF16" s="2"/>
      <c r="AG16" s="2"/>
      <c r="AH16" s="2"/>
      <c r="AI16" s="45"/>
      <c r="AJ16" s="2"/>
      <c r="AK16" s="2"/>
      <c r="AL16" s="30">
        <v>0</v>
      </c>
      <c r="AM16" s="36">
        <v>0</v>
      </c>
      <c r="AN16" s="28" t="s">
        <v>56</v>
      </c>
      <c r="AO16" s="28">
        <v>15</v>
      </c>
      <c r="AP16" s="2">
        <v>0</v>
      </c>
      <c r="AQ16" s="28" t="s">
        <v>97</v>
      </c>
      <c r="AR16" s="38">
        <v>19.5</v>
      </c>
      <c r="AS16" s="28" t="s">
        <v>98</v>
      </c>
      <c r="AT16" s="38">
        <v>36.26</v>
      </c>
      <c r="AU16" s="39">
        <v>0.44444444444444442</v>
      </c>
      <c r="AV16" s="40" t="s">
        <v>64</v>
      </c>
      <c r="AW16" s="41"/>
      <c r="AX16" s="42"/>
      <c r="AY16" s="43" t="s">
        <v>64</v>
      </c>
      <c r="AZ16" s="43" t="s">
        <v>65</v>
      </c>
      <c r="BA16" s="44">
        <v>45507</v>
      </c>
      <c r="BB16" s="39">
        <v>0.41597222222222224</v>
      </c>
      <c r="BC16" s="43" t="s">
        <v>56</v>
      </c>
      <c r="BD16" s="43"/>
    </row>
    <row r="17" spans="1:56" ht="14.25" customHeight="1">
      <c r="A17" s="25">
        <v>16</v>
      </c>
      <c r="B17" s="26">
        <v>45504</v>
      </c>
      <c r="C17" s="27">
        <v>0.36805555555555558</v>
      </c>
      <c r="D17" s="28" t="s">
        <v>55</v>
      </c>
      <c r="E17" s="28" t="s">
        <v>56</v>
      </c>
      <c r="F17" s="28" t="s">
        <v>69</v>
      </c>
      <c r="G17" s="29">
        <v>110.4</v>
      </c>
      <c r="H17" s="28" t="s">
        <v>58</v>
      </c>
      <c r="I17" s="28" t="s">
        <v>56</v>
      </c>
      <c r="J17" s="46">
        <v>61371971</v>
      </c>
      <c r="K17" s="27">
        <v>0.38750000000000001</v>
      </c>
      <c r="L17" s="27">
        <v>0.39583333333333331</v>
      </c>
      <c r="M17" s="27">
        <f t="shared" si="1"/>
        <v>2.7777777777777735E-2</v>
      </c>
      <c r="N17" s="2">
        <v>4</v>
      </c>
      <c r="O17" s="2">
        <v>26</v>
      </c>
      <c r="P17" s="30">
        <v>1</v>
      </c>
      <c r="Q17" s="31">
        <v>0</v>
      </c>
      <c r="R17" s="32">
        <v>0</v>
      </c>
      <c r="S17" s="31">
        <v>300</v>
      </c>
      <c r="T17" s="32">
        <f t="shared" si="0"/>
        <v>2.4771212547196626</v>
      </c>
      <c r="U17" s="33">
        <v>25.8</v>
      </c>
      <c r="V17" s="34">
        <v>1</v>
      </c>
      <c r="W17" s="35" t="s">
        <v>59</v>
      </c>
      <c r="X17" s="36" t="s">
        <v>66</v>
      </c>
      <c r="Y17" s="28" t="s">
        <v>56</v>
      </c>
      <c r="Z17" s="27">
        <v>0.73055555555555551</v>
      </c>
      <c r="AA17" s="27">
        <f t="shared" si="2"/>
        <v>0.36249999999999993</v>
      </c>
      <c r="AB17" s="27">
        <f t="shared" si="3"/>
        <v>0.3347222222222222</v>
      </c>
      <c r="AC17" s="2" t="s">
        <v>65</v>
      </c>
      <c r="AD17" s="2" t="s">
        <v>65</v>
      </c>
      <c r="AE17" s="2"/>
      <c r="AF17" s="2"/>
      <c r="AG17" s="2"/>
      <c r="AH17" s="2"/>
      <c r="AI17" s="45"/>
      <c r="AJ17" s="2"/>
      <c r="AK17" s="2"/>
      <c r="AL17" s="30">
        <v>850</v>
      </c>
      <c r="AM17" s="36">
        <v>0</v>
      </c>
      <c r="AN17" s="28" t="s">
        <v>56</v>
      </c>
      <c r="AO17" s="28">
        <v>16</v>
      </c>
      <c r="AP17" s="2">
        <v>0</v>
      </c>
      <c r="AQ17" s="28" t="s">
        <v>99</v>
      </c>
      <c r="AR17" s="38">
        <v>34.03</v>
      </c>
      <c r="AS17" s="28" t="s">
        <v>67</v>
      </c>
      <c r="AT17" s="38">
        <v>37.049999999999997</v>
      </c>
      <c r="AU17" s="39">
        <v>0.39652777777777776</v>
      </c>
      <c r="AV17" s="40" t="s">
        <v>64</v>
      </c>
      <c r="AW17" s="41"/>
      <c r="AX17" s="42"/>
      <c r="AY17" s="43" t="s">
        <v>64</v>
      </c>
      <c r="AZ17" s="43" t="s">
        <v>65</v>
      </c>
      <c r="BA17" s="44">
        <v>45507</v>
      </c>
      <c r="BB17" s="39">
        <v>0.41180555555555554</v>
      </c>
      <c r="BC17" s="43" t="s">
        <v>56</v>
      </c>
      <c r="BD17" s="43"/>
    </row>
    <row r="18" spans="1:56" ht="14.25" customHeight="1">
      <c r="A18" s="25">
        <v>17</v>
      </c>
      <c r="B18" s="26">
        <v>45503</v>
      </c>
      <c r="C18" s="27">
        <v>0.38194444444444442</v>
      </c>
      <c r="D18" s="28" t="s">
        <v>55</v>
      </c>
      <c r="E18" s="28" t="s">
        <v>56</v>
      </c>
      <c r="F18" s="28" t="s">
        <v>57</v>
      </c>
      <c r="G18" s="29">
        <v>81.2</v>
      </c>
      <c r="H18" s="28" t="s">
        <v>58</v>
      </c>
      <c r="I18" s="28" t="s">
        <v>56</v>
      </c>
      <c r="J18" s="28">
        <v>61371958</v>
      </c>
      <c r="K18" s="27">
        <v>0.3972222222222222</v>
      </c>
      <c r="L18" s="27">
        <v>0.40277777777777779</v>
      </c>
      <c r="M18" s="27">
        <f t="shared" si="1"/>
        <v>2.083333333333337E-2</v>
      </c>
      <c r="N18" s="2">
        <v>4</v>
      </c>
      <c r="O18" s="2">
        <v>42</v>
      </c>
      <c r="P18" s="30">
        <v>1</v>
      </c>
      <c r="Q18" s="31">
        <v>0</v>
      </c>
      <c r="R18" s="32">
        <v>0</v>
      </c>
      <c r="S18" s="31">
        <v>5200</v>
      </c>
      <c r="T18" s="32">
        <f t="shared" si="0"/>
        <v>3.716003343634799</v>
      </c>
      <c r="U18" s="33">
        <v>25.4</v>
      </c>
      <c r="V18" s="34">
        <v>1</v>
      </c>
      <c r="W18" s="35" t="s">
        <v>59</v>
      </c>
      <c r="X18" s="36" t="s">
        <v>84</v>
      </c>
      <c r="Y18" s="28" t="s">
        <v>56</v>
      </c>
      <c r="Z18" s="27">
        <v>0.73958333333333337</v>
      </c>
      <c r="AA18" s="27">
        <f t="shared" si="2"/>
        <v>0.35763888888888895</v>
      </c>
      <c r="AB18" s="27">
        <f t="shared" si="3"/>
        <v>0.33680555555555558</v>
      </c>
      <c r="AC18" s="2" t="s">
        <v>65</v>
      </c>
      <c r="AD18" s="2" t="s">
        <v>65</v>
      </c>
      <c r="AE18" s="2"/>
      <c r="AF18" s="2"/>
      <c r="AG18" s="2"/>
      <c r="AH18" s="2"/>
      <c r="AI18" s="2"/>
      <c r="AJ18" s="2"/>
      <c r="AK18" s="2"/>
      <c r="AL18" s="30">
        <v>1700</v>
      </c>
      <c r="AM18" s="36">
        <v>500</v>
      </c>
      <c r="AN18" s="28" t="s">
        <v>56</v>
      </c>
      <c r="AO18" s="28">
        <v>17</v>
      </c>
      <c r="AP18" s="2">
        <v>0</v>
      </c>
      <c r="AQ18" s="28" t="s">
        <v>100</v>
      </c>
      <c r="AR18" s="38">
        <v>27.29</v>
      </c>
      <c r="AS18" s="28" t="s">
        <v>86</v>
      </c>
      <c r="AT18" s="38">
        <v>39.39</v>
      </c>
      <c r="AU18" s="39">
        <v>0.40902777777777777</v>
      </c>
      <c r="AV18" s="40" t="s">
        <v>64</v>
      </c>
      <c r="AW18" s="41"/>
      <c r="AX18" s="42"/>
      <c r="AY18" s="43" t="s">
        <v>64</v>
      </c>
      <c r="AZ18" s="43" t="s">
        <v>65</v>
      </c>
      <c r="BA18" s="44">
        <v>45506</v>
      </c>
      <c r="BB18" s="39">
        <v>0.38055555555555554</v>
      </c>
      <c r="BC18" s="43" t="s">
        <v>56</v>
      </c>
      <c r="BD18" s="43"/>
    </row>
    <row r="19" spans="1:56" ht="14.25" customHeight="1">
      <c r="A19" s="25">
        <v>18</v>
      </c>
      <c r="B19" s="26">
        <v>45503</v>
      </c>
      <c r="C19" s="27">
        <v>0.37152777777777779</v>
      </c>
      <c r="D19" s="28" t="s">
        <v>55</v>
      </c>
      <c r="E19" s="28" t="s">
        <v>56</v>
      </c>
      <c r="F19" s="28" t="s">
        <v>57</v>
      </c>
      <c r="G19" s="29">
        <v>77.8</v>
      </c>
      <c r="H19" s="28" t="s">
        <v>77</v>
      </c>
      <c r="I19" s="28" t="s">
        <v>56</v>
      </c>
      <c r="J19" s="28">
        <v>61371968</v>
      </c>
      <c r="K19" s="27">
        <v>0.38819444444444445</v>
      </c>
      <c r="L19" s="27">
        <v>0.39166666666666666</v>
      </c>
      <c r="M19" s="27">
        <f t="shared" si="1"/>
        <v>2.0138888888888873E-2</v>
      </c>
      <c r="N19" s="2">
        <v>3</v>
      </c>
      <c r="O19" s="2">
        <v>25</v>
      </c>
      <c r="P19" s="30">
        <v>4</v>
      </c>
      <c r="Q19" s="31">
        <v>0</v>
      </c>
      <c r="R19" s="32">
        <v>0</v>
      </c>
      <c r="S19" s="31">
        <v>15000</v>
      </c>
      <c r="T19" s="32">
        <f t="shared" si="0"/>
        <v>4.1760912590556813</v>
      </c>
      <c r="U19" s="33">
        <v>25.7</v>
      </c>
      <c r="V19" s="34">
        <v>1</v>
      </c>
      <c r="W19" s="35" t="s">
        <v>59</v>
      </c>
      <c r="X19" s="36" t="s">
        <v>71</v>
      </c>
      <c r="Y19" s="28" t="s">
        <v>56</v>
      </c>
      <c r="Z19" s="27">
        <v>0.72638888888888886</v>
      </c>
      <c r="AA19" s="27">
        <f t="shared" si="2"/>
        <v>0.35486111111111107</v>
      </c>
      <c r="AB19" s="27">
        <f t="shared" si="3"/>
        <v>0.3347222222222222</v>
      </c>
      <c r="AC19" s="2" t="s">
        <v>65</v>
      </c>
      <c r="AD19" s="2" t="s">
        <v>65</v>
      </c>
      <c r="AE19" s="2"/>
      <c r="AF19" s="2"/>
      <c r="AG19" s="2"/>
      <c r="AH19" s="2"/>
      <c r="AI19" s="45"/>
      <c r="AJ19" s="2"/>
      <c r="AK19" s="2"/>
      <c r="AL19" s="30">
        <v>0</v>
      </c>
      <c r="AM19" s="36">
        <v>0</v>
      </c>
      <c r="AN19" s="28" t="s">
        <v>56</v>
      </c>
      <c r="AO19" s="28">
        <v>18</v>
      </c>
      <c r="AP19" s="2">
        <v>0</v>
      </c>
      <c r="AQ19" s="28" t="s">
        <v>99</v>
      </c>
      <c r="AR19" s="38">
        <v>34.03</v>
      </c>
      <c r="AS19" s="28" t="s">
        <v>98</v>
      </c>
      <c r="AT19" s="38">
        <v>36.26</v>
      </c>
      <c r="AU19" s="39">
        <v>0.39583333333333331</v>
      </c>
      <c r="AV19" s="40" t="s">
        <v>64</v>
      </c>
      <c r="AW19" s="41"/>
      <c r="AX19" s="42"/>
      <c r="AY19" s="43" t="s">
        <v>64</v>
      </c>
      <c r="AZ19" s="43" t="s">
        <v>65</v>
      </c>
      <c r="BA19" s="44">
        <v>45506</v>
      </c>
      <c r="BB19" s="39">
        <v>0.37847222222222221</v>
      </c>
      <c r="BC19" s="43" t="s">
        <v>56</v>
      </c>
      <c r="BD19" s="43"/>
    </row>
    <row r="20" spans="1:56" ht="14.25" customHeight="1">
      <c r="A20" s="25">
        <v>19</v>
      </c>
      <c r="B20" s="26">
        <v>45502</v>
      </c>
      <c r="C20" s="27">
        <v>0.55486111111111114</v>
      </c>
      <c r="D20" s="28" t="s">
        <v>55</v>
      </c>
      <c r="E20" s="28" t="s">
        <v>56</v>
      </c>
      <c r="F20" s="28" t="s">
        <v>69</v>
      </c>
      <c r="G20" s="29">
        <v>84.2</v>
      </c>
      <c r="H20" s="28" t="s">
        <v>58</v>
      </c>
      <c r="I20" s="28" t="s">
        <v>56</v>
      </c>
      <c r="J20" s="28">
        <v>61371949</v>
      </c>
      <c r="K20" s="27">
        <v>0.57291666666666663</v>
      </c>
      <c r="L20" s="27">
        <v>0.58333333333333337</v>
      </c>
      <c r="M20" s="27">
        <f t="shared" si="1"/>
        <v>2.8472222222222232E-2</v>
      </c>
      <c r="N20" s="2">
        <v>4</v>
      </c>
      <c r="O20" s="2">
        <v>24</v>
      </c>
      <c r="P20" s="30">
        <v>2</v>
      </c>
      <c r="Q20" s="31">
        <v>0</v>
      </c>
      <c r="R20" s="32">
        <v>0</v>
      </c>
      <c r="S20" s="31">
        <v>520</v>
      </c>
      <c r="T20" s="32">
        <f t="shared" si="0"/>
        <v>2.716003343634799</v>
      </c>
      <c r="U20" s="33">
        <v>25.3</v>
      </c>
      <c r="V20" s="34">
        <v>1</v>
      </c>
      <c r="W20" s="35" t="s">
        <v>59</v>
      </c>
      <c r="X20" s="36" t="s">
        <v>60</v>
      </c>
      <c r="Y20" s="28" t="s">
        <v>56</v>
      </c>
      <c r="Z20" s="27">
        <v>0.92013888888888884</v>
      </c>
      <c r="AA20" s="27">
        <f t="shared" si="2"/>
        <v>0.3652777777777777</v>
      </c>
      <c r="AB20" s="27">
        <f t="shared" si="3"/>
        <v>0.33680555555555547</v>
      </c>
      <c r="AC20" s="2">
        <v>20</v>
      </c>
      <c r="AD20" s="2">
        <v>2</v>
      </c>
      <c r="AE20" s="31">
        <v>0</v>
      </c>
      <c r="AF20" s="32">
        <v>0</v>
      </c>
      <c r="AG20" s="31">
        <v>125</v>
      </c>
      <c r="AH20" s="32">
        <f>LOG10(AG20)</f>
        <v>2.0969100130080562</v>
      </c>
      <c r="AI20" s="37">
        <v>21.1</v>
      </c>
      <c r="AJ20" s="34">
        <v>2</v>
      </c>
      <c r="AK20" s="35" t="s">
        <v>61</v>
      </c>
      <c r="AL20" s="30">
        <v>600</v>
      </c>
      <c r="AM20" s="36">
        <v>0</v>
      </c>
      <c r="AN20" s="28" t="s">
        <v>56</v>
      </c>
      <c r="AO20" s="28">
        <v>19</v>
      </c>
      <c r="AP20" s="2">
        <v>0</v>
      </c>
      <c r="AQ20" s="28" t="s">
        <v>101</v>
      </c>
      <c r="AR20" s="38">
        <v>33.03</v>
      </c>
      <c r="AS20" s="28" t="s">
        <v>91</v>
      </c>
      <c r="AT20" s="38">
        <v>47.11</v>
      </c>
      <c r="AU20" s="39">
        <v>0.5805555555555556</v>
      </c>
      <c r="AV20" s="40" t="s">
        <v>56</v>
      </c>
      <c r="AW20" s="44">
        <v>45503</v>
      </c>
      <c r="AX20" s="43" t="s">
        <v>74</v>
      </c>
      <c r="AY20" s="43" t="s">
        <v>64</v>
      </c>
      <c r="AZ20" s="43" t="s">
        <v>65</v>
      </c>
      <c r="BA20" s="44">
        <v>45505</v>
      </c>
      <c r="BB20" s="39">
        <v>0.29375000000000001</v>
      </c>
      <c r="BC20" s="43" t="s">
        <v>56</v>
      </c>
      <c r="BD20" s="43"/>
    </row>
    <row r="21" spans="1:56" ht="14.25" customHeight="1">
      <c r="A21" s="25">
        <v>20</v>
      </c>
      <c r="B21" s="26">
        <v>45502</v>
      </c>
      <c r="C21" s="27">
        <v>0.52777777777777779</v>
      </c>
      <c r="D21" s="28" t="s">
        <v>55</v>
      </c>
      <c r="E21" s="28" t="s">
        <v>56</v>
      </c>
      <c r="F21" s="28" t="s">
        <v>57</v>
      </c>
      <c r="G21" s="29">
        <v>80.2</v>
      </c>
      <c r="H21" s="28" t="s">
        <v>58</v>
      </c>
      <c r="I21" s="28" t="s">
        <v>56</v>
      </c>
      <c r="J21" s="28">
        <v>61371955</v>
      </c>
      <c r="K21" s="27">
        <v>0.54097222222222219</v>
      </c>
      <c r="L21" s="27">
        <v>0.5625</v>
      </c>
      <c r="M21" s="27">
        <f t="shared" si="1"/>
        <v>3.472222222222221E-2</v>
      </c>
      <c r="N21" s="2">
        <v>4</v>
      </c>
      <c r="O21" s="2">
        <v>24</v>
      </c>
      <c r="P21" s="30" t="s">
        <v>70</v>
      </c>
      <c r="Q21" s="31">
        <v>0</v>
      </c>
      <c r="R21" s="32">
        <v>0</v>
      </c>
      <c r="S21" s="31">
        <v>720</v>
      </c>
      <c r="T21" s="32">
        <f t="shared" si="0"/>
        <v>2.8573324964312685</v>
      </c>
      <c r="U21" s="33">
        <v>25.8</v>
      </c>
      <c r="V21" s="34">
        <v>1</v>
      </c>
      <c r="W21" s="35" t="s">
        <v>61</v>
      </c>
      <c r="X21" s="36" t="s">
        <v>66</v>
      </c>
      <c r="Y21" s="28" t="s">
        <v>56</v>
      </c>
      <c r="Z21" s="27">
        <v>0.89722222222222225</v>
      </c>
      <c r="AA21" s="27">
        <f t="shared" si="2"/>
        <v>0.36944444444444446</v>
      </c>
      <c r="AB21" s="27">
        <f t="shared" si="3"/>
        <v>0.33472222222222225</v>
      </c>
      <c r="AC21" s="2" t="s">
        <v>65</v>
      </c>
      <c r="AD21" s="2" t="s">
        <v>65</v>
      </c>
      <c r="AE21" s="2"/>
      <c r="AF21" s="2"/>
      <c r="AG21" s="2"/>
      <c r="AH21" s="2"/>
      <c r="AI21" s="2"/>
      <c r="AJ21" s="2"/>
      <c r="AK21" s="2"/>
      <c r="AL21" s="30">
        <v>900</v>
      </c>
      <c r="AM21" s="36">
        <v>0</v>
      </c>
      <c r="AN21" s="28" t="s">
        <v>56</v>
      </c>
      <c r="AO21" s="28">
        <v>20</v>
      </c>
      <c r="AP21" s="2">
        <v>0</v>
      </c>
      <c r="AQ21" s="28" t="s">
        <v>101</v>
      </c>
      <c r="AR21" s="38">
        <v>33.03</v>
      </c>
      <c r="AS21" s="28" t="s">
        <v>76</v>
      </c>
      <c r="AT21" s="38">
        <v>39.130000000000003</v>
      </c>
      <c r="AU21" s="39">
        <v>0.56041666666666667</v>
      </c>
      <c r="AV21" s="40" t="s">
        <v>64</v>
      </c>
      <c r="AW21" s="41"/>
      <c r="AX21" s="42"/>
      <c r="AY21" s="43" t="s">
        <v>64</v>
      </c>
      <c r="AZ21" s="43" t="s">
        <v>65</v>
      </c>
      <c r="BA21" s="44">
        <v>45505</v>
      </c>
      <c r="BB21" s="39">
        <v>0.29375000000000001</v>
      </c>
      <c r="BC21" s="43" t="s">
        <v>56</v>
      </c>
      <c r="BD21" s="43"/>
    </row>
    <row r="22" spans="1:56" ht="14.25" customHeight="1">
      <c r="A22" s="25">
        <v>21</v>
      </c>
      <c r="B22" s="26">
        <v>45502</v>
      </c>
      <c r="C22" s="27">
        <v>0.51736111111111116</v>
      </c>
      <c r="D22" s="28" t="s">
        <v>55</v>
      </c>
      <c r="E22" s="28" t="s">
        <v>56</v>
      </c>
      <c r="F22" s="28" t="s">
        <v>69</v>
      </c>
      <c r="G22" s="29">
        <v>91.2</v>
      </c>
      <c r="H22" s="28" t="s">
        <v>58</v>
      </c>
      <c r="I22" s="28" t="s">
        <v>56</v>
      </c>
      <c r="J22" s="28">
        <v>61371965</v>
      </c>
      <c r="K22" s="27">
        <v>0.53749999999999998</v>
      </c>
      <c r="L22" s="27">
        <v>0.55347222222222225</v>
      </c>
      <c r="M22" s="27">
        <f t="shared" si="1"/>
        <v>3.6111111111111094E-2</v>
      </c>
      <c r="N22" s="2">
        <v>4</v>
      </c>
      <c r="O22" s="2">
        <v>24</v>
      </c>
      <c r="P22" s="30">
        <v>4</v>
      </c>
      <c r="Q22" s="31">
        <v>0</v>
      </c>
      <c r="R22" s="32">
        <v>0</v>
      </c>
      <c r="S22" s="31">
        <v>520</v>
      </c>
      <c r="T22" s="32">
        <f t="shared" si="0"/>
        <v>2.716003343634799</v>
      </c>
      <c r="U22" s="33">
        <v>25.3</v>
      </c>
      <c r="V22" s="34">
        <v>1</v>
      </c>
      <c r="W22" s="35" t="s">
        <v>59</v>
      </c>
      <c r="X22" s="36" t="s">
        <v>78</v>
      </c>
      <c r="Y22" s="28" t="s">
        <v>56</v>
      </c>
      <c r="Z22" s="27">
        <v>0.88749999999999996</v>
      </c>
      <c r="AA22" s="27">
        <f t="shared" si="2"/>
        <v>0.3701388888888888</v>
      </c>
      <c r="AB22" s="27">
        <f t="shared" si="3"/>
        <v>0.3340277777777777</v>
      </c>
      <c r="AC22" s="2">
        <v>20</v>
      </c>
      <c r="AD22" s="2">
        <v>4</v>
      </c>
      <c r="AE22" s="31">
        <v>0</v>
      </c>
      <c r="AF22" s="32">
        <v>0</v>
      </c>
      <c r="AG22" s="31">
        <v>125</v>
      </c>
      <c r="AH22" s="32">
        <f>LOG10(AG22)</f>
        <v>2.0969100130080562</v>
      </c>
      <c r="AI22" s="37">
        <v>21.1</v>
      </c>
      <c r="AJ22" s="34">
        <v>2</v>
      </c>
      <c r="AK22" s="35" t="s">
        <v>61</v>
      </c>
      <c r="AL22" s="30">
        <v>0</v>
      </c>
      <c r="AM22" s="36">
        <v>2100</v>
      </c>
      <c r="AN22" s="28" t="s">
        <v>56</v>
      </c>
      <c r="AO22" s="28">
        <v>21</v>
      </c>
      <c r="AP22" s="2">
        <v>0</v>
      </c>
      <c r="AQ22" s="28" t="s">
        <v>102</v>
      </c>
      <c r="AR22" s="38">
        <v>35.04</v>
      </c>
      <c r="AS22" s="28" t="s">
        <v>103</v>
      </c>
      <c r="AT22" s="38">
        <v>42.35</v>
      </c>
      <c r="AU22" s="39">
        <v>0.55555555555555558</v>
      </c>
      <c r="AV22" s="40" t="s">
        <v>56</v>
      </c>
      <c r="AW22" s="44">
        <v>45503</v>
      </c>
      <c r="AX22" s="43" t="s">
        <v>74</v>
      </c>
      <c r="AY22" s="43" t="s">
        <v>64</v>
      </c>
      <c r="AZ22" s="43" t="s">
        <v>65</v>
      </c>
      <c r="BA22" s="44">
        <v>45505</v>
      </c>
      <c r="BB22" s="39">
        <v>0.29791666666666666</v>
      </c>
      <c r="BC22" s="43" t="s">
        <v>56</v>
      </c>
      <c r="BD22" s="43"/>
    </row>
    <row r="23" spans="1:56" ht="14.25" customHeight="1">
      <c r="A23" s="25">
        <v>22</v>
      </c>
      <c r="B23" s="26">
        <v>45502</v>
      </c>
      <c r="C23" s="27">
        <v>0.4201388888888889</v>
      </c>
      <c r="D23" s="28" t="s">
        <v>104</v>
      </c>
      <c r="E23" s="28" t="s">
        <v>56</v>
      </c>
      <c r="F23" s="28" t="s">
        <v>69</v>
      </c>
      <c r="G23" s="29">
        <v>84.2</v>
      </c>
      <c r="H23" s="28" t="s">
        <v>58</v>
      </c>
      <c r="I23" s="28" t="s">
        <v>56</v>
      </c>
      <c r="J23" s="28">
        <v>61371972</v>
      </c>
      <c r="K23" s="27">
        <v>0.44166666666666665</v>
      </c>
      <c r="L23" s="27">
        <v>0.45833333333333331</v>
      </c>
      <c r="M23" s="27">
        <f t="shared" si="1"/>
        <v>3.819444444444442E-2</v>
      </c>
      <c r="N23" s="2">
        <v>4</v>
      </c>
      <c r="O23" s="2">
        <v>25</v>
      </c>
      <c r="P23" s="30" t="s">
        <v>70</v>
      </c>
      <c r="Q23" s="31">
        <v>0</v>
      </c>
      <c r="R23" s="32">
        <v>0</v>
      </c>
      <c r="S23" s="31">
        <v>46000</v>
      </c>
      <c r="T23" s="32">
        <f t="shared" si="0"/>
        <v>4.6627578316815743</v>
      </c>
      <c r="U23" s="33">
        <v>25.8</v>
      </c>
      <c r="V23" s="34">
        <v>1</v>
      </c>
      <c r="W23" s="35" t="s">
        <v>61</v>
      </c>
      <c r="X23" s="36" t="s">
        <v>71</v>
      </c>
      <c r="Y23" s="28" t="s">
        <v>56</v>
      </c>
      <c r="Z23" s="27">
        <v>0.79027777777777775</v>
      </c>
      <c r="AA23" s="27">
        <f t="shared" si="2"/>
        <v>0.37013888888888885</v>
      </c>
      <c r="AB23" s="27">
        <f t="shared" si="3"/>
        <v>0.33194444444444443</v>
      </c>
      <c r="AC23" s="2" t="s">
        <v>65</v>
      </c>
      <c r="AD23" s="2" t="s">
        <v>65</v>
      </c>
      <c r="AE23" s="2"/>
      <c r="AF23" s="2"/>
      <c r="AG23" s="2"/>
      <c r="AH23" s="2"/>
      <c r="AI23" s="45"/>
      <c r="AJ23" s="2"/>
      <c r="AK23" s="2"/>
      <c r="AL23" s="30">
        <v>0</v>
      </c>
      <c r="AM23" s="36">
        <v>800</v>
      </c>
      <c r="AN23" s="28" t="s">
        <v>56</v>
      </c>
      <c r="AO23" s="28">
        <v>22</v>
      </c>
      <c r="AP23" s="2">
        <v>0</v>
      </c>
      <c r="AQ23" s="28" t="s">
        <v>90</v>
      </c>
      <c r="AR23" s="38">
        <v>28.22</v>
      </c>
      <c r="AS23" s="28" t="s">
        <v>105</v>
      </c>
      <c r="AT23" s="38">
        <v>34.99</v>
      </c>
      <c r="AU23" s="39">
        <v>0.46458333333333335</v>
      </c>
      <c r="AV23" s="40" t="s">
        <v>64</v>
      </c>
      <c r="AW23" s="41"/>
      <c r="AX23" s="42"/>
      <c r="AY23" s="43" t="s">
        <v>64</v>
      </c>
      <c r="AZ23" s="43" t="s">
        <v>65</v>
      </c>
      <c r="BA23" s="44">
        <v>45505</v>
      </c>
      <c r="BB23" s="39">
        <v>0.29791666666666666</v>
      </c>
      <c r="BC23" s="43" t="s">
        <v>56</v>
      </c>
      <c r="BD23" s="43"/>
    </row>
    <row r="24" spans="1:56" ht="14.25" customHeight="1">
      <c r="A24" s="25">
        <v>23</v>
      </c>
      <c r="B24" s="26">
        <v>45502</v>
      </c>
      <c r="C24" s="27">
        <v>0.4201388888888889</v>
      </c>
      <c r="D24" s="28" t="s">
        <v>104</v>
      </c>
      <c r="E24" s="28" t="s">
        <v>56</v>
      </c>
      <c r="F24" s="28" t="s">
        <v>69</v>
      </c>
      <c r="G24" s="29">
        <v>79.8</v>
      </c>
      <c r="H24" s="28" t="s">
        <v>77</v>
      </c>
      <c r="I24" s="28" t="s">
        <v>56</v>
      </c>
      <c r="J24" s="28">
        <v>61371954</v>
      </c>
      <c r="K24" s="27">
        <v>0.44097222222222221</v>
      </c>
      <c r="L24" s="27">
        <v>0.46180555555555558</v>
      </c>
      <c r="M24" s="27">
        <f t="shared" si="1"/>
        <v>4.1666666666666685E-2</v>
      </c>
      <c r="N24" s="2">
        <v>3</v>
      </c>
      <c r="O24" s="2">
        <v>18</v>
      </c>
      <c r="P24" s="30">
        <v>3</v>
      </c>
      <c r="Q24" s="31">
        <v>0</v>
      </c>
      <c r="R24" s="32">
        <v>0</v>
      </c>
      <c r="S24" s="31">
        <v>115</v>
      </c>
      <c r="T24" s="32">
        <f t="shared" si="0"/>
        <v>2.0606978403536118</v>
      </c>
      <c r="U24" s="33">
        <v>26.1</v>
      </c>
      <c r="V24" s="34">
        <v>1</v>
      </c>
      <c r="W24" s="35" t="s">
        <v>59</v>
      </c>
      <c r="X24" s="36" t="s">
        <v>66</v>
      </c>
      <c r="Y24" s="28" t="s">
        <v>56</v>
      </c>
      <c r="Z24" s="27">
        <v>0.79236111111111107</v>
      </c>
      <c r="AA24" s="27">
        <f t="shared" si="2"/>
        <v>0.37222222222222218</v>
      </c>
      <c r="AB24" s="27">
        <f t="shared" si="3"/>
        <v>0.33055555555555549</v>
      </c>
      <c r="AC24" s="2" t="s">
        <v>65</v>
      </c>
      <c r="AD24" s="2" t="s">
        <v>65</v>
      </c>
      <c r="AE24" s="2"/>
      <c r="AF24" s="2"/>
      <c r="AG24" s="2"/>
      <c r="AH24" s="2"/>
      <c r="AI24" s="2"/>
      <c r="AJ24" s="2"/>
      <c r="AK24" s="2"/>
      <c r="AL24" s="30">
        <v>0</v>
      </c>
      <c r="AM24" s="36">
        <v>0</v>
      </c>
      <c r="AN24" s="28" t="s">
        <v>56</v>
      </c>
      <c r="AO24" s="28">
        <v>23</v>
      </c>
      <c r="AP24" s="2">
        <v>0</v>
      </c>
      <c r="AQ24" s="28" t="s">
        <v>88</v>
      </c>
      <c r="AR24" s="38">
        <v>38.14</v>
      </c>
      <c r="AS24" s="28" t="s">
        <v>106</v>
      </c>
      <c r="AT24" s="38">
        <v>38.340000000000003</v>
      </c>
      <c r="AU24" s="39">
        <v>0.46319444444444446</v>
      </c>
      <c r="AV24" s="40" t="s">
        <v>64</v>
      </c>
      <c r="AW24" s="41"/>
      <c r="AX24" s="42"/>
      <c r="AY24" s="43" t="s">
        <v>64</v>
      </c>
      <c r="AZ24" s="43" t="s">
        <v>65</v>
      </c>
      <c r="BA24" s="44">
        <v>45505</v>
      </c>
      <c r="BB24" s="39">
        <v>0.29722222222222222</v>
      </c>
      <c r="BC24" s="43" t="s">
        <v>56</v>
      </c>
      <c r="BD24" s="43"/>
    </row>
    <row r="25" spans="1:56" ht="14.25" customHeight="1">
      <c r="A25" s="25">
        <v>24</v>
      </c>
      <c r="B25" s="26">
        <v>45502</v>
      </c>
      <c r="C25" s="27">
        <v>0.33333333333333331</v>
      </c>
      <c r="D25" s="28" t="s">
        <v>55</v>
      </c>
      <c r="E25" s="28" t="s">
        <v>56</v>
      </c>
      <c r="F25" s="28" t="s">
        <v>57</v>
      </c>
      <c r="G25" s="29">
        <v>84.2</v>
      </c>
      <c r="H25" s="28" t="s">
        <v>58</v>
      </c>
      <c r="I25" s="28" t="s">
        <v>56</v>
      </c>
      <c r="J25" s="28">
        <v>61371966</v>
      </c>
      <c r="K25" s="27">
        <v>0.3611111111111111</v>
      </c>
      <c r="L25" s="27">
        <v>0.3923611111111111</v>
      </c>
      <c r="M25" s="27">
        <f t="shared" si="1"/>
        <v>5.902777777777779E-2</v>
      </c>
      <c r="N25" s="2">
        <v>4</v>
      </c>
      <c r="O25" s="2">
        <v>24</v>
      </c>
      <c r="P25" s="30">
        <v>3</v>
      </c>
      <c r="Q25" s="31">
        <v>0</v>
      </c>
      <c r="R25" s="32">
        <v>0</v>
      </c>
      <c r="S25" s="31">
        <v>520</v>
      </c>
      <c r="T25" s="32">
        <f t="shared" si="0"/>
        <v>2.716003343634799</v>
      </c>
      <c r="U25" s="33">
        <v>25.3</v>
      </c>
      <c r="V25" s="34">
        <v>1</v>
      </c>
      <c r="W25" s="35" t="s">
        <v>59</v>
      </c>
      <c r="X25" s="36" t="s">
        <v>60</v>
      </c>
      <c r="Y25" s="28" t="s">
        <v>56</v>
      </c>
      <c r="Z25" s="27">
        <v>0.72916666666666663</v>
      </c>
      <c r="AA25" s="27">
        <f t="shared" si="2"/>
        <v>0.39583333333333331</v>
      </c>
      <c r="AB25" s="27">
        <f t="shared" si="3"/>
        <v>0.33680555555555552</v>
      </c>
      <c r="AC25" s="2">
        <v>14</v>
      </c>
      <c r="AD25" s="2">
        <v>1</v>
      </c>
      <c r="AE25" s="31">
        <v>0</v>
      </c>
      <c r="AF25" s="32">
        <v>0</v>
      </c>
      <c r="AG25" s="31">
        <v>940</v>
      </c>
      <c r="AH25" s="32">
        <f>LOG10(AG25)</f>
        <v>2.9731278535996988</v>
      </c>
      <c r="AI25" s="37">
        <v>24.8</v>
      </c>
      <c r="AJ25" s="34">
        <v>1</v>
      </c>
      <c r="AK25" s="35" t="s">
        <v>61</v>
      </c>
      <c r="AL25" s="30">
        <v>0</v>
      </c>
      <c r="AM25" s="36">
        <v>0</v>
      </c>
      <c r="AN25" s="28" t="s">
        <v>56</v>
      </c>
      <c r="AO25" s="28">
        <v>24</v>
      </c>
      <c r="AP25" s="2">
        <v>0</v>
      </c>
      <c r="AQ25" s="28" t="s">
        <v>95</v>
      </c>
      <c r="AR25" s="38">
        <v>30.11</v>
      </c>
      <c r="AS25" s="28" t="s">
        <v>107</v>
      </c>
      <c r="AT25" s="38">
        <v>41.27</v>
      </c>
      <c r="AU25" s="39">
        <v>0.39583333333333331</v>
      </c>
      <c r="AV25" s="40" t="s">
        <v>64</v>
      </c>
      <c r="AW25" s="41"/>
      <c r="AX25" s="42"/>
      <c r="AY25" s="43" t="s">
        <v>64</v>
      </c>
      <c r="AZ25" s="43" t="s">
        <v>65</v>
      </c>
      <c r="BA25" s="44">
        <v>45505</v>
      </c>
      <c r="BB25" s="39">
        <v>0.3</v>
      </c>
      <c r="BC25" s="43" t="s">
        <v>56</v>
      </c>
      <c r="BD25" s="43"/>
    </row>
    <row r="26" spans="1:56" ht="14.25" customHeight="1">
      <c r="A26" s="25">
        <v>25</v>
      </c>
      <c r="B26" s="26">
        <v>45502</v>
      </c>
      <c r="C26" s="27">
        <v>0.30486111111111114</v>
      </c>
      <c r="D26" s="28" t="s">
        <v>55</v>
      </c>
      <c r="E26" s="28" t="s">
        <v>56</v>
      </c>
      <c r="F26" s="28" t="s">
        <v>57</v>
      </c>
      <c r="G26" s="29">
        <v>88.6</v>
      </c>
      <c r="H26" s="28" t="s">
        <v>58</v>
      </c>
      <c r="I26" s="28" t="s">
        <v>56</v>
      </c>
      <c r="J26" s="28">
        <v>61371964</v>
      </c>
      <c r="K26" s="27">
        <v>0.32361111111111113</v>
      </c>
      <c r="L26" s="27">
        <v>0.36458333333333331</v>
      </c>
      <c r="M26" s="27">
        <f t="shared" si="1"/>
        <v>5.9722222222222177E-2</v>
      </c>
      <c r="N26" s="2">
        <v>4</v>
      </c>
      <c r="O26" s="2">
        <v>24</v>
      </c>
      <c r="P26" s="30">
        <v>5</v>
      </c>
      <c r="Q26" s="31">
        <v>0</v>
      </c>
      <c r="R26" s="32">
        <v>0</v>
      </c>
      <c r="S26" s="31">
        <v>520</v>
      </c>
      <c r="T26" s="32">
        <f t="shared" si="0"/>
        <v>2.716003343634799</v>
      </c>
      <c r="U26" s="33">
        <v>25.3</v>
      </c>
      <c r="V26" s="34">
        <v>1</v>
      </c>
      <c r="W26" s="35" t="s">
        <v>59</v>
      </c>
      <c r="X26" s="36" t="s">
        <v>84</v>
      </c>
      <c r="Y26" s="28" t="s">
        <v>56</v>
      </c>
      <c r="Z26" s="27">
        <v>0.69791666666666663</v>
      </c>
      <c r="AA26" s="27">
        <f t="shared" si="2"/>
        <v>0.39305555555555549</v>
      </c>
      <c r="AB26" s="27">
        <f t="shared" si="3"/>
        <v>0.33333333333333331</v>
      </c>
      <c r="AC26" s="2" t="s">
        <v>65</v>
      </c>
      <c r="AD26" s="2" t="s">
        <v>65</v>
      </c>
      <c r="AE26" s="2"/>
      <c r="AF26" s="2"/>
      <c r="AG26" s="2"/>
      <c r="AH26" s="2"/>
      <c r="AI26" s="45"/>
      <c r="AJ26" s="2"/>
      <c r="AK26" s="2"/>
      <c r="AL26" s="30">
        <v>450</v>
      </c>
      <c r="AM26" s="36">
        <v>700</v>
      </c>
      <c r="AN26" s="28" t="s">
        <v>56</v>
      </c>
      <c r="AO26" s="28">
        <v>25</v>
      </c>
      <c r="AP26" s="2">
        <v>0</v>
      </c>
      <c r="AQ26" s="28" t="s">
        <v>99</v>
      </c>
      <c r="AR26" s="38">
        <v>34.03</v>
      </c>
      <c r="AS26" s="28" t="s">
        <v>108</v>
      </c>
      <c r="AT26" s="38">
        <v>41.21</v>
      </c>
      <c r="AU26" s="39">
        <v>0.3611111111111111</v>
      </c>
      <c r="AV26" s="40" t="s">
        <v>64</v>
      </c>
      <c r="AW26" s="41"/>
      <c r="AX26" s="42"/>
      <c r="AY26" s="43" t="s">
        <v>64</v>
      </c>
      <c r="AZ26" s="43" t="s">
        <v>65</v>
      </c>
      <c r="BA26" s="44">
        <v>45505</v>
      </c>
      <c r="BB26" s="39">
        <v>0.3</v>
      </c>
      <c r="BC26" s="43" t="s">
        <v>56</v>
      </c>
      <c r="BD26" s="43"/>
    </row>
    <row r="27" spans="1:56" ht="14.25" customHeight="1">
      <c r="A27" s="25">
        <v>26</v>
      </c>
      <c r="B27" s="26">
        <v>45498</v>
      </c>
      <c r="C27" s="27">
        <v>0.49305555555555558</v>
      </c>
      <c r="D27" s="28" t="s">
        <v>55</v>
      </c>
      <c r="E27" s="28" t="s">
        <v>56</v>
      </c>
      <c r="F27" s="28" t="s">
        <v>69</v>
      </c>
      <c r="G27" s="29">
        <v>92</v>
      </c>
      <c r="H27" s="28" t="s">
        <v>58</v>
      </c>
      <c r="I27" s="28" t="s">
        <v>56</v>
      </c>
      <c r="J27" s="46">
        <v>61371953</v>
      </c>
      <c r="K27" s="27">
        <v>0.51041666666666663</v>
      </c>
      <c r="L27" s="27">
        <v>0.54166666666666663</v>
      </c>
      <c r="M27" s="27">
        <f t="shared" si="1"/>
        <v>4.8611111111111049E-2</v>
      </c>
      <c r="N27" s="2">
        <v>4</v>
      </c>
      <c r="O27" s="2">
        <v>20</v>
      </c>
      <c r="P27" s="30">
        <v>4</v>
      </c>
      <c r="Q27" s="31">
        <v>0</v>
      </c>
      <c r="R27" s="32">
        <v>0</v>
      </c>
      <c r="S27" s="31">
        <v>35</v>
      </c>
      <c r="T27" s="32">
        <f t="shared" si="0"/>
        <v>1.5440680443502757</v>
      </c>
      <c r="U27" s="33">
        <v>24.9</v>
      </c>
      <c r="V27" s="34">
        <v>1</v>
      </c>
      <c r="W27" s="35" t="s">
        <v>59</v>
      </c>
      <c r="X27" s="36" t="s">
        <v>71</v>
      </c>
      <c r="Y27" s="28" t="s">
        <v>56</v>
      </c>
      <c r="Z27" s="27">
        <v>0.875</v>
      </c>
      <c r="AA27" s="27">
        <f t="shared" si="2"/>
        <v>0.38194444444444442</v>
      </c>
      <c r="AB27" s="27">
        <f t="shared" si="3"/>
        <v>0.33333333333333337</v>
      </c>
      <c r="AC27" s="2" t="s">
        <v>65</v>
      </c>
      <c r="AD27" s="2" t="s">
        <v>65</v>
      </c>
      <c r="AE27" s="2"/>
      <c r="AF27" s="2"/>
      <c r="AG27" s="2"/>
      <c r="AH27" s="2"/>
      <c r="AI27" s="45"/>
      <c r="AJ27" s="2"/>
      <c r="AK27" s="2"/>
      <c r="AL27" s="30">
        <v>0</v>
      </c>
      <c r="AM27" s="36">
        <v>1000</v>
      </c>
      <c r="AN27" s="28" t="s">
        <v>56</v>
      </c>
      <c r="AO27" s="28">
        <v>26</v>
      </c>
      <c r="AP27" s="2">
        <v>0</v>
      </c>
      <c r="AQ27" s="28" t="s">
        <v>109</v>
      </c>
      <c r="AR27" s="38">
        <v>12.41</v>
      </c>
      <c r="AS27" s="28" t="s">
        <v>62</v>
      </c>
      <c r="AT27" s="38">
        <v>35.03</v>
      </c>
      <c r="AU27" s="39">
        <v>0.41458333333333336</v>
      </c>
      <c r="AV27" s="40" t="s">
        <v>56</v>
      </c>
      <c r="AW27" s="44">
        <v>45499</v>
      </c>
      <c r="AX27" s="43" t="s">
        <v>74</v>
      </c>
      <c r="AY27" s="43" t="s">
        <v>64</v>
      </c>
      <c r="AZ27" s="43" t="s">
        <v>65</v>
      </c>
      <c r="BA27" s="44">
        <v>45501</v>
      </c>
      <c r="BB27" s="39">
        <v>0.41458333333333336</v>
      </c>
      <c r="BC27" s="43" t="s">
        <v>56</v>
      </c>
      <c r="BD27" s="43"/>
    </row>
    <row r="28" spans="1:56" ht="14.25" customHeight="1">
      <c r="A28" s="25">
        <v>27</v>
      </c>
      <c r="B28" s="26">
        <v>45498</v>
      </c>
      <c r="C28" s="27">
        <v>0.48958333333333331</v>
      </c>
      <c r="D28" s="28" t="s">
        <v>55</v>
      </c>
      <c r="E28" s="28" t="s">
        <v>56</v>
      </c>
      <c r="F28" s="28" t="s">
        <v>57</v>
      </c>
      <c r="G28" s="29">
        <v>105.5</v>
      </c>
      <c r="H28" s="28" t="s">
        <v>58</v>
      </c>
      <c r="I28" s="28" t="s">
        <v>56</v>
      </c>
      <c r="J28" s="28">
        <v>61371957</v>
      </c>
      <c r="K28" s="27">
        <v>0.51041666666666663</v>
      </c>
      <c r="L28" s="27">
        <v>0.52083333333333337</v>
      </c>
      <c r="M28" s="27">
        <f t="shared" si="1"/>
        <v>3.1250000000000056E-2</v>
      </c>
      <c r="N28" s="2">
        <v>4</v>
      </c>
      <c r="O28" s="2">
        <v>23</v>
      </c>
      <c r="P28" s="30">
        <v>2</v>
      </c>
      <c r="Q28" s="31">
        <v>0</v>
      </c>
      <c r="R28" s="32">
        <v>0</v>
      </c>
      <c r="S28" s="31">
        <v>1200</v>
      </c>
      <c r="T28" s="32">
        <f t="shared" si="0"/>
        <v>3.0791812460476247</v>
      </c>
      <c r="U28" s="33">
        <v>25.6</v>
      </c>
      <c r="V28" s="34">
        <v>1</v>
      </c>
      <c r="W28" s="35" t="s">
        <v>61</v>
      </c>
      <c r="X28" s="36" t="s">
        <v>60</v>
      </c>
      <c r="Y28" s="28" t="s">
        <v>56</v>
      </c>
      <c r="Z28" s="27">
        <v>0.85763888888888884</v>
      </c>
      <c r="AA28" s="27">
        <f t="shared" si="2"/>
        <v>0.36805555555555552</v>
      </c>
      <c r="AB28" s="27">
        <f t="shared" si="3"/>
        <v>0.33680555555555547</v>
      </c>
      <c r="AC28" s="2">
        <v>18</v>
      </c>
      <c r="AD28" s="2">
        <v>2</v>
      </c>
      <c r="AE28" s="31">
        <v>0</v>
      </c>
      <c r="AF28" s="32">
        <v>0</v>
      </c>
      <c r="AG28" s="31">
        <v>250</v>
      </c>
      <c r="AH28" s="32">
        <f>LOG10(AG28)</f>
        <v>2.3979400086720375</v>
      </c>
      <c r="AI28" s="37">
        <v>20.8</v>
      </c>
      <c r="AJ28" s="34">
        <v>2</v>
      </c>
      <c r="AK28" s="35" t="s">
        <v>61</v>
      </c>
      <c r="AL28" s="30">
        <v>1100</v>
      </c>
      <c r="AM28" s="36">
        <v>500</v>
      </c>
      <c r="AN28" s="28" t="s">
        <v>56</v>
      </c>
      <c r="AO28" s="28">
        <v>27</v>
      </c>
      <c r="AP28" s="2">
        <v>0</v>
      </c>
      <c r="AQ28" s="28" t="s">
        <v>110</v>
      </c>
      <c r="AR28" s="38">
        <v>42.44</v>
      </c>
      <c r="AS28" s="28" t="s">
        <v>111</v>
      </c>
      <c r="AT28" s="38">
        <v>40.15</v>
      </c>
      <c r="AU28" s="39">
        <v>0.41319444444444442</v>
      </c>
      <c r="AV28" s="40" t="s">
        <v>56</v>
      </c>
      <c r="AW28" s="44">
        <v>45499</v>
      </c>
      <c r="AX28" s="43" t="s">
        <v>74</v>
      </c>
      <c r="AY28" s="43" t="s">
        <v>64</v>
      </c>
      <c r="AZ28" s="43" t="s">
        <v>65</v>
      </c>
      <c r="BA28" s="44">
        <v>45501</v>
      </c>
      <c r="BB28" s="39">
        <v>0.41319444444444442</v>
      </c>
      <c r="BC28" s="43" t="s">
        <v>56</v>
      </c>
      <c r="BD28" s="43"/>
    </row>
    <row r="29" spans="1:56" ht="14.25" customHeight="1">
      <c r="A29" s="25">
        <v>28</v>
      </c>
      <c r="B29" s="26">
        <v>45498</v>
      </c>
      <c r="C29" s="27">
        <v>0.3576388888888889</v>
      </c>
      <c r="D29" s="28" t="s">
        <v>55</v>
      </c>
      <c r="E29" s="28" t="s">
        <v>56</v>
      </c>
      <c r="F29" s="28" t="s">
        <v>57</v>
      </c>
      <c r="G29" s="29">
        <v>97.6</v>
      </c>
      <c r="H29" s="28" t="s">
        <v>58</v>
      </c>
      <c r="I29" s="28" t="s">
        <v>56</v>
      </c>
      <c r="J29" s="28">
        <v>61371955</v>
      </c>
      <c r="K29" s="27">
        <v>0.3888888888888889</v>
      </c>
      <c r="L29" s="27">
        <v>0.39930555555555558</v>
      </c>
      <c r="M29" s="27">
        <f t="shared" si="1"/>
        <v>4.1666666666666685E-2</v>
      </c>
      <c r="N29" s="2">
        <v>4</v>
      </c>
      <c r="O29" s="2">
        <v>23</v>
      </c>
      <c r="P29" s="30" t="s">
        <v>70</v>
      </c>
      <c r="Q29" s="31">
        <v>0</v>
      </c>
      <c r="R29" s="32">
        <v>0</v>
      </c>
      <c r="S29" s="31">
        <v>1200</v>
      </c>
      <c r="T29" s="32">
        <f t="shared" si="0"/>
        <v>3.0791812460476247</v>
      </c>
      <c r="U29" s="33">
        <v>25.6</v>
      </c>
      <c r="V29" s="34">
        <v>1</v>
      </c>
      <c r="W29" s="35" t="s">
        <v>61</v>
      </c>
      <c r="X29" s="36" t="s">
        <v>78</v>
      </c>
      <c r="Y29" s="28" t="s">
        <v>56</v>
      </c>
      <c r="Z29" s="27">
        <v>0.73124999999999996</v>
      </c>
      <c r="AA29" s="27">
        <f t="shared" si="2"/>
        <v>0.37361111111111106</v>
      </c>
      <c r="AB29" s="27">
        <f t="shared" si="3"/>
        <v>0.33194444444444438</v>
      </c>
      <c r="AC29" s="2">
        <v>18</v>
      </c>
      <c r="AD29" s="2">
        <v>4</v>
      </c>
      <c r="AE29" s="31">
        <v>0</v>
      </c>
      <c r="AF29" s="32">
        <v>0</v>
      </c>
      <c r="AG29" s="31">
        <v>250</v>
      </c>
      <c r="AH29" s="32">
        <f>LOG10(AG29)</f>
        <v>2.3979400086720375</v>
      </c>
      <c r="AI29" s="33">
        <v>20.8</v>
      </c>
      <c r="AJ29" s="34">
        <v>2</v>
      </c>
      <c r="AK29" s="35" t="s">
        <v>61</v>
      </c>
      <c r="AL29" s="30">
        <v>0</v>
      </c>
      <c r="AM29" s="36">
        <v>500</v>
      </c>
      <c r="AN29" s="28" t="s">
        <v>56</v>
      </c>
      <c r="AO29" s="28">
        <v>28</v>
      </c>
      <c r="AP29" s="2">
        <v>0</v>
      </c>
      <c r="AQ29" s="28" t="s">
        <v>112</v>
      </c>
      <c r="AR29" s="38">
        <v>30.85</v>
      </c>
      <c r="AS29" s="28" t="s">
        <v>113</v>
      </c>
      <c r="AT29" s="38">
        <v>38.07</v>
      </c>
      <c r="AU29" s="39">
        <v>0.41180555555555554</v>
      </c>
      <c r="AV29" s="40" t="s">
        <v>64</v>
      </c>
      <c r="AW29" s="44"/>
      <c r="AX29" s="42"/>
      <c r="AY29" s="43" t="s">
        <v>64</v>
      </c>
      <c r="AZ29" s="43" t="s">
        <v>65</v>
      </c>
      <c r="BA29" s="44">
        <v>45501</v>
      </c>
      <c r="BB29" s="39">
        <v>0.41180555555555554</v>
      </c>
      <c r="BC29" s="43" t="s">
        <v>56</v>
      </c>
      <c r="BD29" s="43"/>
    </row>
    <row r="30" spans="1:56" ht="14.25" customHeight="1">
      <c r="A30" s="25">
        <v>29</v>
      </c>
      <c r="B30" s="26">
        <v>45498</v>
      </c>
      <c r="C30" s="27">
        <v>0.30972222222222223</v>
      </c>
      <c r="D30" s="28" t="s">
        <v>55</v>
      </c>
      <c r="E30" s="28" t="s">
        <v>56</v>
      </c>
      <c r="F30" s="28"/>
      <c r="G30" s="29">
        <v>91.6</v>
      </c>
      <c r="H30" s="28" t="s">
        <v>58</v>
      </c>
      <c r="I30" s="28" t="s">
        <v>56</v>
      </c>
      <c r="J30" s="28">
        <v>61371971</v>
      </c>
      <c r="K30" s="27">
        <v>0.33194444444444443</v>
      </c>
      <c r="L30" s="27">
        <v>0.35</v>
      </c>
      <c r="M30" s="27">
        <f t="shared" si="1"/>
        <v>4.0277777777777746E-2</v>
      </c>
      <c r="N30" s="2">
        <v>4</v>
      </c>
      <c r="O30" s="2">
        <v>23</v>
      </c>
      <c r="P30" s="30">
        <v>3</v>
      </c>
      <c r="Q30" s="31">
        <v>0</v>
      </c>
      <c r="R30" s="32">
        <v>0</v>
      </c>
      <c r="S30" s="31">
        <v>1200</v>
      </c>
      <c r="T30" s="32">
        <f t="shared" si="0"/>
        <v>3.0791812460476247</v>
      </c>
      <c r="U30" s="33">
        <v>25.6</v>
      </c>
      <c r="V30" s="34">
        <v>1</v>
      </c>
      <c r="W30" s="35" t="s">
        <v>61</v>
      </c>
      <c r="X30" s="36" t="s">
        <v>71</v>
      </c>
      <c r="Y30" s="28" t="s">
        <v>56</v>
      </c>
      <c r="Z30" s="27">
        <v>0.68611111111111112</v>
      </c>
      <c r="AA30" s="27">
        <f t="shared" si="2"/>
        <v>0.37638888888888888</v>
      </c>
      <c r="AB30" s="27">
        <f t="shared" si="3"/>
        <v>0.33611111111111114</v>
      </c>
      <c r="AC30" s="2" t="s">
        <v>65</v>
      </c>
      <c r="AD30" s="2" t="s">
        <v>65</v>
      </c>
      <c r="AE30" s="2"/>
      <c r="AF30" s="2"/>
      <c r="AG30" s="2"/>
      <c r="AH30" s="2"/>
      <c r="AI30" s="2"/>
      <c r="AJ30" s="2"/>
      <c r="AK30" s="2"/>
      <c r="AL30" s="30">
        <v>0</v>
      </c>
      <c r="AM30" s="36">
        <v>500</v>
      </c>
      <c r="AN30" s="28" t="s">
        <v>56</v>
      </c>
      <c r="AO30" s="28">
        <v>29</v>
      </c>
      <c r="AP30" s="2">
        <v>0</v>
      </c>
      <c r="AQ30" s="28" t="s">
        <v>114</v>
      </c>
      <c r="AR30" s="38">
        <v>44.47</v>
      </c>
      <c r="AS30" s="28" t="s">
        <v>115</v>
      </c>
      <c r="AT30" s="38">
        <v>39.11</v>
      </c>
      <c r="AU30" s="39">
        <v>0.40902777777777777</v>
      </c>
      <c r="AV30" s="40" t="s">
        <v>56</v>
      </c>
      <c r="AW30" s="44">
        <v>45499</v>
      </c>
      <c r="AX30" s="43" t="s">
        <v>74</v>
      </c>
      <c r="AY30" s="43" t="s">
        <v>64</v>
      </c>
      <c r="AZ30" s="43" t="s">
        <v>65</v>
      </c>
      <c r="BA30" s="44">
        <v>45501</v>
      </c>
      <c r="BB30" s="39">
        <v>0.40902777777777777</v>
      </c>
      <c r="BC30" s="43" t="s">
        <v>56</v>
      </c>
      <c r="BD30" s="43"/>
    </row>
    <row r="31" spans="1:56" ht="14.25" customHeight="1">
      <c r="A31" s="25">
        <v>30</v>
      </c>
      <c r="B31" s="26">
        <v>45498</v>
      </c>
      <c r="C31" s="27">
        <v>0.2638888888888889</v>
      </c>
      <c r="D31" s="28" t="s">
        <v>55</v>
      </c>
      <c r="E31" s="28" t="s">
        <v>56</v>
      </c>
      <c r="F31" s="28" t="s">
        <v>69</v>
      </c>
      <c r="G31" s="29">
        <v>60.6</v>
      </c>
      <c r="H31" s="28" t="s">
        <v>77</v>
      </c>
      <c r="I31" s="28" t="s">
        <v>56</v>
      </c>
      <c r="J31" s="28">
        <v>61371963</v>
      </c>
      <c r="K31" s="27">
        <v>0.27291666666666664</v>
      </c>
      <c r="L31" s="27">
        <v>0.2986111111111111</v>
      </c>
      <c r="M31" s="27">
        <f t="shared" si="1"/>
        <v>3.472222222222221E-2</v>
      </c>
      <c r="N31" s="2">
        <v>3</v>
      </c>
      <c r="O31" s="2">
        <v>9</v>
      </c>
      <c r="P31" s="30">
        <v>5</v>
      </c>
      <c r="Q31" s="31">
        <v>0</v>
      </c>
      <c r="R31" s="32">
        <v>0</v>
      </c>
      <c r="S31" s="31">
        <v>270</v>
      </c>
      <c r="T31" s="32">
        <f t="shared" si="0"/>
        <v>2.4313637641589874</v>
      </c>
      <c r="U31" s="33">
        <v>25.6</v>
      </c>
      <c r="V31" s="34">
        <v>1</v>
      </c>
      <c r="W31" s="35" t="s">
        <v>59</v>
      </c>
      <c r="X31" s="36" t="s">
        <v>66</v>
      </c>
      <c r="Y31" s="28" t="s">
        <v>56</v>
      </c>
      <c r="Z31" s="27">
        <v>0.63541666666666663</v>
      </c>
      <c r="AA31" s="27">
        <f t="shared" si="2"/>
        <v>0.37152777777777773</v>
      </c>
      <c r="AB31" s="27">
        <f t="shared" si="3"/>
        <v>0.33680555555555552</v>
      </c>
      <c r="AC31" s="2" t="s">
        <v>65</v>
      </c>
      <c r="AD31" s="2" t="s">
        <v>65</v>
      </c>
      <c r="AE31" s="2"/>
      <c r="AF31" s="2"/>
      <c r="AG31" s="2"/>
      <c r="AH31" s="2"/>
      <c r="AI31" s="2"/>
      <c r="AJ31" s="2"/>
      <c r="AK31" s="2"/>
      <c r="AL31" s="30">
        <v>800</v>
      </c>
      <c r="AM31" s="36">
        <v>0</v>
      </c>
      <c r="AN31" s="28" t="s">
        <v>56</v>
      </c>
      <c r="AO31" s="28">
        <v>30</v>
      </c>
      <c r="AP31" s="2">
        <v>0</v>
      </c>
      <c r="AQ31" s="28" t="s">
        <v>116</v>
      </c>
      <c r="AR31" s="38">
        <v>32.82</v>
      </c>
      <c r="AS31" s="28" t="s">
        <v>117</v>
      </c>
      <c r="AT31" s="38">
        <v>43.37</v>
      </c>
      <c r="AU31" s="39">
        <v>0.41111111111111109</v>
      </c>
      <c r="AV31" s="40" t="s">
        <v>64</v>
      </c>
      <c r="AW31" s="44"/>
      <c r="AX31" s="42"/>
      <c r="AY31" s="43" t="s">
        <v>64</v>
      </c>
      <c r="AZ31" s="43" t="s">
        <v>65</v>
      </c>
      <c r="BA31" s="44">
        <v>45501</v>
      </c>
      <c r="BB31" s="39">
        <v>0.41111111111111109</v>
      </c>
      <c r="BC31" s="43" t="s">
        <v>56</v>
      </c>
      <c r="BD31" s="43"/>
    </row>
    <row r="32" spans="1:56" ht="14.25" customHeight="1">
      <c r="A32" s="25">
        <v>31</v>
      </c>
      <c r="B32" s="26">
        <v>45498</v>
      </c>
      <c r="C32" s="27">
        <v>0.24652777777777779</v>
      </c>
      <c r="D32" s="28" t="s">
        <v>55</v>
      </c>
      <c r="E32" s="28" t="s">
        <v>56</v>
      </c>
      <c r="F32" s="28" t="s">
        <v>69</v>
      </c>
      <c r="G32" s="29">
        <v>111.4</v>
      </c>
      <c r="H32" s="28" t="s">
        <v>58</v>
      </c>
      <c r="I32" s="28" t="s">
        <v>56</v>
      </c>
      <c r="J32" s="28">
        <v>61371968</v>
      </c>
      <c r="K32" s="27">
        <v>0.26944444444444443</v>
      </c>
      <c r="L32" s="27">
        <v>0.28611111111111109</v>
      </c>
      <c r="M32" s="27">
        <f t="shared" si="1"/>
        <v>3.9583333333333304E-2</v>
      </c>
      <c r="N32" s="2">
        <v>4</v>
      </c>
      <c r="O32" s="2">
        <v>23</v>
      </c>
      <c r="P32" s="30">
        <v>4</v>
      </c>
      <c r="Q32" s="31">
        <v>0</v>
      </c>
      <c r="R32" s="32">
        <v>0</v>
      </c>
      <c r="S32" s="31">
        <v>1200</v>
      </c>
      <c r="T32" s="32">
        <f t="shared" si="0"/>
        <v>3.0791812460476247</v>
      </c>
      <c r="U32" s="33">
        <v>25.6</v>
      </c>
      <c r="V32" s="34">
        <v>1</v>
      </c>
      <c r="W32" s="35" t="s">
        <v>61</v>
      </c>
      <c r="X32" s="36" t="s">
        <v>60</v>
      </c>
      <c r="Y32" s="28" t="s">
        <v>56</v>
      </c>
      <c r="Z32" s="27">
        <v>0.61944444444444446</v>
      </c>
      <c r="AA32" s="27">
        <f t="shared" si="2"/>
        <v>0.37291666666666667</v>
      </c>
      <c r="AB32" s="27">
        <f t="shared" si="3"/>
        <v>0.33333333333333337</v>
      </c>
      <c r="AC32" s="2">
        <v>19</v>
      </c>
      <c r="AD32" s="2">
        <v>2</v>
      </c>
      <c r="AE32" s="31">
        <v>0</v>
      </c>
      <c r="AF32" s="32">
        <v>0</v>
      </c>
      <c r="AG32" s="31">
        <v>440</v>
      </c>
      <c r="AH32" s="32">
        <f>LOG10(AG32)</f>
        <v>2.6434526764861874</v>
      </c>
      <c r="AI32" s="37">
        <v>20.8</v>
      </c>
      <c r="AJ32" s="34">
        <v>2</v>
      </c>
      <c r="AK32" s="35" t="s">
        <v>61</v>
      </c>
      <c r="AL32" s="30">
        <v>0</v>
      </c>
      <c r="AM32" s="36">
        <v>0</v>
      </c>
      <c r="AN32" s="28" t="s">
        <v>56</v>
      </c>
      <c r="AO32" s="28">
        <v>31</v>
      </c>
      <c r="AP32" s="2">
        <v>0</v>
      </c>
      <c r="AQ32" s="28" t="s">
        <v>88</v>
      </c>
      <c r="AR32" s="38">
        <v>38.14</v>
      </c>
      <c r="AS32" s="28" t="s">
        <v>62</v>
      </c>
      <c r="AT32" s="38">
        <v>35.03</v>
      </c>
      <c r="AU32" s="39">
        <v>0.40763888888888888</v>
      </c>
      <c r="AV32" s="40" t="s">
        <v>56</v>
      </c>
      <c r="AW32" s="47">
        <v>45498</v>
      </c>
      <c r="AX32" s="43" t="s">
        <v>118</v>
      </c>
      <c r="AY32" s="43" t="s">
        <v>64</v>
      </c>
      <c r="AZ32" s="43" t="s">
        <v>65</v>
      </c>
      <c r="BA32" s="44">
        <v>45501</v>
      </c>
      <c r="BB32" s="39">
        <v>0.40763888888888888</v>
      </c>
      <c r="BC32" s="43" t="s">
        <v>56</v>
      </c>
      <c r="BD32" s="43"/>
    </row>
    <row r="33" spans="1:56" ht="14.25" customHeight="1">
      <c r="A33" s="25">
        <v>32</v>
      </c>
      <c r="B33" s="26">
        <v>45497</v>
      </c>
      <c r="C33" s="27">
        <v>0.57291666666666663</v>
      </c>
      <c r="D33" s="28" t="s">
        <v>55</v>
      </c>
      <c r="E33" s="28" t="s">
        <v>56</v>
      </c>
      <c r="F33" s="28" t="s">
        <v>69</v>
      </c>
      <c r="G33" s="29">
        <v>83</v>
      </c>
      <c r="H33" s="28" t="s">
        <v>58</v>
      </c>
      <c r="I33" s="28" t="s">
        <v>56</v>
      </c>
      <c r="J33" s="28">
        <v>61371949</v>
      </c>
      <c r="K33" s="27">
        <v>9.2361111111111116E-2</v>
      </c>
      <c r="L33" s="27">
        <v>0.60763888888888884</v>
      </c>
      <c r="M33" s="27">
        <f t="shared" si="1"/>
        <v>3.472222222222221E-2</v>
      </c>
      <c r="N33" s="2">
        <v>4</v>
      </c>
      <c r="O33" s="2">
        <v>23</v>
      </c>
      <c r="P33" s="30">
        <v>5</v>
      </c>
      <c r="Q33" s="31">
        <v>0</v>
      </c>
      <c r="R33" s="32">
        <v>0</v>
      </c>
      <c r="S33" s="31">
        <v>1200</v>
      </c>
      <c r="T33" s="32">
        <f t="shared" si="0"/>
        <v>3.0791812460476247</v>
      </c>
      <c r="U33" s="33">
        <v>25.6</v>
      </c>
      <c r="V33" s="34">
        <v>1</v>
      </c>
      <c r="W33" s="35" t="s">
        <v>61</v>
      </c>
      <c r="X33" s="36" t="s">
        <v>84</v>
      </c>
      <c r="Y33" s="28" t="s">
        <v>56</v>
      </c>
      <c r="Z33" s="27">
        <v>0.94444444444444442</v>
      </c>
      <c r="AA33" s="27">
        <f t="shared" si="2"/>
        <v>0.37152777777777779</v>
      </c>
      <c r="AB33" s="27">
        <f t="shared" si="3"/>
        <v>0.33680555555555558</v>
      </c>
      <c r="AC33" s="2" t="s">
        <v>65</v>
      </c>
      <c r="AD33" s="2" t="s">
        <v>65</v>
      </c>
      <c r="AE33" s="2"/>
      <c r="AF33" s="2"/>
      <c r="AG33" s="2"/>
      <c r="AH33" s="2"/>
      <c r="AI33" s="45"/>
      <c r="AJ33" s="2"/>
      <c r="AK33" s="2"/>
      <c r="AL33" s="30">
        <v>600</v>
      </c>
      <c r="AM33" s="36">
        <v>1000</v>
      </c>
      <c r="AN33" s="28" t="s">
        <v>56</v>
      </c>
      <c r="AO33" s="28">
        <v>32</v>
      </c>
      <c r="AP33" s="2">
        <v>0</v>
      </c>
      <c r="AQ33" s="28" t="s">
        <v>119</v>
      </c>
      <c r="AR33" s="38">
        <v>34.83</v>
      </c>
      <c r="AS33" s="28" t="s">
        <v>108</v>
      </c>
      <c r="AT33" s="38">
        <v>41.21</v>
      </c>
      <c r="AU33" s="39">
        <v>0.60972222222222228</v>
      </c>
      <c r="AV33" s="40" t="s">
        <v>56</v>
      </c>
      <c r="AW33" s="44">
        <v>45499</v>
      </c>
      <c r="AX33" s="43" t="s">
        <v>74</v>
      </c>
      <c r="AY33" s="43" t="s">
        <v>64</v>
      </c>
      <c r="AZ33" s="43" t="s">
        <v>65</v>
      </c>
      <c r="BA33" s="44">
        <v>45500</v>
      </c>
      <c r="BB33" s="39">
        <v>0.40277777777777779</v>
      </c>
      <c r="BC33" s="43" t="s">
        <v>56</v>
      </c>
      <c r="BD33" s="43"/>
    </row>
    <row r="34" spans="1:56" ht="14.25" customHeight="1">
      <c r="A34" s="25">
        <v>33</v>
      </c>
      <c r="B34" s="26">
        <v>45497</v>
      </c>
      <c r="C34" s="27">
        <v>0.5</v>
      </c>
      <c r="D34" s="28" t="s">
        <v>55</v>
      </c>
      <c r="E34" s="28" t="s">
        <v>56</v>
      </c>
      <c r="F34" s="28" t="s">
        <v>69</v>
      </c>
      <c r="G34" s="29">
        <v>75.2</v>
      </c>
      <c r="H34" s="28" t="s">
        <v>77</v>
      </c>
      <c r="I34" s="28" t="s">
        <v>56</v>
      </c>
      <c r="J34" s="28">
        <v>61371967</v>
      </c>
      <c r="K34" s="27">
        <v>2.2222222222222223E-2</v>
      </c>
      <c r="L34" s="27">
        <v>0.53749999999999998</v>
      </c>
      <c r="M34" s="27">
        <f t="shared" si="1"/>
        <v>3.7499999999999978E-2</v>
      </c>
      <c r="N34" s="2">
        <v>3</v>
      </c>
      <c r="O34" s="2">
        <v>21</v>
      </c>
      <c r="P34" s="30">
        <v>5</v>
      </c>
      <c r="Q34" s="31">
        <v>0</v>
      </c>
      <c r="R34" s="32">
        <v>0</v>
      </c>
      <c r="S34" s="31">
        <v>240</v>
      </c>
      <c r="T34" s="32">
        <f t="shared" si="0"/>
        <v>2.3802112417116059</v>
      </c>
      <c r="U34" s="33">
        <v>25.4</v>
      </c>
      <c r="V34" s="34">
        <v>1</v>
      </c>
      <c r="W34" s="35" t="s">
        <v>59</v>
      </c>
      <c r="X34" s="36" t="s">
        <v>71</v>
      </c>
      <c r="Y34" s="28" t="s">
        <v>56</v>
      </c>
      <c r="Z34" s="27">
        <v>0.87638888888888888</v>
      </c>
      <c r="AA34" s="27">
        <f t="shared" si="2"/>
        <v>0.37638888888888888</v>
      </c>
      <c r="AB34" s="27">
        <f t="shared" si="3"/>
        <v>0.33888888888888891</v>
      </c>
      <c r="AC34" s="2" t="s">
        <v>65</v>
      </c>
      <c r="AD34" s="2" t="s">
        <v>65</v>
      </c>
      <c r="AE34" s="2"/>
      <c r="AF34" s="2"/>
      <c r="AG34" s="2"/>
      <c r="AH34" s="2"/>
      <c r="AI34" s="2"/>
      <c r="AJ34" s="2"/>
      <c r="AK34" s="2"/>
      <c r="AL34" s="30">
        <v>0</v>
      </c>
      <c r="AM34" s="36">
        <v>0</v>
      </c>
      <c r="AN34" s="28" t="s">
        <v>56</v>
      </c>
      <c r="AO34" s="28">
        <v>33</v>
      </c>
      <c r="AP34" s="2">
        <v>0</v>
      </c>
      <c r="AQ34" s="28" t="s">
        <v>120</v>
      </c>
      <c r="AR34" s="38">
        <v>31.83</v>
      </c>
      <c r="AS34" s="28" t="s">
        <v>121</v>
      </c>
      <c r="AT34" s="38">
        <v>45.57</v>
      </c>
      <c r="AU34" s="39">
        <v>0.53749999999999998</v>
      </c>
      <c r="AV34" s="40" t="s">
        <v>64</v>
      </c>
      <c r="AW34" s="41"/>
      <c r="AX34" s="42"/>
      <c r="AY34" s="43" t="s">
        <v>64</v>
      </c>
      <c r="AZ34" s="43" t="s">
        <v>65</v>
      </c>
      <c r="BA34" s="44">
        <v>45500</v>
      </c>
      <c r="BB34" s="39">
        <v>0.39930555555555558</v>
      </c>
      <c r="BC34" s="43" t="s">
        <v>56</v>
      </c>
      <c r="BD34" s="43"/>
    </row>
    <row r="35" spans="1:56" ht="14.25" customHeight="1">
      <c r="A35" s="25">
        <v>34</v>
      </c>
      <c r="B35" s="26">
        <v>45497</v>
      </c>
      <c r="C35" s="27">
        <v>0.32291666666666669</v>
      </c>
      <c r="D35" s="28" t="s">
        <v>55</v>
      </c>
      <c r="E35" s="28" t="s">
        <v>56</v>
      </c>
      <c r="F35" s="28" t="s">
        <v>57</v>
      </c>
      <c r="G35" s="29">
        <v>100.2</v>
      </c>
      <c r="H35" s="28" t="s">
        <v>58</v>
      </c>
      <c r="I35" s="28" t="s">
        <v>56</v>
      </c>
      <c r="J35" s="28">
        <v>61371958</v>
      </c>
      <c r="K35" s="27">
        <v>0.33055555555555555</v>
      </c>
      <c r="L35" s="27">
        <v>0.34652777777777777</v>
      </c>
      <c r="M35" s="27">
        <f t="shared" si="1"/>
        <v>2.3611111111111083E-2</v>
      </c>
      <c r="N35" s="2">
        <v>4</v>
      </c>
      <c r="O35" s="2">
        <v>23</v>
      </c>
      <c r="P35" s="30">
        <v>1</v>
      </c>
      <c r="Q35" s="31">
        <v>0</v>
      </c>
      <c r="R35" s="32">
        <v>0</v>
      </c>
      <c r="S35" s="31">
        <v>1200</v>
      </c>
      <c r="T35" s="32">
        <f t="shared" si="0"/>
        <v>3.0791812460476247</v>
      </c>
      <c r="U35" s="33">
        <v>25.6</v>
      </c>
      <c r="V35" s="34">
        <v>1</v>
      </c>
      <c r="W35" s="35" t="s">
        <v>61</v>
      </c>
      <c r="X35" s="36" t="s">
        <v>84</v>
      </c>
      <c r="Y35" s="28" t="s">
        <v>56</v>
      </c>
      <c r="Z35" s="27">
        <v>0.68055555555555558</v>
      </c>
      <c r="AA35" s="27">
        <f t="shared" si="2"/>
        <v>0.3576388888888889</v>
      </c>
      <c r="AB35" s="27">
        <f t="shared" si="3"/>
        <v>0.33402777777777781</v>
      </c>
      <c r="AC35" s="2" t="s">
        <v>65</v>
      </c>
      <c r="AD35" s="2" t="s">
        <v>65</v>
      </c>
      <c r="AE35" s="2"/>
      <c r="AF35" s="2"/>
      <c r="AG35" s="2"/>
      <c r="AH35" s="2"/>
      <c r="AI35" s="2"/>
      <c r="AJ35" s="2"/>
      <c r="AK35" s="2"/>
      <c r="AL35" s="30">
        <v>0</v>
      </c>
      <c r="AM35" s="36">
        <v>0</v>
      </c>
      <c r="AN35" s="28" t="s">
        <v>56</v>
      </c>
      <c r="AO35" s="28">
        <v>34</v>
      </c>
      <c r="AP35" s="2">
        <v>0</v>
      </c>
      <c r="AQ35" s="28" t="s">
        <v>122</v>
      </c>
      <c r="AR35" s="38">
        <v>26.15</v>
      </c>
      <c r="AS35" s="28" t="s">
        <v>115</v>
      </c>
      <c r="AT35" s="38">
        <v>39.11</v>
      </c>
      <c r="AU35" s="39">
        <v>0.35347222222222224</v>
      </c>
      <c r="AV35" s="40" t="s">
        <v>64</v>
      </c>
      <c r="AW35" s="41"/>
      <c r="AX35" s="42"/>
      <c r="AY35" s="43" t="s">
        <v>64</v>
      </c>
      <c r="AZ35" s="43" t="s">
        <v>65</v>
      </c>
      <c r="BA35" s="44">
        <v>45500</v>
      </c>
      <c r="BB35" s="39">
        <v>0.3972222222222222</v>
      </c>
      <c r="BC35" s="43" t="s">
        <v>56</v>
      </c>
      <c r="BD35" s="43"/>
    </row>
    <row r="36" spans="1:56" ht="14.25" customHeight="1">
      <c r="A36" s="25">
        <v>35</v>
      </c>
      <c r="B36" s="26">
        <v>45497</v>
      </c>
      <c r="C36" s="27">
        <v>0.30555555555555558</v>
      </c>
      <c r="D36" s="28" t="s">
        <v>55</v>
      </c>
      <c r="E36" s="28" t="s">
        <v>56</v>
      </c>
      <c r="F36" s="28" t="s">
        <v>57</v>
      </c>
      <c r="G36" s="29">
        <v>75.2</v>
      </c>
      <c r="H36" s="28" t="s">
        <v>77</v>
      </c>
      <c r="I36" s="28" t="s">
        <v>56</v>
      </c>
      <c r="J36" s="28">
        <v>61371959</v>
      </c>
      <c r="K36" s="27">
        <v>0.32777777777777778</v>
      </c>
      <c r="L36" s="27">
        <v>0.32500000000000001</v>
      </c>
      <c r="M36" s="27">
        <f t="shared" si="1"/>
        <v>1.9444444444444431E-2</v>
      </c>
      <c r="N36" s="2">
        <v>3</v>
      </c>
      <c r="O36" s="2">
        <v>21</v>
      </c>
      <c r="P36" s="30">
        <v>1</v>
      </c>
      <c r="Q36" s="31">
        <v>0</v>
      </c>
      <c r="R36" s="32">
        <v>0</v>
      </c>
      <c r="S36" s="31">
        <v>240</v>
      </c>
      <c r="T36" s="32">
        <f t="shared" si="0"/>
        <v>2.3802112417116059</v>
      </c>
      <c r="U36" s="33">
        <v>25.4</v>
      </c>
      <c r="V36" s="34">
        <v>1</v>
      </c>
      <c r="W36" s="35" t="s">
        <v>59</v>
      </c>
      <c r="X36" s="36" t="s">
        <v>60</v>
      </c>
      <c r="Y36" s="28" t="s">
        <v>56</v>
      </c>
      <c r="Z36" s="27">
        <v>0.65972222222222221</v>
      </c>
      <c r="AA36" s="27">
        <f t="shared" si="2"/>
        <v>0.35416666666666663</v>
      </c>
      <c r="AB36" s="27">
        <f t="shared" si="3"/>
        <v>0.3347222222222222</v>
      </c>
      <c r="AC36" s="2">
        <v>16</v>
      </c>
      <c r="AD36" s="2">
        <v>1</v>
      </c>
      <c r="AE36" s="31">
        <v>0</v>
      </c>
      <c r="AF36" s="32">
        <v>0</v>
      </c>
      <c r="AG36" s="31">
        <v>160</v>
      </c>
      <c r="AH36" s="32">
        <f>LOG10(AG36)</f>
        <v>2.2041199826559246</v>
      </c>
      <c r="AI36" s="33">
        <v>20.3</v>
      </c>
      <c r="AJ36" s="34">
        <v>2</v>
      </c>
      <c r="AK36" s="35" t="s">
        <v>61</v>
      </c>
      <c r="AL36" s="30">
        <v>0</v>
      </c>
      <c r="AM36" s="36">
        <v>1800</v>
      </c>
      <c r="AN36" s="28" t="s">
        <v>56</v>
      </c>
      <c r="AO36" s="28">
        <v>35</v>
      </c>
      <c r="AP36" s="2">
        <v>0</v>
      </c>
      <c r="AQ36" s="28" t="s">
        <v>123</v>
      </c>
      <c r="AR36" s="38">
        <v>39</v>
      </c>
      <c r="AS36" s="28" t="s">
        <v>124</v>
      </c>
      <c r="AT36" s="38">
        <v>41.35</v>
      </c>
      <c r="AU36" s="39">
        <v>0.35</v>
      </c>
      <c r="AV36" s="40" t="s">
        <v>64</v>
      </c>
      <c r="AW36" s="41"/>
      <c r="AX36" s="42"/>
      <c r="AY36" s="43" t="s">
        <v>64</v>
      </c>
      <c r="AZ36" s="43" t="s">
        <v>65</v>
      </c>
      <c r="BA36" s="44">
        <v>45500</v>
      </c>
      <c r="BB36" s="39">
        <v>0.39513888888888887</v>
      </c>
      <c r="BC36" s="43" t="s">
        <v>56</v>
      </c>
      <c r="BD36" s="43"/>
    </row>
    <row r="37" spans="1:56" ht="14.25" customHeight="1">
      <c r="A37" s="25">
        <v>36</v>
      </c>
      <c r="B37" s="26">
        <v>45496</v>
      </c>
      <c r="C37" s="27">
        <v>0.50138888888888888</v>
      </c>
      <c r="D37" s="28" t="s">
        <v>55</v>
      </c>
      <c r="E37" s="28" t="s">
        <v>56</v>
      </c>
      <c r="F37" s="28" t="s">
        <v>69</v>
      </c>
      <c r="G37" s="29">
        <v>100.2</v>
      </c>
      <c r="H37" s="28" t="s">
        <v>58</v>
      </c>
      <c r="I37" s="28" t="s">
        <v>56</v>
      </c>
      <c r="J37" s="28">
        <v>61371966</v>
      </c>
      <c r="K37" s="27">
        <v>0.53194444444444444</v>
      </c>
      <c r="L37" s="27">
        <v>0.54166666666666663</v>
      </c>
      <c r="M37" s="27">
        <f t="shared" si="1"/>
        <v>4.0277777777777746E-2</v>
      </c>
      <c r="N37" s="2">
        <v>4</v>
      </c>
      <c r="O37" s="2">
        <v>22</v>
      </c>
      <c r="P37" s="30">
        <v>5</v>
      </c>
      <c r="Q37" s="31">
        <v>0</v>
      </c>
      <c r="R37" s="32">
        <v>0</v>
      </c>
      <c r="S37" s="31">
        <v>40</v>
      </c>
      <c r="T37" s="32">
        <f t="shared" si="0"/>
        <v>1.6020599913279623</v>
      </c>
      <c r="U37" s="33">
        <v>25.6</v>
      </c>
      <c r="V37" s="34">
        <v>1</v>
      </c>
      <c r="W37" s="35" t="s">
        <v>59</v>
      </c>
      <c r="X37" s="36" t="s">
        <v>78</v>
      </c>
      <c r="Y37" s="28" t="s">
        <v>56</v>
      </c>
      <c r="Z37" s="27">
        <v>0.88194444444444442</v>
      </c>
      <c r="AA37" s="27">
        <f t="shared" si="2"/>
        <v>0.38055555555555554</v>
      </c>
      <c r="AB37" s="27">
        <f t="shared" si="3"/>
        <v>0.34027777777777779</v>
      </c>
      <c r="AC37" s="2">
        <v>12</v>
      </c>
      <c r="AD37" s="2">
        <v>1</v>
      </c>
      <c r="AE37" s="31">
        <v>5</v>
      </c>
      <c r="AF37" s="32">
        <f>LOG10(AE37)</f>
        <v>0.69897000433601886</v>
      </c>
      <c r="AG37" s="31">
        <v>60</v>
      </c>
      <c r="AH37" s="32">
        <f>LOG10(AG37)</f>
        <v>1.7781512503836436</v>
      </c>
      <c r="AI37" s="33">
        <v>20.9</v>
      </c>
      <c r="AJ37" s="34">
        <v>2</v>
      </c>
      <c r="AK37" s="35" t="s">
        <v>61</v>
      </c>
      <c r="AL37" s="30">
        <v>0</v>
      </c>
      <c r="AM37" s="36">
        <v>0</v>
      </c>
      <c r="AN37" s="28" t="s">
        <v>56</v>
      </c>
      <c r="AO37" s="28">
        <v>36</v>
      </c>
      <c r="AP37" s="2">
        <v>0</v>
      </c>
      <c r="AQ37" s="28" t="s">
        <v>125</v>
      </c>
      <c r="AR37" s="38">
        <v>18.45</v>
      </c>
      <c r="AS37" s="28" t="s">
        <v>126</v>
      </c>
      <c r="AT37" s="38">
        <v>39.19</v>
      </c>
      <c r="AU37" s="39">
        <v>0.55208333333333337</v>
      </c>
      <c r="AV37" s="40" t="s">
        <v>64</v>
      </c>
      <c r="AW37" s="41"/>
      <c r="AX37" s="42"/>
      <c r="AY37" s="43" t="s">
        <v>64</v>
      </c>
      <c r="AZ37" s="43" t="s">
        <v>65</v>
      </c>
      <c r="BA37" s="44">
        <v>45499</v>
      </c>
      <c r="BB37" s="39">
        <v>0.41805555555555557</v>
      </c>
      <c r="BC37" s="43" t="s">
        <v>56</v>
      </c>
      <c r="BD37" s="43"/>
    </row>
    <row r="38" spans="1:56" ht="14.25" customHeight="1">
      <c r="A38" s="25">
        <v>37</v>
      </c>
      <c r="B38" s="26">
        <v>45496</v>
      </c>
      <c r="C38" s="27">
        <v>0.49305555555555558</v>
      </c>
      <c r="D38" s="28" t="s">
        <v>55</v>
      </c>
      <c r="E38" s="28" t="s">
        <v>56</v>
      </c>
      <c r="F38" s="28" t="s">
        <v>69</v>
      </c>
      <c r="G38" s="29">
        <v>75</v>
      </c>
      <c r="H38" s="28" t="s">
        <v>77</v>
      </c>
      <c r="I38" s="28" t="s">
        <v>56</v>
      </c>
      <c r="J38" s="28">
        <v>61371954</v>
      </c>
      <c r="K38" s="27">
        <v>0.52777777777777779</v>
      </c>
      <c r="L38" s="27">
        <v>0.53819444444444442</v>
      </c>
      <c r="M38" s="27">
        <f t="shared" si="1"/>
        <v>4.513888888888884E-2</v>
      </c>
      <c r="N38" s="2">
        <v>3</v>
      </c>
      <c r="O38" s="2">
        <v>21</v>
      </c>
      <c r="P38" s="30">
        <v>2</v>
      </c>
      <c r="Q38" s="31">
        <v>0</v>
      </c>
      <c r="R38" s="32">
        <v>0</v>
      </c>
      <c r="S38" s="31">
        <v>240</v>
      </c>
      <c r="T38" s="32">
        <f t="shared" si="0"/>
        <v>2.3802112417116059</v>
      </c>
      <c r="U38" s="33">
        <v>25.4</v>
      </c>
      <c r="V38" s="34">
        <v>1</v>
      </c>
      <c r="W38" s="35" t="s">
        <v>59</v>
      </c>
      <c r="X38" s="36" t="s">
        <v>78</v>
      </c>
      <c r="Y38" s="28" t="s">
        <v>56</v>
      </c>
      <c r="Z38" s="27">
        <v>0.87152777777777779</v>
      </c>
      <c r="AA38" s="27">
        <f t="shared" si="2"/>
        <v>0.37847222222222221</v>
      </c>
      <c r="AB38" s="27">
        <f t="shared" si="3"/>
        <v>0.33333333333333337</v>
      </c>
      <c r="AC38" s="2">
        <v>18</v>
      </c>
      <c r="AD38" s="2">
        <v>3</v>
      </c>
      <c r="AE38" s="31">
        <v>0</v>
      </c>
      <c r="AF38" s="32">
        <v>0</v>
      </c>
      <c r="AG38" s="31">
        <v>250</v>
      </c>
      <c r="AH38" s="32">
        <f>LOG10(AG38)</f>
        <v>2.3979400086720375</v>
      </c>
      <c r="AI38" s="37">
        <v>20.8</v>
      </c>
      <c r="AJ38" s="34">
        <v>2</v>
      </c>
      <c r="AK38" s="35" t="s">
        <v>61</v>
      </c>
      <c r="AL38" s="30">
        <v>0</v>
      </c>
      <c r="AM38" s="36">
        <v>500</v>
      </c>
      <c r="AN38" s="28" t="s">
        <v>56</v>
      </c>
      <c r="AO38" s="28">
        <v>37</v>
      </c>
      <c r="AP38" s="2">
        <v>0</v>
      </c>
      <c r="AQ38" s="28" t="s">
        <v>120</v>
      </c>
      <c r="AR38" s="38">
        <v>31.83</v>
      </c>
      <c r="AS38" s="28" t="s">
        <v>101</v>
      </c>
      <c r="AT38" s="38">
        <v>33.03</v>
      </c>
      <c r="AU38" s="39">
        <v>0.53819444444444442</v>
      </c>
      <c r="AV38" s="40" t="s">
        <v>64</v>
      </c>
      <c r="AW38" s="41"/>
      <c r="AX38" s="42"/>
      <c r="AY38" s="43" t="s">
        <v>64</v>
      </c>
      <c r="AZ38" s="43" t="s">
        <v>65</v>
      </c>
      <c r="BA38" s="44">
        <v>45499</v>
      </c>
      <c r="BB38" s="39">
        <v>0.41597222222222224</v>
      </c>
      <c r="BC38" s="43" t="s">
        <v>56</v>
      </c>
      <c r="BD38" s="43"/>
    </row>
    <row r="39" spans="1:56" ht="14.25" customHeight="1">
      <c r="A39" s="25">
        <v>38</v>
      </c>
      <c r="B39" s="26">
        <v>45496</v>
      </c>
      <c r="C39" s="27">
        <v>0.39583333333333331</v>
      </c>
      <c r="D39" s="28" t="s">
        <v>55</v>
      </c>
      <c r="E39" s="28" t="s">
        <v>56</v>
      </c>
      <c r="F39" s="28"/>
      <c r="G39" s="29">
        <v>89.6</v>
      </c>
      <c r="H39" s="28" t="s">
        <v>58</v>
      </c>
      <c r="I39" s="28" t="s">
        <v>56</v>
      </c>
      <c r="J39" s="28">
        <v>61371951</v>
      </c>
      <c r="K39" s="27">
        <v>0.44791666666666669</v>
      </c>
      <c r="L39" s="27">
        <v>0.45416666666666666</v>
      </c>
      <c r="M39" s="27">
        <f t="shared" si="1"/>
        <v>5.8333333333333348E-2</v>
      </c>
      <c r="N39" s="2">
        <v>4</v>
      </c>
      <c r="O39" s="2">
        <v>22</v>
      </c>
      <c r="P39" s="30">
        <v>3</v>
      </c>
      <c r="Q39" s="31">
        <v>0</v>
      </c>
      <c r="R39" s="32">
        <v>0</v>
      </c>
      <c r="S39" s="31">
        <v>40</v>
      </c>
      <c r="T39" s="32">
        <f t="shared" si="0"/>
        <v>1.6020599913279623</v>
      </c>
      <c r="U39" s="33">
        <v>25.6</v>
      </c>
      <c r="V39" s="34">
        <v>1</v>
      </c>
      <c r="W39" s="35" t="s">
        <v>59</v>
      </c>
      <c r="X39" s="36" t="s">
        <v>71</v>
      </c>
      <c r="Y39" s="28" t="s">
        <v>56</v>
      </c>
      <c r="Z39" s="27">
        <v>0.78333333333333333</v>
      </c>
      <c r="AA39" s="27">
        <f t="shared" si="2"/>
        <v>0.38750000000000001</v>
      </c>
      <c r="AB39" s="27">
        <f t="shared" si="3"/>
        <v>0.32916666666666666</v>
      </c>
      <c r="AC39" s="2" t="s">
        <v>65</v>
      </c>
      <c r="AD39" s="2" t="s">
        <v>65</v>
      </c>
      <c r="AE39" s="2"/>
      <c r="AF39" s="2"/>
      <c r="AG39" s="2"/>
      <c r="AH39" s="2"/>
      <c r="AI39" s="45"/>
      <c r="AJ39" s="2"/>
      <c r="AK39" s="2"/>
      <c r="AL39" s="30">
        <v>0</v>
      </c>
      <c r="AM39" s="36">
        <v>0</v>
      </c>
      <c r="AN39" s="28" t="s">
        <v>56</v>
      </c>
      <c r="AO39" s="28">
        <v>38</v>
      </c>
      <c r="AP39" s="2">
        <v>0</v>
      </c>
      <c r="AQ39" s="28" t="s">
        <v>127</v>
      </c>
      <c r="AR39" s="38">
        <v>35.85</v>
      </c>
      <c r="AS39" s="28" t="s">
        <v>128</v>
      </c>
      <c r="AT39" s="38">
        <v>43.73</v>
      </c>
      <c r="AU39" s="39">
        <v>0.45416666666666666</v>
      </c>
      <c r="AV39" s="40" t="s">
        <v>56</v>
      </c>
      <c r="AW39" s="44">
        <v>45497</v>
      </c>
      <c r="AX39" s="43" t="s">
        <v>129</v>
      </c>
      <c r="AY39" s="43" t="s">
        <v>64</v>
      </c>
      <c r="AZ39" s="43" t="s">
        <v>65</v>
      </c>
      <c r="BA39" s="44">
        <v>45499</v>
      </c>
      <c r="BB39" s="39">
        <v>0.41180555555555554</v>
      </c>
      <c r="BC39" s="43" t="s">
        <v>56</v>
      </c>
      <c r="BD39" s="43"/>
    </row>
    <row r="40" spans="1:56" ht="14.25" customHeight="1">
      <c r="A40" s="25">
        <v>39</v>
      </c>
      <c r="B40" s="26">
        <v>45496</v>
      </c>
      <c r="C40" s="27">
        <v>0.29166666666666669</v>
      </c>
      <c r="D40" s="28" t="s">
        <v>55</v>
      </c>
      <c r="E40" s="28" t="s">
        <v>56</v>
      </c>
      <c r="F40" s="28" t="s">
        <v>57</v>
      </c>
      <c r="G40" s="29">
        <v>88</v>
      </c>
      <c r="H40" s="28" t="s">
        <v>58</v>
      </c>
      <c r="I40" s="28" t="s">
        <v>56</v>
      </c>
      <c r="J40" s="28">
        <v>61371972</v>
      </c>
      <c r="K40" s="27">
        <v>0.33124999999999999</v>
      </c>
      <c r="L40" s="27">
        <v>0.34375</v>
      </c>
      <c r="M40" s="27">
        <f t="shared" si="1"/>
        <v>5.2083333333333315E-2</v>
      </c>
      <c r="N40" s="2">
        <v>4</v>
      </c>
      <c r="O40" s="2">
        <v>22</v>
      </c>
      <c r="P40" s="30">
        <v>2</v>
      </c>
      <c r="Q40" s="31">
        <v>0</v>
      </c>
      <c r="R40" s="32">
        <v>0</v>
      </c>
      <c r="S40" s="31">
        <v>40</v>
      </c>
      <c r="T40" s="32">
        <f t="shared" si="0"/>
        <v>1.6020599913279623</v>
      </c>
      <c r="U40" s="33">
        <v>25.6</v>
      </c>
      <c r="V40" s="34">
        <v>1</v>
      </c>
      <c r="W40" s="35" t="s">
        <v>59</v>
      </c>
      <c r="X40" s="36" t="s">
        <v>66</v>
      </c>
      <c r="Y40" s="28" t="s">
        <v>56</v>
      </c>
      <c r="Z40" s="27">
        <v>0.67361111111111116</v>
      </c>
      <c r="AA40" s="27">
        <f t="shared" si="2"/>
        <v>0.38194444444444448</v>
      </c>
      <c r="AB40" s="27">
        <f t="shared" si="3"/>
        <v>0.32986111111111116</v>
      </c>
      <c r="AC40" s="2" t="s">
        <v>65</v>
      </c>
      <c r="AD40" s="2" t="s">
        <v>65</v>
      </c>
      <c r="AE40" s="2"/>
      <c r="AF40" s="2"/>
      <c r="AG40" s="2"/>
      <c r="AH40" s="2"/>
      <c r="AI40" s="2"/>
      <c r="AJ40" s="2"/>
      <c r="AK40" s="2"/>
      <c r="AL40" s="30">
        <v>800</v>
      </c>
      <c r="AM40" s="36">
        <v>0</v>
      </c>
      <c r="AN40" s="28" t="s">
        <v>56</v>
      </c>
      <c r="AO40" s="28">
        <v>39</v>
      </c>
      <c r="AP40" s="2">
        <v>0</v>
      </c>
      <c r="AQ40" s="28" t="s">
        <v>119</v>
      </c>
      <c r="AR40" s="38">
        <v>34.83</v>
      </c>
      <c r="AS40" s="28" t="s">
        <v>130</v>
      </c>
      <c r="AT40" s="38">
        <v>31.07</v>
      </c>
      <c r="AU40" s="39">
        <v>0.35416666666666669</v>
      </c>
      <c r="AV40" s="40" t="s">
        <v>64</v>
      </c>
      <c r="AW40" s="41"/>
      <c r="AX40" s="42"/>
      <c r="AY40" s="43" t="s">
        <v>64</v>
      </c>
      <c r="AZ40" s="43" t="s">
        <v>65</v>
      </c>
      <c r="BA40" s="44">
        <v>45499</v>
      </c>
      <c r="BB40" s="39">
        <v>0.41388888888888886</v>
      </c>
      <c r="BC40" s="43" t="s">
        <v>56</v>
      </c>
      <c r="BD40" s="43"/>
    </row>
    <row r="41" spans="1:56" ht="14.25" customHeight="1">
      <c r="A41" s="25">
        <v>40</v>
      </c>
      <c r="B41" s="26">
        <v>45495</v>
      </c>
      <c r="C41" s="27">
        <v>0.57291666666666663</v>
      </c>
      <c r="D41" s="28" t="s">
        <v>55</v>
      </c>
      <c r="E41" s="28" t="s">
        <v>56</v>
      </c>
      <c r="F41" s="28" t="s">
        <v>69</v>
      </c>
      <c r="G41" s="29">
        <v>93.4</v>
      </c>
      <c r="H41" s="28" t="s">
        <v>58</v>
      </c>
      <c r="I41" s="28" t="s">
        <v>56</v>
      </c>
      <c r="J41" s="28">
        <v>61371965</v>
      </c>
      <c r="K41" s="27">
        <v>0.59444444444444444</v>
      </c>
      <c r="L41" s="27">
        <v>0.60416666666666663</v>
      </c>
      <c r="M41" s="27">
        <f t="shared" si="1"/>
        <v>3.125E-2</v>
      </c>
      <c r="N41" s="2">
        <v>4</v>
      </c>
      <c r="O41" s="2">
        <v>22</v>
      </c>
      <c r="P41" s="30">
        <v>1</v>
      </c>
      <c r="Q41" s="31">
        <v>0</v>
      </c>
      <c r="R41" s="32">
        <v>0</v>
      </c>
      <c r="S41" s="31">
        <v>40</v>
      </c>
      <c r="T41" s="32">
        <f t="shared" si="0"/>
        <v>1.6020599913279623</v>
      </c>
      <c r="U41" s="33">
        <v>25.6</v>
      </c>
      <c r="V41" s="34">
        <v>1</v>
      </c>
      <c r="W41" s="35" t="s">
        <v>59</v>
      </c>
      <c r="X41" s="36" t="s">
        <v>84</v>
      </c>
      <c r="Y41" s="28" t="s">
        <v>56</v>
      </c>
      <c r="Z41" s="27">
        <v>0.9375</v>
      </c>
      <c r="AA41" s="27">
        <f t="shared" si="2"/>
        <v>0.36458333333333337</v>
      </c>
      <c r="AB41" s="27">
        <f t="shared" si="3"/>
        <v>0.33333333333333337</v>
      </c>
      <c r="AC41" s="2" t="s">
        <v>65</v>
      </c>
      <c r="AD41" s="2" t="s">
        <v>65</v>
      </c>
      <c r="AE41" s="2"/>
      <c r="AF41" s="2"/>
      <c r="AG41" s="2"/>
      <c r="AH41" s="2"/>
      <c r="AI41" s="2"/>
      <c r="AJ41" s="2"/>
      <c r="AK41" s="2"/>
      <c r="AL41" s="30">
        <v>500</v>
      </c>
      <c r="AM41" s="36">
        <v>800</v>
      </c>
      <c r="AN41" s="28" t="s">
        <v>56</v>
      </c>
      <c r="AO41" s="28">
        <v>40</v>
      </c>
      <c r="AP41" s="2">
        <v>0</v>
      </c>
      <c r="AQ41" s="28" t="s">
        <v>123</v>
      </c>
      <c r="AR41" s="38">
        <v>39</v>
      </c>
      <c r="AS41" s="28" t="s">
        <v>131</v>
      </c>
      <c r="AT41" s="38">
        <v>32.200000000000003</v>
      </c>
      <c r="AU41" s="49">
        <v>0.60416666666666663</v>
      </c>
      <c r="AV41" s="40" t="s">
        <v>64</v>
      </c>
      <c r="AW41" s="41"/>
      <c r="AX41" s="42"/>
      <c r="AY41" s="43" t="s">
        <v>64</v>
      </c>
      <c r="AZ41" s="43" t="s">
        <v>65</v>
      </c>
      <c r="BA41" s="44">
        <v>45498</v>
      </c>
      <c r="BB41" s="39">
        <v>0.36458333333333331</v>
      </c>
      <c r="BC41" s="43" t="s">
        <v>56</v>
      </c>
      <c r="BD41" s="43"/>
    </row>
    <row r="42" spans="1:56" ht="14.25" customHeight="1">
      <c r="A42" s="25">
        <v>41</v>
      </c>
      <c r="B42" s="26">
        <v>45495</v>
      </c>
      <c r="C42" s="27">
        <v>0.3611111111111111</v>
      </c>
      <c r="D42" s="28" t="s">
        <v>55</v>
      </c>
      <c r="E42" s="28" t="s">
        <v>56</v>
      </c>
      <c r="F42" s="28" t="s">
        <v>69</v>
      </c>
      <c r="G42" s="29">
        <v>80.599999999999994</v>
      </c>
      <c r="H42" s="28" t="s">
        <v>58</v>
      </c>
      <c r="I42" s="28" t="s">
        <v>56</v>
      </c>
      <c r="J42" s="28">
        <v>61371953</v>
      </c>
      <c r="K42" s="27">
        <v>0.36458333333333331</v>
      </c>
      <c r="L42" s="27">
        <v>0.3972222222222222</v>
      </c>
      <c r="M42" s="27">
        <f t="shared" si="1"/>
        <v>3.6111111111111094E-2</v>
      </c>
      <c r="N42" s="2">
        <v>4</v>
      </c>
      <c r="O42" s="2">
        <v>22</v>
      </c>
      <c r="P42" s="30" t="s">
        <v>70</v>
      </c>
      <c r="Q42" s="31">
        <v>0</v>
      </c>
      <c r="R42" s="32">
        <v>0</v>
      </c>
      <c r="S42" s="31">
        <v>560</v>
      </c>
      <c r="T42" s="32">
        <f t="shared" si="0"/>
        <v>2.7481880270062002</v>
      </c>
      <c r="U42" s="33">
        <v>25.3</v>
      </c>
      <c r="V42" s="34">
        <v>1</v>
      </c>
      <c r="W42" s="35" t="s">
        <v>61</v>
      </c>
      <c r="X42" s="36" t="s">
        <v>71</v>
      </c>
      <c r="Y42" s="28" t="s">
        <v>56</v>
      </c>
      <c r="Z42" s="27">
        <v>0.72569444444444442</v>
      </c>
      <c r="AA42" s="27">
        <f t="shared" si="2"/>
        <v>0.36458333333333331</v>
      </c>
      <c r="AB42" s="27">
        <f t="shared" si="3"/>
        <v>0.32847222222222222</v>
      </c>
      <c r="AC42" s="2" t="s">
        <v>65</v>
      </c>
      <c r="AD42" s="2" t="s">
        <v>65</v>
      </c>
      <c r="AE42" s="2"/>
      <c r="AF42" s="2"/>
      <c r="AG42" s="2"/>
      <c r="AH42" s="2"/>
      <c r="AI42" s="2"/>
      <c r="AJ42" s="2"/>
      <c r="AK42" s="2"/>
      <c r="AL42" s="30">
        <v>0</v>
      </c>
      <c r="AM42" s="36">
        <v>0</v>
      </c>
      <c r="AN42" s="28" t="s">
        <v>56</v>
      </c>
      <c r="AO42" s="28">
        <v>41</v>
      </c>
      <c r="AP42" s="2">
        <v>0</v>
      </c>
      <c r="AQ42" s="28" t="s">
        <v>132</v>
      </c>
      <c r="AR42" s="38">
        <v>23.48</v>
      </c>
      <c r="AS42" s="28" t="s">
        <v>133</v>
      </c>
      <c r="AT42" s="38">
        <v>46.21</v>
      </c>
      <c r="AU42" s="49">
        <v>0.3972222222222222</v>
      </c>
      <c r="AV42" s="40" t="s">
        <v>64</v>
      </c>
      <c r="AW42" s="41"/>
      <c r="AX42" s="42"/>
      <c r="AY42" s="43" t="s">
        <v>64</v>
      </c>
      <c r="AZ42" s="43" t="s">
        <v>65</v>
      </c>
      <c r="BA42" s="44">
        <v>45498</v>
      </c>
      <c r="BB42" s="39">
        <v>0.37152777777777779</v>
      </c>
      <c r="BC42" s="43" t="s">
        <v>56</v>
      </c>
      <c r="BD42" s="43"/>
    </row>
    <row r="43" spans="1:56" ht="14.25" customHeight="1">
      <c r="A43" s="25">
        <v>42</v>
      </c>
      <c r="B43" s="26">
        <v>45495</v>
      </c>
      <c r="C43" s="27">
        <v>0.29166666666666669</v>
      </c>
      <c r="D43" s="28" t="s">
        <v>55</v>
      </c>
      <c r="E43" s="28" t="s">
        <v>56</v>
      </c>
      <c r="F43" s="28" t="s">
        <v>57</v>
      </c>
      <c r="G43" s="29">
        <v>82.6</v>
      </c>
      <c r="H43" s="28" t="s">
        <v>58</v>
      </c>
      <c r="I43" s="28" t="s">
        <v>56</v>
      </c>
      <c r="J43" s="28">
        <v>61371964</v>
      </c>
      <c r="K43" s="27">
        <v>0.30972222222222223</v>
      </c>
      <c r="L43" s="27">
        <v>0.35416666666666669</v>
      </c>
      <c r="M43" s="27">
        <f t="shared" si="1"/>
        <v>6.25E-2</v>
      </c>
      <c r="N43" s="2">
        <v>4</v>
      </c>
      <c r="O43" s="2">
        <v>21</v>
      </c>
      <c r="P43" s="30" t="s">
        <v>70</v>
      </c>
      <c r="Q43" s="31">
        <v>0</v>
      </c>
      <c r="R43" s="32">
        <v>0</v>
      </c>
      <c r="S43" s="31">
        <v>240</v>
      </c>
      <c r="T43" s="32">
        <f t="shared" si="0"/>
        <v>2.3802112417116059</v>
      </c>
      <c r="U43" s="33">
        <v>25.4</v>
      </c>
      <c r="V43" s="34">
        <v>1</v>
      </c>
      <c r="W43" s="35" t="s">
        <v>61</v>
      </c>
      <c r="X43" s="36" t="s">
        <v>84</v>
      </c>
      <c r="Y43" s="28" t="s">
        <v>56</v>
      </c>
      <c r="Z43" s="27">
        <v>0.6791666666666667</v>
      </c>
      <c r="AA43" s="27">
        <f t="shared" si="2"/>
        <v>0.38750000000000001</v>
      </c>
      <c r="AB43" s="27">
        <f t="shared" si="3"/>
        <v>0.32500000000000001</v>
      </c>
      <c r="AC43" s="2" t="s">
        <v>65</v>
      </c>
      <c r="AD43" s="2" t="s">
        <v>65</v>
      </c>
      <c r="AE43" s="2"/>
      <c r="AF43" s="2"/>
      <c r="AG43" s="2"/>
      <c r="AH43" s="2"/>
      <c r="AI43" s="45"/>
      <c r="AJ43" s="2"/>
      <c r="AK43" s="2"/>
      <c r="AL43" s="30">
        <v>0</v>
      </c>
      <c r="AM43" s="36">
        <v>0</v>
      </c>
      <c r="AN43" s="28" t="s">
        <v>56</v>
      </c>
      <c r="AO43" s="28">
        <v>42</v>
      </c>
      <c r="AP43" s="2">
        <v>0</v>
      </c>
      <c r="AQ43" s="28" t="s">
        <v>134</v>
      </c>
      <c r="AR43" s="38">
        <v>47.9</v>
      </c>
      <c r="AS43" s="28" t="s">
        <v>135</v>
      </c>
      <c r="AT43" s="38">
        <v>41.68</v>
      </c>
      <c r="AU43" s="49">
        <v>0.3611111111111111</v>
      </c>
      <c r="AV43" s="40" t="s">
        <v>64</v>
      </c>
      <c r="AW43" s="41"/>
      <c r="AX43" s="42"/>
      <c r="AY43" s="43" t="s">
        <v>64</v>
      </c>
      <c r="AZ43" s="43" t="s">
        <v>65</v>
      </c>
      <c r="BA43" s="44">
        <v>45498</v>
      </c>
      <c r="BB43" s="39">
        <v>0.36805555555555558</v>
      </c>
      <c r="BC43" s="43" t="s">
        <v>56</v>
      </c>
      <c r="BD43" s="43"/>
    </row>
    <row r="44" spans="1:56" ht="14.25" customHeight="1">
      <c r="A44" s="25">
        <v>43</v>
      </c>
      <c r="B44" s="26">
        <v>45491</v>
      </c>
      <c r="C44" s="27">
        <v>0.5</v>
      </c>
      <c r="D44" s="28" t="s">
        <v>55</v>
      </c>
      <c r="E44" s="28" t="s">
        <v>56</v>
      </c>
      <c r="F44" s="28" t="s">
        <v>57</v>
      </c>
      <c r="G44" s="29">
        <v>86</v>
      </c>
      <c r="H44" s="28" t="s">
        <v>58</v>
      </c>
      <c r="I44" s="28" t="s">
        <v>56</v>
      </c>
      <c r="J44" s="28">
        <v>61371958</v>
      </c>
      <c r="K44" s="27">
        <v>0.52083333333333337</v>
      </c>
      <c r="L44" s="27">
        <v>0.54166666666666663</v>
      </c>
      <c r="M44" s="27">
        <f t="shared" si="1"/>
        <v>4.166666666666663E-2</v>
      </c>
      <c r="N44" s="2">
        <v>4</v>
      </c>
      <c r="O44" s="2">
        <v>17</v>
      </c>
      <c r="P44" s="30">
        <v>3</v>
      </c>
      <c r="Q44" s="31">
        <v>10</v>
      </c>
      <c r="R44" s="32">
        <f>LOG10(Q44)</f>
        <v>1</v>
      </c>
      <c r="S44" s="31">
        <v>110</v>
      </c>
      <c r="T44" s="32">
        <f t="shared" si="0"/>
        <v>2.0413926851582249</v>
      </c>
      <c r="U44" s="33">
        <v>25.1</v>
      </c>
      <c r="V44" s="34">
        <v>1</v>
      </c>
      <c r="W44" s="35" t="s">
        <v>59</v>
      </c>
      <c r="X44" s="36" t="s">
        <v>60</v>
      </c>
      <c r="Y44" s="28" t="s">
        <v>56</v>
      </c>
      <c r="Z44" s="27">
        <v>0.875</v>
      </c>
      <c r="AA44" s="27">
        <f t="shared" si="2"/>
        <v>0.375</v>
      </c>
      <c r="AB44" s="27">
        <f t="shared" si="3"/>
        <v>0.33333333333333337</v>
      </c>
      <c r="AC44" s="2">
        <v>17</v>
      </c>
      <c r="AD44" s="2">
        <v>1</v>
      </c>
      <c r="AE44" s="31">
        <v>0</v>
      </c>
      <c r="AF44" s="32">
        <v>0</v>
      </c>
      <c r="AG44" s="31">
        <v>240</v>
      </c>
      <c r="AH44" s="32">
        <f>LOG10(AG44)</f>
        <v>2.3802112417116059</v>
      </c>
      <c r="AI44" s="37">
        <v>20.2</v>
      </c>
      <c r="AJ44" s="34">
        <v>2</v>
      </c>
      <c r="AK44" s="35" t="s">
        <v>61</v>
      </c>
      <c r="AL44" s="30">
        <v>1900</v>
      </c>
      <c r="AM44" s="36">
        <v>1500</v>
      </c>
      <c r="AN44" s="28" t="s">
        <v>56</v>
      </c>
      <c r="AO44" s="28">
        <v>43</v>
      </c>
      <c r="AP44" s="2">
        <v>0</v>
      </c>
      <c r="AQ44" s="28" t="s">
        <v>120</v>
      </c>
      <c r="AR44" s="38">
        <v>31.83</v>
      </c>
      <c r="AS44" s="28" t="s">
        <v>136</v>
      </c>
      <c r="AT44" s="38">
        <v>36.299999999999997</v>
      </c>
      <c r="AU44" s="49">
        <v>0.53472222222222221</v>
      </c>
      <c r="AV44" s="40" t="s">
        <v>64</v>
      </c>
      <c r="AW44" s="41"/>
      <c r="AX44" s="42"/>
      <c r="AY44" s="43" t="s">
        <v>64</v>
      </c>
      <c r="AZ44" s="43" t="s">
        <v>65</v>
      </c>
      <c r="BA44" s="44">
        <v>45494</v>
      </c>
      <c r="BB44" s="39">
        <v>0.57291666666666663</v>
      </c>
      <c r="BC44" s="43" t="s">
        <v>56</v>
      </c>
      <c r="BD44" s="43"/>
    </row>
    <row r="45" spans="1:56" ht="14.25" customHeight="1">
      <c r="A45" s="25">
        <v>44</v>
      </c>
      <c r="B45" s="26">
        <v>45491</v>
      </c>
      <c r="C45" s="27">
        <v>0.3576388888888889</v>
      </c>
      <c r="D45" s="28" t="s">
        <v>104</v>
      </c>
      <c r="E45" s="28" t="s">
        <v>56</v>
      </c>
      <c r="F45" s="28" t="s">
        <v>69</v>
      </c>
      <c r="G45" s="29">
        <v>96.3</v>
      </c>
      <c r="H45" s="28" t="s">
        <v>58</v>
      </c>
      <c r="I45" s="28" t="s">
        <v>56</v>
      </c>
      <c r="J45" s="28">
        <v>61371949</v>
      </c>
      <c r="K45" s="27">
        <v>0.40972222222222221</v>
      </c>
      <c r="L45" s="27">
        <v>0.42222222222222222</v>
      </c>
      <c r="M45" s="27">
        <f t="shared" si="1"/>
        <v>6.4583333333333326E-2</v>
      </c>
      <c r="N45" s="2">
        <v>4</v>
      </c>
      <c r="O45" s="2">
        <v>20</v>
      </c>
      <c r="P45" s="30">
        <v>1</v>
      </c>
      <c r="Q45" s="31">
        <v>0</v>
      </c>
      <c r="R45" s="32">
        <v>0</v>
      </c>
      <c r="S45" s="31">
        <v>35</v>
      </c>
      <c r="T45" s="32">
        <f t="shared" si="0"/>
        <v>1.5440680443502757</v>
      </c>
      <c r="U45" s="33">
        <v>24.9</v>
      </c>
      <c r="V45" s="34">
        <v>1</v>
      </c>
      <c r="W45" s="35" t="s">
        <v>59</v>
      </c>
      <c r="X45" s="36" t="s">
        <v>66</v>
      </c>
      <c r="Y45" s="28" t="s">
        <v>56</v>
      </c>
      <c r="Z45" s="27">
        <v>0.75555555555555554</v>
      </c>
      <c r="AA45" s="27">
        <f t="shared" si="2"/>
        <v>0.39791666666666664</v>
      </c>
      <c r="AB45" s="27">
        <f t="shared" si="3"/>
        <v>0.33333333333333331</v>
      </c>
      <c r="AC45" s="2" t="s">
        <v>65</v>
      </c>
      <c r="AD45" s="2" t="s">
        <v>65</v>
      </c>
      <c r="AE45" s="2"/>
      <c r="AF45" s="2"/>
      <c r="AG45" s="2"/>
      <c r="AH45" s="2"/>
      <c r="AI45" s="2"/>
      <c r="AJ45" s="2"/>
      <c r="AK45" s="2"/>
      <c r="AL45" s="30">
        <v>800</v>
      </c>
      <c r="AM45" s="36">
        <v>2000</v>
      </c>
      <c r="AN45" s="28" t="s">
        <v>56</v>
      </c>
      <c r="AO45" s="28">
        <v>44</v>
      </c>
      <c r="AP45" s="2">
        <v>0</v>
      </c>
      <c r="AQ45" s="28" t="s">
        <v>137</v>
      </c>
      <c r="AR45" s="38">
        <v>24.82</v>
      </c>
      <c r="AS45" s="28" t="s">
        <v>138</v>
      </c>
      <c r="AT45" s="38">
        <v>39.49</v>
      </c>
      <c r="AU45" s="49">
        <v>0.42708333333333331</v>
      </c>
      <c r="AV45" s="40" t="s">
        <v>64</v>
      </c>
      <c r="AW45" s="41"/>
      <c r="AX45" s="42"/>
      <c r="AY45" s="43" t="s">
        <v>64</v>
      </c>
      <c r="AZ45" s="43" t="s">
        <v>65</v>
      </c>
      <c r="BA45" s="44">
        <v>45494</v>
      </c>
      <c r="BB45" s="39">
        <v>0.56944444444444442</v>
      </c>
      <c r="BC45" s="43" t="s">
        <v>56</v>
      </c>
      <c r="BD45" s="43"/>
    </row>
    <row r="46" spans="1:56" ht="14.25" customHeight="1">
      <c r="A46" s="25">
        <v>45</v>
      </c>
      <c r="B46" s="26">
        <v>45491</v>
      </c>
      <c r="C46" s="27">
        <v>0.33333333333333331</v>
      </c>
      <c r="D46" s="28" t="s">
        <v>104</v>
      </c>
      <c r="E46" s="28" t="s">
        <v>56</v>
      </c>
      <c r="F46" s="28" t="s">
        <v>69</v>
      </c>
      <c r="G46" s="29">
        <v>96.2</v>
      </c>
      <c r="H46" s="28" t="s">
        <v>58</v>
      </c>
      <c r="I46" s="28" t="s">
        <v>56</v>
      </c>
      <c r="J46" s="28">
        <v>61371963</v>
      </c>
      <c r="K46" s="27">
        <v>0.3611111111111111</v>
      </c>
      <c r="L46" s="27">
        <v>0.36458333333333331</v>
      </c>
      <c r="M46" s="27">
        <f t="shared" si="1"/>
        <v>3.125E-2</v>
      </c>
      <c r="N46" s="2">
        <v>4</v>
      </c>
      <c r="O46" s="2">
        <v>19</v>
      </c>
      <c r="P46" s="30" t="s">
        <v>70</v>
      </c>
      <c r="Q46" s="31">
        <v>0</v>
      </c>
      <c r="R46" s="32">
        <v>0</v>
      </c>
      <c r="S46" s="31">
        <v>250</v>
      </c>
      <c r="T46" s="32">
        <f t="shared" si="0"/>
        <v>2.3979400086720375</v>
      </c>
      <c r="U46" s="33">
        <v>26</v>
      </c>
      <c r="V46" s="34">
        <v>1</v>
      </c>
      <c r="W46" s="35" t="s">
        <v>61</v>
      </c>
      <c r="X46" s="36" t="s">
        <v>78</v>
      </c>
      <c r="Y46" s="28" t="s">
        <v>56</v>
      </c>
      <c r="Z46" s="27">
        <v>0.69791666666666663</v>
      </c>
      <c r="AA46" s="27">
        <f t="shared" si="2"/>
        <v>0.36458333333333331</v>
      </c>
      <c r="AB46" s="27">
        <f t="shared" si="3"/>
        <v>0.33333333333333331</v>
      </c>
      <c r="AC46" s="2">
        <v>17</v>
      </c>
      <c r="AD46" s="2">
        <v>2</v>
      </c>
      <c r="AE46" s="31">
        <v>0</v>
      </c>
      <c r="AF46" s="32">
        <v>0</v>
      </c>
      <c r="AG46" s="31">
        <v>240</v>
      </c>
      <c r="AH46" s="32">
        <f>LOG10(AG46)</f>
        <v>2.3802112417116059</v>
      </c>
      <c r="AI46" s="33">
        <v>20.2</v>
      </c>
      <c r="AJ46" s="34">
        <v>2</v>
      </c>
      <c r="AK46" s="35" t="s">
        <v>61</v>
      </c>
      <c r="AL46" s="30">
        <v>0</v>
      </c>
      <c r="AM46" s="36">
        <v>2000</v>
      </c>
      <c r="AN46" s="28" t="s">
        <v>56</v>
      </c>
      <c r="AO46" s="28">
        <v>45</v>
      </c>
      <c r="AP46" s="2">
        <v>0</v>
      </c>
      <c r="AQ46" s="28" t="s">
        <v>139</v>
      </c>
      <c r="AR46" s="38">
        <v>33.24</v>
      </c>
      <c r="AS46" s="28" t="s">
        <v>140</v>
      </c>
      <c r="AT46" s="38">
        <v>37.35</v>
      </c>
      <c r="AU46" s="49">
        <v>0.40277777777777779</v>
      </c>
      <c r="AV46" s="40" t="s">
        <v>64</v>
      </c>
      <c r="AW46" s="41"/>
      <c r="AX46" s="42"/>
      <c r="AY46" s="43" t="s">
        <v>64</v>
      </c>
      <c r="AZ46" s="43" t="s">
        <v>65</v>
      </c>
      <c r="BA46" s="44">
        <v>45494</v>
      </c>
      <c r="BB46" s="39">
        <v>0.56597222222222221</v>
      </c>
      <c r="BC46" s="43" t="s">
        <v>56</v>
      </c>
      <c r="BD46" s="43"/>
    </row>
    <row r="47" spans="1:56" ht="14.25" customHeight="1">
      <c r="A47" s="25">
        <v>46</v>
      </c>
      <c r="B47" s="26">
        <v>45490</v>
      </c>
      <c r="C47" s="27">
        <v>0.28472222222222221</v>
      </c>
      <c r="D47" s="28" t="s">
        <v>55</v>
      </c>
      <c r="E47" s="28" t="s">
        <v>56</v>
      </c>
      <c r="F47" s="28" t="s">
        <v>57</v>
      </c>
      <c r="G47" s="29">
        <v>79.599999999999994</v>
      </c>
      <c r="H47" s="28" t="s">
        <v>77</v>
      </c>
      <c r="I47" s="28" t="s">
        <v>56</v>
      </c>
      <c r="J47" s="28">
        <v>61371967</v>
      </c>
      <c r="K47" s="27">
        <v>0.3125</v>
      </c>
      <c r="L47" s="27">
        <v>0.33055555555555555</v>
      </c>
      <c r="M47" s="27">
        <f t="shared" si="1"/>
        <v>4.5833333333333337E-2</v>
      </c>
      <c r="N47" s="2">
        <v>3</v>
      </c>
      <c r="O47" s="2">
        <v>18</v>
      </c>
      <c r="P47" s="30">
        <v>2</v>
      </c>
      <c r="Q47" s="31">
        <v>0</v>
      </c>
      <c r="R47" s="32">
        <v>0</v>
      </c>
      <c r="S47" s="31">
        <v>115</v>
      </c>
      <c r="T47" s="32">
        <f t="shared" si="0"/>
        <v>2.0606978403536118</v>
      </c>
      <c r="U47" s="33">
        <v>26.1</v>
      </c>
      <c r="V47" s="34">
        <v>1</v>
      </c>
      <c r="W47" s="35" t="s">
        <v>59</v>
      </c>
      <c r="X47" s="36" t="s">
        <v>78</v>
      </c>
      <c r="Y47" s="28" t="s">
        <v>56</v>
      </c>
      <c r="Z47" s="27">
        <v>0.66041666666666665</v>
      </c>
      <c r="AA47" s="27">
        <f t="shared" si="2"/>
        <v>0.37569444444444444</v>
      </c>
      <c r="AB47" s="27">
        <f t="shared" si="3"/>
        <v>0.3298611111111111</v>
      </c>
      <c r="AC47" s="2">
        <v>17</v>
      </c>
      <c r="AD47" s="2">
        <v>4</v>
      </c>
      <c r="AE47" s="31">
        <v>0</v>
      </c>
      <c r="AF47" s="32">
        <v>0</v>
      </c>
      <c r="AG47" s="31">
        <v>240</v>
      </c>
      <c r="AH47" s="32">
        <f>LOG10(AG47)</f>
        <v>2.3802112417116059</v>
      </c>
      <c r="AI47" s="33">
        <v>20.2</v>
      </c>
      <c r="AJ47" s="34">
        <v>2</v>
      </c>
      <c r="AK47" s="35" t="s">
        <v>61</v>
      </c>
      <c r="AL47" s="30">
        <v>0</v>
      </c>
      <c r="AM47" s="36">
        <v>0</v>
      </c>
      <c r="AN47" s="28" t="s">
        <v>56</v>
      </c>
      <c r="AO47" s="28">
        <v>46</v>
      </c>
      <c r="AP47" s="2">
        <v>0</v>
      </c>
      <c r="AQ47" s="28" t="s">
        <v>139</v>
      </c>
      <c r="AR47" s="38">
        <v>33.24</v>
      </c>
      <c r="AS47" s="28" t="s">
        <v>94</v>
      </c>
      <c r="AT47" s="38">
        <v>34.229999999999997</v>
      </c>
      <c r="AU47" s="49">
        <v>0.35138888888888886</v>
      </c>
      <c r="AV47" s="40" t="s">
        <v>64</v>
      </c>
      <c r="AW47" s="41"/>
      <c r="AX47" s="42"/>
      <c r="AY47" s="43" t="s">
        <v>64</v>
      </c>
      <c r="AZ47" s="43" t="s">
        <v>65</v>
      </c>
      <c r="BA47" s="44">
        <v>45493</v>
      </c>
      <c r="BB47" s="39">
        <v>0.37777777777777777</v>
      </c>
      <c r="BC47" s="43" t="s">
        <v>56</v>
      </c>
      <c r="BD47" s="43"/>
    </row>
    <row r="48" spans="1:56" ht="14.25" customHeight="1">
      <c r="A48" s="25">
        <v>47</v>
      </c>
      <c r="B48" s="26">
        <v>45489</v>
      </c>
      <c r="C48" s="27">
        <v>0.5625</v>
      </c>
      <c r="D48" s="28" t="s">
        <v>55</v>
      </c>
      <c r="E48" s="28" t="s">
        <v>56</v>
      </c>
      <c r="F48" s="28" t="s">
        <v>57</v>
      </c>
      <c r="G48" s="29">
        <v>110.2</v>
      </c>
      <c r="H48" s="28" t="s">
        <v>58</v>
      </c>
      <c r="I48" s="28" t="s">
        <v>56</v>
      </c>
      <c r="J48" s="28">
        <v>61371965</v>
      </c>
      <c r="K48" s="27">
        <v>0.57499999999999996</v>
      </c>
      <c r="L48" s="27">
        <v>0.59861111111111109</v>
      </c>
      <c r="M48" s="27">
        <f t="shared" si="1"/>
        <v>3.6111111111111094E-2</v>
      </c>
      <c r="N48" s="2">
        <v>4</v>
      </c>
      <c r="O48" s="2">
        <v>17</v>
      </c>
      <c r="P48" s="30" t="s">
        <v>141</v>
      </c>
      <c r="Q48" s="31">
        <v>0</v>
      </c>
      <c r="R48" s="32">
        <v>0</v>
      </c>
      <c r="S48" s="31">
        <v>440</v>
      </c>
      <c r="T48" s="32">
        <f t="shared" si="0"/>
        <v>2.6434526764861874</v>
      </c>
      <c r="U48" s="33">
        <v>25</v>
      </c>
      <c r="V48" s="34">
        <v>1</v>
      </c>
      <c r="W48" s="35" t="s">
        <v>61</v>
      </c>
      <c r="X48" s="36" t="s">
        <v>71</v>
      </c>
      <c r="Y48" s="28" t="s">
        <v>56</v>
      </c>
      <c r="Z48" s="27">
        <v>0.93194444444444446</v>
      </c>
      <c r="AA48" s="27">
        <f t="shared" si="2"/>
        <v>0.36944444444444446</v>
      </c>
      <c r="AB48" s="27">
        <f t="shared" si="3"/>
        <v>0.33333333333333337</v>
      </c>
      <c r="AC48" s="2" t="s">
        <v>65</v>
      </c>
      <c r="AD48" s="2" t="s">
        <v>65</v>
      </c>
      <c r="AE48" s="2"/>
      <c r="AF48" s="2"/>
      <c r="AG48" s="2"/>
      <c r="AH48" s="2"/>
      <c r="AI48" s="2"/>
      <c r="AJ48" s="2"/>
      <c r="AK48" s="2"/>
      <c r="AL48" s="30">
        <v>0</v>
      </c>
      <c r="AM48" s="36">
        <v>0</v>
      </c>
      <c r="AN48" s="28" t="s">
        <v>56</v>
      </c>
      <c r="AO48" s="28">
        <v>47</v>
      </c>
      <c r="AP48" s="2">
        <v>0</v>
      </c>
      <c r="AQ48" s="28" t="s">
        <v>142</v>
      </c>
      <c r="AR48" s="38">
        <v>35.24</v>
      </c>
      <c r="AS48" s="28" t="s">
        <v>80</v>
      </c>
      <c r="AT48" s="38">
        <v>42.63</v>
      </c>
      <c r="AU48" s="49">
        <v>0.59375</v>
      </c>
      <c r="AV48" s="40" t="s">
        <v>64</v>
      </c>
      <c r="AW48" s="41"/>
      <c r="AX48" s="42"/>
      <c r="AY48" s="43" t="s">
        <v>64</v>
      </c>
      <c r="AZ48" s="43" t="s">
        <v>65</v>
      </c>
      <c r="BA48" s="44">
        <v>45492</v>
      </c>
      <c r="BB48" s="39">
        <v>0.38680555555555557</v>
      </c>
      <c r="BC48" s="43" t="s">
        <v>56</v>
      </c>
      <c r="BD48" s="43"/>
    </row>
    <row r="49" spans="1:56" ht="14.25" customHeight="1">
      <c r="A49" s="25">
        <v>48</v>
      </c>
      <c r="B49" s="26">
        <v>45489</v>
      </c>
      <c r="C49" s="27">
        <v>0.47083333333333333</v>
      </c>
      <c r="D49" s="28" t="s">
        <v>55</v>
      </c>
      <c r="E49" s="28" t="s">
        <v>64</v>
      </c>
      <c r="F49" s="28" t="s">
        <v>69</v>
      </c>
      <c r="G49" s="29">
        <v>102.2</v>
      </c>
      <c r="H49" s="28" t="s">
        <v>58</v>
      </c>
      <c r="I49" s="28" t="s">
        <v>56</v>
      </c>
      <c r="J49" s="28">
        <v>61371960</v>
      </c>
      <c r="K49" s="27">
        <v>0.47569444444444442</v>
      </c>
      <c r="L49" s="27">
        <v>0.51527777777777772</v>
      </c>
      <c r="M49" s="27">
        <f t="shared" si="1"/>
        <v>4.4444444444444398E-2</v>
      </c>
      <c r="N49" s="2">
        <v>4</v>
      </c>
      <c r="O49" s="2">
        <v>17</v>
      </c>
      <c r="P49" s="30">
        <v>2</v>
      </c>
      <c r="Q49" s="31">
        <v>10</v>
      </c>
      <c r="R49" s="32">
        <f>LOG10(Q49)</f>
        <v>1</v>
      </c>
      <c r="S49" s="31">
        <v>110</v>
      </c>
      <c r="T49" s="32">
        <f t="shared" si="0"/>
        <v>2.0413926851582249</v>
      </c>
      <c r="U49" s="33">
        <v>25.1</v>
      </c>
      <c r="V49" s="34">
        <v>1</v>
      </c>
      <c r="W49" s="35" t="s">
        <v>59</v>
      </c>
      <c r="X49" s="36" t="s">
        <v>60</v>
      </c>
      <c r="Y49" s="28" t="s">
        <v>56</v>
      </c>
      <c r="Z49" s="27">
        <v>0.85555555555555551</v>
      </c>
      <c r="AA49" s="27">
        <f t="shared" si="2"/>
        <v>0.38472222222222219</v>
      </c>
      <c r="AB49" s="27">
        <f t="shared" si="3"/>
        <v>0.34027777777777779</v>
      </c>
      <c r="AC49" s="2">
        <v>17</v>
      </c>
      <c r="AD49" s="2">
        <v>3</v>
      </c>
      <c r="AE49" s="31">
        <v>0</v>
      </c>
      <c r="AF49" s="32">
        <v>0</v>
      </c>
      <c r="AG49" s="31">
        <v>240</v>
      </c>
      <c r="AH49" s="32">
        <f>LOG10(AG49)</f>
        <v>2.3802112417116059</v>
      </c>
      <c r="AI49" s="33">
        <v>20.2</v>
      </c>
      <c r="AJ49" s="34">
        <v>2</v>
      </c>
      <c r="AK49" s="35" t="s">
        <v>61</v>
      </c>
      <c r="AL49" s="30">
        <v>0</v>
      </c>
      <c r="AM49" s="36">
        <v>800</v>
      </c>
      <c r="AN49" s="28" t="s">
        <v>56</v>
      </c>
      <c r="AO49" s="28">
        <v>48</v>
      </c>
      <c r="AP49" s="2">
        <v>0</v>
      </c>
      <c r="AQ49" s="28" t="s">
        <v>94</v>
      </c>
      <c r="AR49" s="38">
        <v>34.229999999999997</v>
      </c>
      <c r="AS49" s="28" t="s">
        <v>143</v>
      </c>
      <c r="AT49" s="38">
        <v>48.26</v>
      </c>
      <c r="AU49" s="49">
        <v>0.51666666666666672</v>
      </c>
      <c r="AV49" s="40" t="s">
        <v>56</v>
      </c>
      <c r="AW49" s="43" t="s">
        <v>144</v>
      </c>
      <c r="AX49" s="43" t="s">
        <v>145</v>
      </c>
      <c r="AY49" s="43" t="s">
        <v>64</v>
      </c>
      <c r="AZ49" s="43" t="s">
        <v>65</v>
      </c>
      <c r="BA49" s="44">
        <v>45492</v>
      </c>
      <c r="BB49" s="39">
        <v>0.38194444444444442</v>
      </c>
      <c r="BC49" s="43" t="s">
        <v>56</v>
      </c>
      <c r="BD49" s="43"/>
    </row>
    <row r="50" spans="1:56" ht="14.25" customHeight="1">
      <c r="A50" s="25">
        <v>49</v>
      </c>
      <c r="B50" s="26">
        <v>45489</v>
      </c>
      <c r="C50" s="27">
        <v>0.44444444444444442</v>
      </c>
      <c r="D50" s="28" t="s">
        <v>55</v>
      </c>
      <c r="E50" s="28" t="s">
        <v>56</v>
      </c>
      <c r="F50" s="28" t="s">
        <v>57</v>
      </c>
      <c r="G50" s="29">
        <v>83.2</v>
      </c>
      <c r="H50" s="28" t="s">
        <v>58</v>
      </c>
      <c r="I50" s="28" t="s">
        <v>56</v>
      </c>
      <c r="J50" s="28">
        <v>61371953</v>
      </c>
      <c r="K50" s="27">
        <v>0.45763888888888887</v>
      </c>
      <c r="L50" s="27">
        <v>0.49305555555555558</v>
      </c>
      <c r="M50" s="27">
        <f t="shared" si="1"/>
        <v>4.861111111111116E-2</v>
      </c>
      <c r="N50" s="2">
        <v>4</v>
      </c>
      <c r="O50" s="2">
        <v>17</v>
      </c>
      <c r="P50" s="30">
        <v>5</v>
      </c>
      <c r="Q50" s="31">
        <v>10</v>
      </c>
      <c r="R50" s="32">
        <f>LOG10(Q50)</f>
        <v>1</v>
      </c>
      <c r="S50" s="31">
        <v>110</v>
      </c>
      <c r="T50" s="32">
        <f t="shared" si="0"/>
        <v>2.0413926851582249</v>
      </c>
      <c r="U50" s="33">
        <v>25.1</v>
      </c>
      <c r="V50" s="34">
        <v>1</v>
      </c>
      <c r="W50" s="35" t="s">
        <v>59</v>
      </c>
      <c r="X50" s="36" t="s">
        <v>84</v>
      </c>
      <c r="Y50" s="28" t="s">
        <v>56</v>
      </c>
      <c r="Z50" s="27">
        <v>0.8354166666666667</v>
      </c>
      <c r="AA50" s="27">
        <f t="shared" si="2"/>
        <v>0.39097222222222228</v>
      </c>
      <c r="AB50" s="27">
        <f t="shared" si="3"/>
        <v>0.34236111111111112</v>
      </c>
      <c r="AC50" s="2" t="s">
        <v>65</v>
      </c>
      <c r="AD50" s="2" t="s">
        <v>65</v>
      </c>
      <c r="AE50" s="2"/>
      <c r="AF50" s="2"/>
      <c r="AG50" s="2"/>
      <c r="AH50" s="2"/>
      <c r="AI50" s="2"/>
      <c r="AJ50" s="2"/>
      <c r="AK50" s="2"/>
      <c r="AL50" s="30">
        <v>2000</v>
      </c>
      <c r="AM50" s="36">
        <v>1900</v>
      </c>
      <c r="AN50" s="28" t="s">
        <v>56</v>
      </c>
      <c r="AO50" s="28">
        <v>49</v>
      </c>
      <c r="AP50" s="2">
        <v>0</v>
      </c>
      <c r="AQ50" s="28" t="s">
        <v>93</v>
      </c>
      <c r="AR50" s="38">
        <v>23.94</v>
      </c>
      <c r="AS50" s="28" t="s">
        <v>96</v>
      </c>
      <c r="AT50" s="38">
        <v>31.28</v>
      </c>
      <c r="AU50" s="49">
        <v>0.50902777777777775</v>
      </c>
      <c r="AV50" s="40" t="s">
        <v>56</v>
      </c>
      <c r="AW50" s="43" t="s">
        <v>146</v>
      </c>
      <c r="AX50" s="43" t="s">
        <v>147</v>
      </c>
      <c r="AY50" s="43" t="s">
        <v>64</v>
      </c>
      <c r="AZ50" s="43" t="s">
        <v>65</v>
      </c>
      <c r="BA50" s="44">
        <v>45492</v>
      </c>
      <c r="BB50" s="39">
        <v>0.38958333333333334</v>
      </c>
      <c r="BC50" s="43" t="s">
        <v>56</v>
      </c>
      <c r="BD50" s="43"/>
    </row>
    <row r="51" spans="1:56" ht="14.25" customHeight="1">
      <c r="A51" s="25">
        <v>50</v>
      </c>
      <c r="B51" s="26">
        <v>45489</v>
      </c>
      <c r="C51" s="27">
        <v>0.4236111111111111</v>
      </c>
      <c r="D51" s="28" t="s">
        <v>55</v>
      </c>
      <c r="E51" s="28" t="s">
        <v>56</v>
      </c>
      <c r="F51" s="28" t="s">
        <v>69</v>
      </c>
      <c r="G51" s="29">
        <v>91.2</v>
      </c>
      <c r="H51" s="28" t="s">
        <v>58</v>
      </c>
      <c r="I51" s="28" t="s">
        <v>56</v>
      </c>
      <c r="J51" s="28">
        <v>61371971</v>
      </c>
      <c r="K51" s="27">
        <v>0.44444444444444442</v>
      </c>
      <c r="L51" s="27">
        <v>0.4861111111111111</v>
      </c>
      <c r="M51" s="27">
        <f t="shared" si="1"/>
        <v>6.25E-2</v>
      </c>
      <c r="N51" s="2">
        <v>4</v>
      </c>
      <c r="O51" s="2">
        <v>17</v>
      </c>
      <c r="P51" s="30">
        <v>1</v>
      </c>
      <c r="Q51" s="31">
        <v>10</v>
      </c>
      <c r="R51" s="32">
        <f>LOG10(Q51)</f>
        <v>1</v>
      </c>
      <c r="S51" s="31">
        <v>110</v>
      </c>
      <c r="T51" s="32">
        <f t="shared" si="0"/>
        <v>2.0413926851582249</v>
      </c>
      <c r="U51" s="33">
        <v>25.1</v>
      </c>
      <c r="V51" s="34">
        <v>1</v>
      </c>
      <c r="W51" s="35" t="s">
        <v>59</v>
      </c>
      <c r="X51" s="36" t="s">
        <v>71</v>
      </c>
      <c r="Y51" s="28" t="s">
        <v>56</v>
      </c>
      <c r="Z51" s="27">
        <v>0.82013888888888886</v>
      </c>
      <c r="AA51" s="27">
        <f t="shared" si="2"/>
        <v>0.39652777777777776</v>
      </c>
      <c r="AB51" s="27">
        <f t="shared" si="3"/>
        <v>0.33402777777777776</v>
      </c>
      <c r="AC51" s="2" t="s">
        <v>65</v>
      </c>
      <c r="AD51" s="2" t="s">
        <v>65</v>
      </c>
      <c r="AE51" s="2"/>
      <c r="AF51" s="2"/>
      <c r="AG51" s="2"/>
      <c r="AH51" s="2"/>
      <c r="AI51" s="2"/>
      <c r="AJ51" s="2"/>
      <c r="AK51" s="2"/>
      <c r="AL51" s="30">
        <v>0</v>
      </c>
      <c r="AM51" s="36">
        <v>0</v>
      </c>
      <c r="AN51" s="28" t="s">
        <v>56</v>
      </c>
      <c r="AO51" s="28">
        <v>50</v>
      </c>
      <c r="AP51" s="2">
        <v>0</v>
      </c>
      <c r="AQ51" s="28" t="s">
        <v>148</v>
      </c>
      <c r="AR51" s="38">
        <v>26.6</v>
      </c>
      <c r="AS51" s="28" t="s">
        <v>149</v>
      </c>
      <c r="AT51" s="38">
        <v>45.97</v>
      </c>
      <c r="AU51" s="49">
        <v>0.50694444444444442</v>
      </c>
      <c r="AV51" s="40" t="s">
        <v>56</v>
      </c>
      <c r="AW51" s="44">
        <v>45490</v>
      </c>
      <c r="AX51" s="43" t="s">
        <v>150</v>
      </c>
      <c r="AY51" s="43" t="s">
        <v>64</v>
      </c>
      <c r="AZ51" s="43" t="s">
        <v>65</v>
      </c>
      <c r="BA51" s="44">
        <v>45492</v>
      </c>
      <c r="BB51" s="39">
        <v>0.37708333333333333</v>
      </c>
      <c r="BC51" s="43" t="s">
        <v>56</v>
      </c>
      <c r="BD51" s="43"/>
    </row>
    <row r="52" spans="1:56" ht="14.25" customHeight="1">
      <c r="A52" s="25">
        <v>51</v>
      </c>
      <c r="B52" s="26">
        <v>45489</v>
      </c>
      <c r="C52" s="27">
        <v>0.40972222222222221</v>
      </c>
      <c r="D52" s="28" t="s">
        <v>55</v>
      </c>
      <c r="E52" s="28" t="s">
        <v>56</v>
      </c>
      <c r="F52" s="28" t="s">
        <v>69</v>
      </c>
      <c r="G52" s="29">
        <v>98.4</v>
      </c>
      <c r="H52" s="28" t="s">
        <v>58</v>
      </c>
      <c r="I52" s="28" t="s">
        <v>56</v>
      </c>
      <c r="J52" s="28">
        <v>61371951</v>
      </c>
      <c r="K52" s="27">
        <v>0.42222222222222222</v>
      </c>
      <c r="L52" s="27">
        <v>0.45208333333333334</v>
      </c>
      <c r="M52" s="27">
        <f t="shared" si="1"/>
        <v>4.2361111111111127E-2</v>
      </c>
      <c r="N52" s="2">
        <v>4</v>
      </c>
      <c r="O52" s="2">
        <v>17</v>
      </c>
      <c r="P52" s="30">
        <v>4</v>
      </c>
      <c r="Q52" s="31">
        <v>10</v>
      </c>
      <c r="R52" s="32">
        <f>LOG10(Q52)</f>
        <v>1</v>
      </c>
      <c r="S52" s="31">
        <v>110</v>
      </c>
      <c r="T52" s="32">
        <f t="shared" si="0"/>
        <v>2.0413926851582249</v>
      </c>
      <c r="U52" s="33">
        <v>25.1</v>
      </c>
      <c r="V52" s="34">
        <v>1</v>
      </c>
      <c r="W52" s="35" t="s">
        <v>59</v>
      </c>
      <c r="X52" s="36" t="s">
        <v>84</v>
      </c>
      <c r="Y52" s="28" t="s">
        <v>56</v>
      </c>
      <c r="Z52" s="27">
        <v>0.78541666666666665</v>
      </c>
      <c r="AA52" s="27">
        <f t="shared" si="2"/>
        <v>0.37569444444444444</v>
      </c>
      <c r="AB52" s="27">
        <f t="shared" si="3"/>
        <v>0.33333333333333331</v>
      </c>
      <c r="AC52" s="2" t="s">
        <v>65</v>
      </c>
      <c r="AD52" s="2" t="s">
        <v>65</v>
      </c>
      <c r="AE52" s="2"/>
      <c r="AF52" s="2"/>
      <c r="AG52" s="2"/>
      <c r="AH52" s="2"/>
      <c r="AI52" s="2"/>
      <c r="AJ52" s="2"/>
      <c r="AK52" s="2"/>
      <c r="AL52" s="30">
        <v>1200</v>
      </c>
      <c r="AM52" s="36">
        <v>0</v>
      </c>
      <c r="AN52" s="28" t="s">
        <v>56</v>
      </c>
      <c r="AO52" s="28">
        <v>51</v>
      </c>
      <c r="AP52" s="2">
        <v>0</v>
      </c>
      <c r="AQ52" s="28" t="s">
        <v>151</v>
      </c>
      <c r="AR52" s="38">
        <v>27.52</v>
      </c>
      <c r="AS52" s="28" t="s">
        <v>80</v>
      </c>
      <c r="AT52" s="38">
        <v>42.63</v>
      </c>
      <c r="AU52" s="49">
        <v>0.45347222222222222</v>
      </c>
      <c r="AV52" s="40" t="s">
        <v>56</v>
      </c>
      <c r="AW52" s="44">
        <v>45490</v>
      </c>
      <c r="AX52" s="43" t="s">
        <v>150</v>
      </c>
      <c r="AY52" s="43" t="s">
        <v>64</v>
      </c>
      <c r="AZ52" s="43" t="s">
        <v>65</v>
      </c>
      <c r="BA52" s="44">
        <v>45492</v>
      </c>
      <c r="BB52" s="39">
        <v>0.37777777777777777</v>
      </c>
      <c r="BC52" s="43" t="s">
        <v>56</v>
      </c>
      <c r="BD52" s="43"/>
    </row>
    <row r="53" spans="1:56" ht="14.25" customHeight="1">
      <c r="A53" s="25">
        <v>52</v>
      </c>
      <c r="B53" s="26">
        <v>45488</v>
      </c>
      <c r="C53" s="27">
        <v>0.58333333333333337</v>
      </c>
      <c r="D53" s="28" t="s">
        <v>55</v>
      </c>
      <c r="E53" s="28" t="s">
        <v>56</v>
      </c>
      <c r="F53" s="28" t="s">
        <v>69</v>
      </c>
      <c r="G53" s="29">
        <v>92.8</v>
      </c>
      <c r="H53" s="28" t="s">
        <v>58</v>
      </c>
      <c r="I53" s="28" t="s">
        <v>56</v>
      </c>
      <c r="J53" s="28">
        <v>61371954</v>
      </c>
      <c r="K53" s="27">
        <v>0.61111111111111116</v>
      </c>
      <c r="L53" s="27">
        <v>0.62152777777777779</v>
      </c>
      <c r="M53" s="27">
        <f t="shared" si="1"/>
        <v>3.819444444444442E-2</v>
      </c>
      <c r="N53" s="2">
        <v>4</v>
      </c>
      <c r="O53" s="2">
        <v>16</v>
      </c>
      <c r="P53" s="30" t="s">
        <v>70</v>
      </c>
      <c r="Q53" s="31">
        <v>50</v>
      </c>
      <c r="R53" s="32">
        <f>LOG10(Q53)</f>
        <v>1.6989700043360187</v>
      </c>
      <c r="S53" s="31">
        <v>420</v>
      </c>
      <c r="T53" s="32">
        <f t="shared" si="0"/>
        <v>2.6232492903979003</v>
      </c>
      <c r="U53" s="33">
        <v>25</v>
      </c>
      <c r="V53" s="34">
        <v>1</v>
      </c>
      <c r="W53" s="35" t="s">
        <v>61</v>
      </c>
      <c r="X53" s="36" t="s">
        <v>60</v>
      </c>
      <c r="Y53" s="28" t="s">
        <v>56</v>
      </c>
      <c r="Z53" s="27">
        <v>0.95833333333333337</v>
      </c>
      <c r="AA53" s="27">
        <f t="shared" si="2"/>
        <v>0.375</v>
      </c>
      <c r="AB53" s="27">
        <f t="shared" si="3"/>
        <v>0.33680555555555558</v>
      </c>
      <c r="AC53" s="2">
        <v>12</v>
      </c>
      <c r="AD53" s="2">
        <v>2</v>
      </c>
      <c r="AE53" s="31">
        <v>5</v>
      </c>
      <c r="AF53" s="32">
        <f>LOG10(AE53)</f>
        <v>0.69897000433601886</v>
      </c>
      <c r="AG53" s="31">
        <v>60</v>
      </c>
      <c r="AH53" s="32">
        <f>LOG10(AG53)</f>
        <v>1.7781512503836436</v>
      </c>
      <c r="AI53" s="33">
        <v>20.9</v>
      </c>
      <c r="AJ53" s="34">
        <v>2</v>
      </c>
      <c r="AK53" s="35" t="s">
        <v>61</v>
      </c>
      <c r="AL53" s="30">
        <v>800</v>
      </c>
      <c r="AM53" s="36">
        <v>600</v>
      </c>
      <c r="AN53" s="28" t="s">
        <v>56</v>
      </c>
      <c r="AO53" s="28">
        <v>52</v>
      </c>
      <c r="AP53" s="2">
        <v>0</v>
      </c>
      <c r="AQ53" s="28" t="s">
        <v>152</v>
      </c>
      <c r="AR53" s="38">
        <v>29.38</v>
      </c>
      <c r="AS53" s="28" t="s">
        <v>153</v>
      </c>
      <c r="AT53" s="38">
        <v>40.58</v>
      </c>
      <c r="AU53" s="49">
        <v>0.62152777777777779</v>
      </c>
      <c r="AV53" s="40" t="s">
        <v>56</v>
      </c>
      <c r="AW53" s="44">
        <v>45489</v>
      </c>
      <c r="AX53" s="43" t="s">
        <v>150</v>
      </c>
      <c r="AY53" s="43" t="s">
        <v>64</v>
      </c>
      <c r="AZ53" s="43" t="s">
        <v>65</v>
      </c>
      <c r="BA53" s="44">
        <v>45491</v>
      </c>
      <c r="BB53" s="39">
        <v>0.43819444444444444</v>
      </c>
      <c r="BC53" s="43" t="s">
        <v>56</v>
      </c>
      <c r="BD53" s="43"/>
    </row>
    <row r="54" spans="1:56" ht="14.25" customHeight="1">
      <c r="A54" s="25">
        <v>53</v>
      </c>
      <c r="B54" s="26">
        <v>45488</v>
      </c>
      <c r="C54" s="27">
        <v>0.53888888888888886</v>
      </c>
      <c r="D54" s="28" t="s">
        <v>55</v>
      </c>
      <c r="E54" s="28" t="s">
        <v>56</v>
      </c>
      <c r="F54" s="28" t="s">
        <v>69</v>
      </c>
      <c r="G54" s="29">
        <v>111.4</v>
      </c>
      <c r="H54" s="28" t="s">
        <v>58</v>
      </c>
      <c r="I54" s="28" t="s">
        <v>56</v>
      </c>
      <c r="J54" s="28">
        <v>61371948</v>
      </c>
      <c r="K54" s="27">
        <v>0.54861111111111116</v>
      </c>
      <c r="L54" s="27">
        <v>0.55902777777777779</v>
      </c>
      <c r="M54" s="27">
        <f t="shared" si="1"/>
        <v>2.0138888888888928E-2</v>
      </c>
      <c r="N54" s="2">
        <v>4</v>
      </c>
      <c r="O54" s="2">
        <v>18</v>
      </c>
      <c r="P54" s="30" t="s">
        <v>70</v>
      </c>
      <c r="Q54" s="31">
        <v>0</v>
      </c>
      <c r="R54" s="32">
        <v>0</v>
      </c>
      <c r="S54" s="31">
        <v>220</v>
      </c>
      <c r="T54" s="32">
        <f t="shared" si="0"/>
        <v>2.3424226808222062</v>
      </c>
      <c r="U54" s="33">
        <v>26.1</v>
      </c>
      <c r="V54" s="34">
        <v>1</v>
      </c>
      <c r="W54" s="35" t="s">
        <v>61</v>
      </c>
      <c r="X54" s="36" t="s">
        <v>66</v>
      </c>
      <c r="Y54" s="28" t="s">
        <v>56</v>
      </c>
      <c r="Z54" s="27">
        <v>0.89236111111111116</v>
      </c>
      <c r="AA54" s="27">
        <f t="shared" si="2"/>
        <v>0.3534722222222223</v>
      </c>
      <c r="AB54" s="27">
        <f t="shared" si="3"/>
        <v>0.33333333333333337</v>
      </c>
      <c r="AC54" s="2" t="s">
        <v>65</v>
      </c>
      <c r="AD54" s="2" t="s">
        <v>65</v>
      </c>
      <c r="AE54" s="2"/>
      <c r="AF54" s="2"/>
      <c r="AG54" s="2"/>
      <c r="AH54" s="2"/>
      <c r="AI54" s="2"/>
      <c r="AJ54" s="2"/>
      <c r="AK54" s="2"/>
      <c r="AL54" s="30">
        <v>0</v>
      </c>
      <c r="AM54" s="36">
        <v>0</v>
      </c>
      <c r="AN54" s="28" t="s">
        <v>56</v>
      </c>
      <c r="AO54" s="28">
        <v>53</v>
      </c>
      <c r="AP54" s="2">
        <v>0</v>
      </c>
      <c r="AQ54" s="28" t="s">
        <v>98</v>
      </c>
      <c r="AR54" s="38">
        <v>36.26</v>
      </c>
      <c r="AS54" s="28" t="s">
        <v>154</v>
      </c>
      <c r="AT54" s="38">
        <v>41.54</v>
      </c>
      <c r="AU54" s="49">
        <v>0.55069444444444449</v>
      </c>
      <c r="AV54" s="40" t="s">
        <v>56</v>
      </c>
      <c r="AW54" s="44">
        <v>45489</v>
      </c>
      <c r="AX54" s="43" t="s">
        <v>150</v>
      </c>
      <c r="AY54" s="43" t="s">
        <v>64</v>
      </c>
      <c r="AZ54" s="43" t="s">
        <v>65</v>
      </c>
      <c r="BA54" s="44">
        <v>45491</v>
      </c>
      <c r="BB54" s="39">
        <v>0.44236111111111109</v>
      </c>
      <c r="BC54" s="43" t="s">
        <v>56</v>
      </c>
      <c r="BD54" s="43"/>
    </row>
    <row r="55" spans="1:56" ht="14.25" customHeight="1">
      <c r="A55" s="25">
        <v>54</v>
      </c>
      <c r="B55" s="26">
        <v>45488</v>
      </c>
      <c r="C55" s="27">
        <v>0.5083333333333333</v>
      </c>
      <c r="D55" s="28" t="s">
        <v>55</v>
      </c>
      <c r="E55" s="28" t="s">
        <v>56</v>
      </c>
      <c r="F55" s="28" t="s">
        <v>69</v>
      </c>
      <c r="G55" s="29">
        <v>81.5</v>
      </c>
      <c r="H55" s="28" t="s">
        <v>58</v>
      </c>
      <c r="I55" s="28" t="s">
        <v>56</v>
      </c>
      <c r="J55" s="28">
        <v>61371968</v>
      </c>
      <c r="K55" s="27">
        <v>0.51944444444444449</v>
      </c>
      <c r="L55" s="27">
        <v>0.53125</v>
      </c>
      <c r="M55" s="27">
        <f t="shared" si="1"/>
        <v>2.2916666666666696E-2</v>
      </c>
      <c r="N55" s="2">
        <v>4</v>
      </c>
      <c r="O55" s="2">
        <v>18</v>
      </c>
      <c r="P55" s="30">
        <v>7</v>
      </c>
      <c r="Q55" s="31">
        <v>0</v>
      </c>
      <c r="R55" s="32">
        <v>0</v>
      </c>
      <c r="S55" s="31">
        <v>115</v>
      </c>
      <c r="T55" s="32">
        <f t="shared" si="0"/>
        <v>2.0606978403536118</v>
      </c>
      <c r="U55" s="33">
        <v>26.1</v>
      </c>
      <c r="V55" s="34">
        <v>1</v>
      </c>
      <c r="W55" s="35" t="s">
        <v>59</v>
      </c>
      <c r="X55" s="36" t="s">
        <v>78</v>
      </c>
      <c r="Y55" s="28" t="s">
        <v>56</v>
      </c>
      <c r="Z55" s="27">
        <v>0.89583333333333337</v>
      </c>
      <c r="AA55" s="27">
        <f t="shared" si="2"/>
        <v>0.38750000000000007</v>
      </c>
      <c r="AB55" s="27">
        <f t="shared" si="3"/>
        <v>0.36458333333333337</v>
      </c>
      <c r="AC55" s="2">
        <v>13</v>
      </c>
      <c r="AD55" s="2">
        <v>1</v>
      </c>
      <c r="AE55" s="31">
        <v>0</v>
      </c>
      <c r="AF55" s="32">
        <v>0</v>
      </c>
      <c r="AG55" s="31">
        <v>190</v>
      </c>
      <c r="AH55" s="32">
        <f>LOG10(AG55)</f>
        <v>2.2787536009528289</v>
      </c>
      <c r="AI55" s="37">
        <v>20.100000000000001</v>
      </c>
      <c r="AJ55" s="34">
        <v>2</v>
      </c>
      <c r="AK55" s="35" t="s">
        <v>61</v>
      </c>
      <c r="AL55" s="30">
        <v>0</v>
      </c>
      <c r="AM55" s="36">
        <v>400</v>
      </c>
      <c r="AN55" s="28" t="s">
        <v>56</v>
      </c>
      <c r="AO55" s="28">
        <v>54</v>
      </c>
      <c r="AP55" s="2">
        <v>0</v>
      </c>
      <c r="AQ55" s="28" t="s">
        <v>98</v>
      </c>
      <c r="AR55" s="38">
        <v>36.26</v>
      </c>
      <c r="AS55" s="28" t="s">
        <v>91</v>
      </c>
      <c r="AT55" s="38">
        <v>47.11</v>
      </c>
      <c r="AU55" s="49">
        <v>0.54861111111111116</v>
      </c>
      <c r="AV55" s="40" t="s">
        <v>56</v>
      </c>
      <c r="AW55" s="44">
        <v>45489</v>
      </c>
      <c r="AX55" s="43" t="s">
        <v>150</v>
      </c>
      <c r="AY55" s="43" t="s">
        <v>64</v>
      </c>
      <c r="AZ55" s="43" t="s">
        <v>65</v>
      </c>
      <c r="BA55" s="44">
        <v>45491</v>
      </c>
      <c r="BB55" s="39">
        <v>0.44166666666666665</v>
      </c>
      <c r="BC55" s="43" t="s">
        <v>56</v>
      </c>
      <c r="BD55" s="43"/>
    </row>
    <row r="56" spans="1:56" ht="14.25" customHeight="1">
      <c r="A56" s="25">
        <v>55</v>
      </c>
      <c r="B56" s="26">
        <v>45488</v>
      </c>
      <c r="C56" s="27">
        <v>0.50555555555555554</v>
      </c>
      <c r="D56" s="28" t="s">
        <v>55</v>
      </c>
      <c r="E56" s="28" t="s">
        <v>56</v>
      </c>
      <c r="F56" s="28" t="s">
        <v>57</v>
      </c>
      <c r="G56" s="29">
        <v>72.599999999999994</v>
      </c>
      <c r="H56" s="28" t="s">
        <v>77</v>
      </c>
      <c r="I56" s="28" t="s">
        <v>56</v>
      </c>
      <c r="J56" s="28">
        <v>61371957</v>
      </c>
      <c r="K56" s="27">
        <v>0.51249999999999996</v>
      </c>
      <c r="L56" s="27">
        <v>0.52361111111111114</v>
      </c>
      <c r="M56" s="27">
        <f t="shared" si="1"/>
        <v>1.8055555555555602E-2</v>
      </c>
      <c r="N56" s="2">
        <v>3</v>
      </c>
      <c r="O56" s="2">
        <v>18</v>
      </c>
      <c r="P56" s="30">
        <v>1</v>
      </c>
      <c r="Q56" s="31">
        <v>0</v>
      </c>
      <c r="R56" s="32">
        <v>0</v>
      </c>
      <c r="S56" s="31">
        <v>115</v>
      </c>
      <c r="T56" s="32">
        <f t="shared" si="0"/>
        <v>2.0606978403536118</v>
      </c>
      <c r="U56" s="33">
        <v>26.1</v>
      </c>
      <c r="V56" s="34">
        <v>1</v>
      </c>
      <c r="W56" s="35" t="s">
        <v>59</v>
      </c>
      <c r="X56" s="36" t="s">
        <v>78</v>
      </c>
      <c r="Y56" s="28" t="s">
        <v>56</v>
      </c>
      <c r="Z56" s="27">
        <v>0.8666666666666667</v>
      </c>
      <c r="AA56" s="27">
        <f t="shared" si="2"/>
        <v>0.36111111111111116</v>
      </c>
      <c r="AB56" s="27">
        <f t="shared" si="3"/>
        <v>0.34305555555555556</v>
      </c>
      <c r="AC56" s="2">
        <v>16</v>
      </c>
      <c r="AD56" s="2">
        <v>2</v>
      </c>
      <c r="AE56" s="31">
        <v>0</v>
      </c>
      <c r="AF56" s="32">
        <v>0</v>
      </c>
      <c r="AG56" s="31">
        <v>160</v>
      </c>
      <c r="AH56" s="32">
        <f>LOG10(AG56)</f>
        <v>2.2041199826559246</v>
      </c>
      <c r="AI56" s="33">
        <v>20.3</v>
      </c>
      <c r="AJ56" s="34">
        <v>2</v>
      </c>
      <c r="AK56" s="35" t="s">
        <v>61</v>
      </c>
      <c r="AL56" s="30">
        <v>0</v>
      </c>
      <c r="AM56" s="36">
        <v>0</v>
      </c>
      <c r="AN56" s="28" t="s">
        <v>56</v>
      </c>
      <c r="AO56" s="28">
        <v>55</v>
      </c>
      <c r="AP56" s="2">
        <v>0</v>
      </c>
      <c r="AQ56" s="28" t="s">
        <v>89</v>
      </c>
      <c r="AR56" s="38">
        <v>37.29</v>
      </c>
      <c r="AS56" s="28" t="s">
        <v>155</v>
      </c>
      <c r="AT56" s="38">
        <v>50.6</v>
      </c>
      <c r="AU56" s="49">
        <v>0.51944444444444449</v>
      </c>
      <c r="AV56" s="40" t="s">
        <v>64</v>
      </c>
      <c r="AW56" s="41"/>
      <c r="AX56" s="42"/>
      <c r="AY56" s="43" t="s">
        <v>64</v>
      </c>
      <c r="AZ56" s="43" t="s">
        <v>65</v>
      </c>
      <c r="BA56" s="44">
        <v>45491</v>
      </c>
      <c r="BB56" s="39">
        <v>0.44513888888888886</v>
      </c>
      <c r="BC56" s="43" t="s">
        <v>56</v>
      </c>
      <c r="BD56" s="43"/>
    </row>
    <row r="57" spans="1:56" ht="14.25" customHeight="1">
      <c r="A57" s="25">
        <v>56</v>
      </c>
      <c r="B57" s="26">
        <v>45488</v>
      </c>
      <c r="C57" s="27">
        <v>0.45833333333333331</v>
      </c>
      <c r="D57" s="28" t="s">
        <v>55</v>
      </c>
      <c r="E57" s="28" t="s">
        <v>56</v>
      </c>
      <c r="F57" s="28" t="s">
        <v>57</v>
      </c>
      <c r="G57" s="29">
        <v>93.4</v>
      </c>
      <c r="H57" s="28" t="s">
        <v>58</v>
      </c>
      <c r="I57" s="28" t="s">
        <v>56</v>
      </c>
      <c r="J57" s="28">
        <v>61371956</v>
      </c>
      <c r="K57" s="27">
        <v>0.47916666666666669</v>
      </c>
      <c r="L57" s="27">
        <v>0.4861111111111111</v>
      </c>
      <c r="M57" s="27">
        <f t="shared" si="1"/>
        <v>2.777777777777779E-2</v>
      </c>
      <c r="N57" s="2">
        <v>4</v>
      </c>
      <c r="O57" s="2">
        <v>18</v>
      </c>
      <c r="P57" s="30">
        <v>6</v>
      </c>
      <c r="Q57" s="31">
        <v>0</v>
      </c>
      <c r="R57" s="32">
        <v>0</v>
      </c>
      <c r="S57" s="31">
        <v>115</v>
      </c>
      <c r="T57" s="32">
        <f t="shared" si="0"/>
        <v>2.0606978403536118</v>
      </c>
      <c r="U57" s="33">
        <v>26.1</v>
      </c>
      <c r="V57" s="34">
        <v>1</v>
      </c>
      <c r="W57" s="35" t="s">
        <v>59</v>
      </c>
      <c r="X57" s="36" t="s">
        <v>71</v>
      </c>
      <c r="Y57" s="28" t="s">
        <v>56</v>
      </c>
      <c r="Z57" s="27">
        <v>0.8305555555555556</v>
      </c>
      <c r="AA57" s="27">
        <f t="shared" si="2"/>
        <v>0.37222222222222229</v>
      </c>
      <c r="AB57" s="27">
        <f t="shared" si="3"/>
        <v>0.3444444444444445</v>
      </c>
      <c r="AC57" s="2" t="s">
        <v>65</v>
      </c>
      <c r="AD57" s="2" t="s">
        <v>65</v>
      </c>
      <c r="AE57" s="2"/>
      <c r="AF57" s="2"/>
      <c r="AG57" s="2"/>
      <c r="AH57" s="2"/>
      <c r="AI57" s="45"/>
      <c r="AJ57" s="2"/>
      <c r="AK57" s="2"/>
      <c r="AL57" s="30">
        <v>0</v>
      </c>
      <c r="AM57" s="36">
        <v>600</v>
      </c>
      <c r="AN57" s="28" t="s">
        <v>56</v>
      </c>
      <c r="AO57" s="28">
        <v>56</v>
      </c>
      <c r="AP57" s="2">
        <v>0</v>
      </c>
      <c r="AQ57" s="28" t="s">
        <v>93</v>
      </c>
      <c r="AR57" s="38">
        <v>23.94</v>
      </c>
      <c r="AS57" s="28" t="s">
        <v>156</v>
      </c>
      <c r="AT57" s="38">
        <v>52.98</v>
      </c>
      <c r="AU57" s="49">
        <v>0.4826388888888889</v>
      </c>
      <c r="AV57" s="40" t="s">
        <v>56</v>
      </c>
      <c r="AW57" s="44">
        <v>45489</v>
      </c>
      <c r="AX57" s="43" t="s">
        <v>150</v>
      </c>
      <c r="AY57" s="43" t="s">
        <v>64</v>
      </c>
      <c r="AZ57" s="43" t="s">
        <v>65</v>
      </c>
      <c r="BA57" s="44">
        <v>45491</v>
      </c>
      <c r="BB57" s="39">
        <v>0.44513888888888886</v>
      </c>
      <c r="BC57" s="43" t="s">
        <v>56</v>
      </c>
      <c r="BD57" s="43"/>
    </row>
    <row r="58" spans="1:56" ht="14.25" customHeight="1">
      <c r="A58" s="25">
        <v>57</v>
      </c>
      <c r="B58" s="26">
        <v>45484</v>
      </c>
      <c r="C58" s="27">
        <v>0.40625</v>
      </c>
      <c r="D58" s="28" t="s">
        <v>55</v>
      </c>
      <c r="E58" s="28" t="s">
        <v>157</v>
      </c>
      <c r="F58" s="28" t="s">
        <v>69</v>
      </c>
      <c r="G58" s="29">
        <v>60.2</v>
      </c>
      <c r="H58" s="28" t="s">
        <v>77</v>
      </c>
      <c r="I58" s="28" t="s">
        <v>56</v>
      </c>
      <c r="J58" s="28">
        <v>61371958</v>
      </c>
      <c r="K58" s="27">
        <v>0.45694444444444443</v>
      </c>
      <c r="L58" s="27">
        <v>0.45347222222222222</v>
      </c>
      <c r="M58" s="27">
        <f t="shared" si="1"/>
        <v>4.7222222222222221E-2</v>
      </c>
      <c r="N58" s="2">
        <v>3</v>
      </c>
      <c r="O58" s="2">
        <v>16</v>
      </c>
      <c r="P58" s="30">
        <v>3</v>
      </c>
      <c r="Q58" s="31">
        <v>10</v>
      </c>
      <c r="R58" s="32">
        <f>LOG10(Q58)</f>
        <v>1</v>
      </c>
      <c r="S58" s="31">
        <v>100</v>
      </c>
      <c r="T58" s="32">
        <f t="shared" si="0"/>
        <v>2</v>
      </c>
      <c r="U58" s="33">
        <v>25.4</v>
      </c>
      <c r="V58" s="34">
        <v>1</v>
      </c>
      <c r="W58" s="35" t="s">
        <v>59</v>
      </c>
      <c r="X58" s="36" t="s">
        <v>60</v>
      </c>
      <c r="Y58" s="28" t="s">
        <v>56</v>
      </c>
      <c r="Z58" s="27">
        <v>0.78819444444444442</v>
      </c>
      <c r="AA58" s="27">
        <f t="shared" si="2"/>
        <v>0.38194444444444442</v>
      </c>
      <c r="AB58" s="27">
        <f t="shared" si="3"/>
        <v>0.3347222222222222</v>
      </c>
      <c r="AC58" s="2">
        <v>13</v>
      </c>
      <c r="AD58" s="2">
        <v>2</v>
      </c>
      <c r="AE58" s="31">
        <v>0</v>
      </c>
      <c r="AF58" s="32">
        <v>0</v>
      </c>
      <c r="AG58" s="31">
        <v>190</v>
      </c>
      <c r="AH58" s="32">
        <f>LOG10(AG58)</f>
        <v>2.2787536009528289</v>
      </c>
      <c r="AI58" s="37">
        <v>20.100000000000001</v>
      </c>
      <c r="AJ58" s="34">
        <v>2</v>
      </c>
      <c r="AK58" s="35" t="s">
        <v>61</v>
      </c>
      <c r="AL58" s="30">
        <v>1800</v>
      </c>
      <c r="AM58" s="36">
        <v>1700</v>
      </c>
      <c r="AN58" s="28" t="s">
        <v>56</v>
      </c>
      <c r="AO58" s="28">
        <v>57</v>
      </c>
      <c r="AP58" s="2">
        <v>0</v>
      </c>
      <c r="AQ58" s="28" t="s">
        <v>152</v>
      </c>
      <c r="AR58" s="38">
        <v>29.38</v>
      </c>
      <c r="AS58" s="28" t="s">
        <v>158</v>
      </c>
      <c r="AT58" s="38">
        <v>42.29</v>
      </c>
      <c r="AU58" s="49">
        <v>0.4513888888888889</v>
      </c>
      <c r="AV58" s="40" t="s">
        <v>56</v>
      </c>
      <c r="AW58" s="44">
        <v>45485</v>
      </c>
      <c r="AX58" s="43" t="s">
        <v>150</v>
      </c>
      <c r="AY58" s="43" t="s">
        <v>64</v>
      </c>
      <c r="AZ58" s="43" t="s">
        <v>65</v>
      </c>
      <c r="BA58" s="44">
        <v>45488</v>
      </c>
      <c r="BB58" s="39">
        <v>0.375</v>
      </c>
      <c r="BC58" s="43" t="s">
        <v>56</v>
      </c>
      <c r="BD58" s="43"/>
    </row>
    <row r="59" spans="1:56" ht="14.25" customHeight="1">
      <c r="A59" s="25">
        <v>58</v>
      </c>
      <c r="B59" s="26">
        <v>45484</v>
      </c>
      <c r="C59" s="27">
        <v>0.3888888888888889</v>
      </c>
      <c r="D59" s="28" t="s">
        <v>55</v>
      </c>
      <c r="E59" s="28" t="s">
        <v>157</v>
      </c>
      <c r="F59" s="28" t="s">
        <v>69</v>
      </c>
      <c r="G59" s="29">
        <v>105.2</v>
      </c>
      <c r="H59" s="28" t="s">
        <v>58</v>
      </c>
      <c r="I59" s="28" t="s">
        <v>56</v>
      </c>
      <c r="J59" s="28">
        <v>61371955</v>
      </c>
      <c r="K59" s="27">
        <v>0.41944444444444445</v>
      </c>
      <c r="L59" s="27">
        <v>0.41458333333333336</v>
      </c>
      <c r="M59" s="27">
        <f t="shared" si="1"/>
        <v>2.5694444444444464E-2</v>
      </c>
      <c r="N59" s="2">
        <v>4</v>
      </c>
      <c r="O59" s="2">
        <v>15</v>
      </c>
      <c r="P59" s="30">
        <v>1</v>
      </c>
      <c r="Q59" s="31">
        <v>0</v>
      </c>
      <c r="R59" s="32">
        <v>0</v>
      </c>
      <c r="S59" s="31">
        <v>125</v>
      </c>
      <c r="T59" s="32">
        <f t="shared" si="0"/>
        <v>2.0969100130080562</v>
      </c>
      <c r="U59" s="33">
        <v>27.6</v>
      </c>
      <c r="V59" s="34">
        <v>1</v>
      </c>
      <c r="W59" s="35" t="s">
        <v>59</v>
      </c>
      <c r="X59" s="36" t="s">
        <v>84</v>
      </c>
      <c r="Y59" s="28" t="s">
        <v>56</v>
      </c>
      <c r="Z59" s="27">
        <v>0.74305555555555558</v>
      </c>
      <c r="AA59" s="27">
        <f t="shared" si="2"/>
        <v>0.35416666666666669</v>
      </c>
      <c r="AB59" s="27">
        <f t="shared" si="3"/>
        <v>0.32847222222222222</v>
      </c>
      <c r="AC59" s="2" t="s">
        <v>65</v>
      </c>
      <c r="AD59" s="2" t="s">
        <v>65</v>
      </c>
      <c r="AE59" s="2"/>
      <c r="AF59" s="2"/>
      <c r="AG59" s="2"/>
      <c r="AH59" s="2"/>
      <c r="AI59" s="45"/>
      <c r="AJ59" s="2"/>
      <c r="AK59" s="2"/>
      <c r="AL59" s="30">
        <v>0</v>
      </c>
      <c r="AM59" s="36">
        <v>0</v>
      </c>
      <c r="AN59" s="28" t="s">
        <v>56</v>
      </c>
      <c r="AO59" s="28">
        <v>58</v>
      </c>
      <c r="AP59" s="2">
        <v>0</v>
      </c>
      <c r="AQ59" s="28" t="s">
        <v>159</v>
      </c>
      <c r="AR59" s="38">
        <v>40.46</v>
      </c>
      <c r="AS59" s="28" t="s">
        <v>115</v>
      </c>
      <c r="AT59" s="38">
        <v>39.11</v>
      </c>
      <c r="AU59" s="49">
        <v>0.41319444444444442</v>
      </c>
      <c r="AV59" s="40" t="s">
        <v>64</v>
      </c>
      <c r="AW59" s="41"/>
      <c r="AX59" s="42"/>
      <c r="AY59" s="43" t="s">
        <v>64</v>
      </c>
      <c r="AZ59" s="43" t="s">
        <v>65</v>
      </c>
      <c r="BA59" s="44">
        <v>45488</v>
      </c>
      <c r="BB59" s="39">
        <v>0.37708333333333333</v>
      </c>
      <c r="BC59" s="43" t="s">
        <v>56</v>
      </c>
      <c r="BD59" s="43"/>
    </row>
    <row r="60" spans="1:56" ht="14.25" customHeight="1">
      <c r="A60" s="25">
        <v>59</v>
      </c>
      <c r="B60" s="26">
        <v>45483</v>
      </c>
      <c r="C60" s="27">
        <v>0.60416666666666663</v>
      </c>
      <c r="D60" s="28" t="s">
        <v>55</v>
      </c>
      <c r="E60" s="28" t="s">
        <v>56</v>
      </c>
      <c r="F60" s="28" t="s">
        <v>69</v>
      </c>
      <c r="G60" s="29">
        <v>90.4</v>
      </c>
      <c r="H60" s="28" t="s">
        <v>58</v>
      </c>
      <c r="I60" s="28" t="s">
        <v>56</v>
      </c>
      <c r="J60" s="28">
        <v>61371956</v>
      </c>
      <c r="K60" s="27">
        <v>0.62708333333333333</v>
      </c>
      <c r="L60" s="27">
        <v>0.64027777777777772</v>
      </c>
      <c r="M60" s="27">
        <f t="shared" si="1"/>
        <v>3.6111111111111094E-2</v>
      </c>
      <c r="N60" s="2">
        <v>4</v>
      </c>
      <c r="O60" s="2">
        <v>15</v>
      </c>
      <c r="P60" s="30">
        <v>4</v>
      </c>
      <c r="Q60" s="31">
        <v>0</v>
      </c>
      <c r="R60" s="32">
        <v>0</v>
      </c>
      <c r="S60" s="31">
        <v>125</v>
      </c>
      <c r="T60" s="32">
        <f t="shared" si="0"/>
        <v>2.0969100130080562</v>
      </c>
      <c r="U60" s="33">
        <v>27.6</v>
      </c>
      <c r="V60" s="34">
        <v>1</v>
      </c>
      <c r="W60" s="35" t="s">
        <v>59</v>
      </c>
      <c r="X60" s="36" t="s">
        <v>71</v>
      </c>
      <c r="Y60" s="28" t="s">
        <v>56</v>
      </c>
      <c r="Z60" s="27">
        <v>0.98750000000000004</v>
      </c>
      <c r="AA60" s="27">
        <f t="shared" si="2"/>
        <v>0.38333333333333341</v>
      </c>
      <c r="AB60" s="27">
        <f t="shared" si="3"/>
        <v>0.34722222222222232</v>
      </c>
      <c r="AC60" s="2" t="s">
        <v>65</v>
      </c>
      <c r="AD60" s="2" t="s">
        <v>65</v>
      </c>
      <c r="AE60" s="2"/>
      <c r="AF60" s="2"/>
      <c r="AG60" s="2"/>
      <c r="AH60" s="2"/>
      <c r="AI60" s="2"/>
      <c r="AJ60" s="2"/>
      <c r="AK60" s="2"/>
      <c r="AL60" s="30">
        <v>0</v>
      </c>
      <c r="AM60" s="36">
        <v>0</v>
      </c>
      <c r="AN60" s="28" t="s">
        <v>56</v>
      </c>
      <c r="AO60" s="28">
        <v>59</v>
      </c>
      <c r="AP60" s="2">
        <v>0</v>
      </c>
      <c r="AQ60" s="28" t="s">
        <v>160</v>
      </c>
      <c r="AR60" s="38">
        <v>26.55</v>
      </c>
      <c r="AS60" s="28" t="s">
        <v>161</v>
      </c>
      <c r="AT60" s="38">
        <v>35.979999999999997</v>
      </c>
      <c r="AU60" s="49">
        <v>0.62847222222222221</v>
      </c>
      <c r="AV60" s="40" t="s">
        <v>56</v>
      </c>
      <c r="AW60" s="44">
        <v>45484</v>
      </c>
      <c r="AX60" s="43" t="s">
        <v>150</v>
      </c>
      <c r="AY60" s="43" t="s">
        <v>64</v>
      </c>
      <c r="AZ60" s="43" t="s">
        <v>65</v>
      </c>
      <c r="BA60" s="44">
        <v>45486</v>
      </c>
      <c r="BB60" s="39">
        <v>0.36805555555555558</v>
      </c>
      <c r="BC60" s="43" t="s">
        <v>56</v>
      </c>
      <c r="BD60" s="43"/>
    </row>
    <row r="61" spans="1:56" ht="14.25" customHeight="1" thickBot="1">
      <c r="A61" s="25">
        <v>60</v>
      </c>
      <c r="B61" s="26">
        <v>45483</v>
      </c>
      <c r="C61" s="27">
        <v>0.58333333333333337</v>
      </c>
      <c r="D61" s="28" t="s">
        <v>55</v>
      </c>
      <c r="E61" s="28" t="s">
        <v>56</v>
      </c>
      <c r="F61" s="28" t="s">
        <v>57</v>
      </c>
      <c r="G61" s="29">
        <v>78.2</v>
      </c>
      <c r="H61" s="28" t="s">
        <v>77</v>
      </c>
      <c r="I61" s="28" t="s">
        <v>56</v>
      </c>
      <c r="J61" s="28">
        <v>61371951</v>
      </c>
      <c r="K61" s="27">
        <v>0.61250000000000004</v>
      </c>
      <c r="L61" s="27">
        <v>0.63541666666666663</v>
      </c>
      <c r="M61" s="27">
        <f t="shared" si="1"/>
        <v>5.2083333333333259E-2</v>
      </c>
      <c r="N61" s="2">
        <v>3</v>
      </c>
      <c r="O61" s="2">
        <v>14</v>
      </c>
      <c r="P61" s="30">
        <v>5</v>
      </c>
      <c r="Q61" s="31">
        <v>0</v>
      </c>
      <c r="R61" s="32">
        <v>0</v>
      </c>
      <c r="S61" s="31">
        <v>320</v>
      </c>
      <c r="T61" s="32">
        <f t="shared" si="0"/>
        <v>2.5051499783199058</v>
      </c>
      <c r="U61" s="50">
        <v>25</v>
      </c>
      <c r="V61" s="34">
        <v>1</v>
      </c>
      <c r="W61" s="35" t="s">
        <v>59</v>
      </c>
      <c r="X61" s="36" t="s">
        <v>84</v>
      </c>
      <c r="Y61" s="28" t="s">
        <v>56</v>
      </c>
      <c r="Z61" s="27">
        <v>0.98263888888888884</v>
      </c>
      <c r="AA61" s="27">
        <f t="shared" si="2"/>
        <v>0.39930555555555547</v>
      </c>
      <c r="AB61" s="27">
        <f t="shared" si="3"/>
        <v>0.34722222222222221</v>
      </c>
      <c r="AC61" s="2" t="s">
        <v>65</v>
      </c>
      <c r="AD61" s="2" t="s">
        <v>65</v>
      </c>
      <c r="AE61" s="2"/>
      <c r="AF61" s="2"/>
      <c r="AG61" s="2"/>
      <c r="AH61" s="2"/>
      <c r="AI61" s="2"/>
      <c r="AJ61" s="2"/>
      <c r="AK61" s="2"/>
      <c r="AL61" s="30">
        <v>0</v>
      </c>
      <c r="AM61" s="36">
        <v>1100</v>
      </c>
      <c r="AN61" s="28" t="s">
        <v>56</v>
      </c>
      <c r="AO61" s="28">
        <v>60</v>
      </c>
      <c r="AP61" s="2">
        <v>0</v>
      </c>
      <c r="AQ61" s="28" t="s">
        <v>158</v>
      </c>
      <c r="AR61" s="38">
        <v>42.29</v>
      </c>
      <c r="AS61" s="28" t="s">
        <v>162</v>
      </c>
      <c r="AT61" s="38">
        <v>43.28</v>
      </c>
      <c r="AU61" s="49">
        <v>0.62638888888888888</v>
      </c>
      <c r="AV61" s="40" t="s">
        <v>56</v>
      </c>
      <c r="AW61" s="44">
        <v>45484</v>
      </c>
      <c r="AX61" s="43" t="s">
        <v>150</v>
      </c>
      <c r="AY61" s="43" t="s">
        <v>64</v>
      </c>
      <c r="AZ61" s="43" t="s">
        <v>65</v>
      </c>
      <c r="BA61" s="44">
        <v>45486</v>
      </c>
      <c r="BB61" s="39">
        <v>0.37083333333333335</v>
      </c>
      <c r="BC61" s="43" t="s">
        <v>56</v>
      </c>
      <c r="BD61" s="43"/>
    </row>
    <row r="62" spans="1:56" ht="14.25" customHeight="1" thickTop="1">
      <c r="A62" s="25">
        <v>61</v>
      </c>
      <c r="B62" s="26">
        <v>45483</v>
      </c>
      <c r="C62" s="27">
        <v>0.55208333333333337</v>
      </c>
      <c r="D62" s="28" t="s">
        <v>55</v>
      </c>
      <c r="E62" s="28" t="s">
        <v>56</v>
      </c>
      <c r="F62" s="28" t="s">
        <v>57</v>
      </c>
      <c r="G62" s="29">
        <v>98.4</v>
      </c>
      <c r="H62" s="28" t="s">
        <v>58</v>
      </c>
      <c r="I62" s="28" t="s">
        <v>56</v>
      </c>
      <c r="J62" s="28">
        <v>61371948</v>
      </c>
      <c r="K62" s="27">
        <v>0.56458333333333333</v>
      </c>
      <c r="L62" s="27">
        <v>0.57499999999999996</v>
      </c>
      <c r="M62" s="27">
        <f t="shared" si="1"/>
        <v>2.2916666666666585E-2</v>
      </c>
      <c r="N62" s="2">
        <v>4</v>
      </c>
      <c r="O62" s="2">
        <v>15</v>
      </c>
      <c r="P62" s="30">
        <v>3</v>
      </c>
      <c r="Q62" s="31">
        <v>0</v>
      </c>
      <c r="R62" s="32">
        <v>0</v>
      </c>
      <c r="S62" s="31">
        <v>125</v>
      </c>
      <c r="T62" s="32">
        <f t="shared" si="0"/>
        <v>2.0969100130080562</v>
      </c>
      <c r="U62" s="33">
        <v>27.6</v>
      </c>
      <c r="V62" s="34">
        <v>1</v>
      </c>
      <c r="W62" s="35" t="s">
        <v>59</v>
      </c>
      <c r="X62" s="36" t="s">
        <v>78</v>
      </c>
      <c r="Y62" s="28" t="s">
        <v>56</v>
      </c>
      <c r="Z62" s="27">
        <v>0.90833333333333333</v>
      </c>
      <c r="AA62" s="27">
        <f t="shared" si="2"/>
        <v>0.35624999999999996</v>
      </c>
      <c r="AB62" s="27">
        <f t="shared" si="3"/>
        <v>0.33333333333333337</v>
      </c>
      <c r="AC62" s="2">
        <v>8</v>
      </c>
      <c r="AD62" s="2">
        <v>2</v>
      </c>
      <c r="AE62" s="31">
        <v>0</v>
      </c>
      <c r="AF62" s="32">
        <v>0</v>
      </c>
      <c r="AG62" s="31">
        <v>750</v>
      </c>
      <c r="AH62" s="32">
        <f>LOG10(AG62)</f>
        <v>2.8750612633917001</v>
      </c>
      <c r="AI62" s="37">
        <v>20.9</v>
      </c>
      <c r="AJ62" s="34">
        <v>2</v>
      </c>
      <c r="AK62" s="35" t="s">
        <v>61</v>
      </c>
      <c r="AL62" s="30">
        <v>0</v>
      </c>
      <c r="AM62" s="36">
        <v>0</v>
      </c>
      <c r="AN62" s="28" t="s">
        <v>56</v>
      </c>
      <c r="AO62" s="28">
        <v>61</v>
      </c>
      <c r="AP62" s="2">
        <v>0</v>
      </c>
      <c r="AQ62" s="28" t="s">
        <v>163</v>
      </c>
      <c r="AR62" s="38">
        <v>46.69</v>
      </c>
      <c r="AS62" s="28" t="s">
        <v>161</v>
      </c>
      <c r="AT62" s="38">
        <v>35.979999999999997</v>
      </c>
      <c r="AU62" s="49">
        <v>0.5805555555555556</v>
      </c>
      <c r="AV62" s="40" t="s">
        <v>64</v>
      </c>
      <c r="AW62" s="41"/>
      <c r="AX62" s="42"/>
      <c r="AY62" s="43" t="s">
        <v>64</v>
      </c>
      <c r="AZ62" s="43" t="s">
        <v>65</v>
      </c>
      <c r="BA62" s="44">
        <v>45486</v>
      </c>
      <c r="BB62" s="39">
        <v>0.375</v>
      </c>
      <c r="BC62" s="43" t="s">
        <v>56</v>
      </c>
      <c r="BD62" s="43"/>
    </row>
    <row r="63" spans="1:56" ht="14.25" customHeight="1">
      <c r="A63" s="25">
        <v>62</v>
      </c>
      <c r="B63" s="26">
        <v>45483</v>
      </c>
      <c r="C63" s="27">
        <v>0.47222222222222221</v>
      </c>
      <c r="D63" s="28" t="s">
        <v>55</v>
      </c>
      <c r="E63" s="28" t="s">
        <v>56</v>
      </c>
      <c r="F63" s="28" t="s">
        <v>69</v>
      </c>
      <c r="G63" s="29">
        <v>64.400000000000006</v>
      </c>
      <c r="H63" s="28" t="s">
        <v>77</v>
      </c>
      <c r="I63" s="28" t="s">
        <v>56</v>
      </c>
      <c r="J63" s="28">
        <v>61371966</v>
      </c>
      <c r="K63" s="27">
        <v>0.51527777777777772</v>
      </c>
      <c r="L63" s="27">
        <v>0.53819444444444442</v>
      </c>
      <c r="M63" s="27">
        <f t="shared" si="1"/>
        <v>6.597222222222221E-2</v>
      </c>
      <c r="N63" s="2">
        <v>3</v>
      </c>
      <c r="O63" s="2">
        <v>9</v>
      </c>
      <c r="P63" s="30">
        <v>3</v>
      </c>
      <c r="Q63" s="31">
        <v>0</v>
      </c>
      <c r="R63" s="32">
        <v>0</v>
      </c>
      <c r="S63" s="31">
        <v>270</v>
      </c>
      <c r="T63" s="32">
        <f t="shared" si="0"/>
        <v>2.4313637641589874</v>
      </c>
      <c r="U63" s="33">
        <v>25.6</v>
      </c>
      <c r="V63" s="34">
        <v>1</v>
      </c>
      <c r="W63" s="35" t="s">
        <v>59</v>
      </c>
      <c r="X63" s="36" t="s">
        <v>78</v>
      </c>
      <c r="Y63" s="28" t="s">
        <v>56</v>
      </c>
      <c r="Z63" s="27">
        <v>0.87152777777777779</v>
      </c>
      <c r="AA63" s="27">
        <f t="shared" si="2"/>
        <v>0.39930555555555558</v>
      </c>
      <c r="AB63" s="27">
        <f t="shared" si="3"/>
        <v>0.33333333333333337</v>
      </c>
      <c r="AC63" s="2">
        <v>15</v>
      </c>
      <c r="AD63" s="2">
        <v>1</v>
      </c>
      <c r="AE63" s="31">
        <v>0</v>
      </c>
      <c r="AF63" s="32">
        <v>0</v>
      </c>
      <c r="AG63" s="31">
        <v>45</v>
      </c>
      <c r="AH63" s="32">
        <f>LOG10(AG63)</f>
        <v>1.6532125137753437</v>
      </c>
      <c r="AI63" s="33">
        <v>20.399999999999999</v>
      </c>
      <c r="AJ63" s="34">
        <v>2</v>
      </c>
      <c r="AK63" s="35" t="s">
        <v>61</v>
      </c>
      <c r="AL63" s="30">
        <v>0</v>
      </c>
      <c r="AM63" s="36">
        <v>2000</v>
      </c>
      <c r="AN63" s="28" t="s">
        <v>56</v>
      </c>
      <c r="AO63" s="28">
        <v>62</v>
      </c>
      <c r="AP63" s="2">
        <v>0</v>
      </c>
      <c r="AQ63" s="28" t="s">
        <v>93</v>
      </c>
      <c r="AR63" s="38">
        <v>23.94</v>
      </c>
      <c r="AS63" s="28" t="s">
        <v>164</v>
      </c>
      <c r="AT63" s="38">
        <v>42.8</v>
      </c>
      <c r="AU63" s="49">
        <v>0.54166666666666663</v>
      </c>
      <c r="AV63" s="40" t="s">
        <v>56</v>
      </c>
      <c r="AW63" s="44">
        <v>45484</v>
      </c>
      <c r="AX63" s="43" t="s">
        <v>150</v>
      </c>
      <c r="AY63" s="43" t="s">
        <v>64</v>
      </c>
      <c r="AZ63" s="43" t="s">
        <v>65</v>
      </c>
      <c r="BA63" s="44">
        <v>45486</v>
      </c>
      <c r="BB63" s="39">
        <v>0.37222222222222223</v>
      </c>
      <c r="BC63" s="43" t="s">
        <v>56</v>
      </c>
      <c r="BD63" s="43"/>
    </row>
    <row r="64" spans="1:56" ht="14.25" customHeight="1">
      <c r="A64" s="25">
        <v>63</v>
      </c>
      <c r="B64" s="26">
        <v>45483</v>
      </c>
      <c r="C64" s="27">
        <v>0.27777777777777779</v>
      </c>
      <c r="D64" s="28" t="s">
        <v>104</v>
      </c>
      <c r="E64" s="28" t="s">
        <v>56</v>
      </c>
      <c r="F64" s="28" t="s">
        <v>57</v>
      </c>
      <c r="G64" s="29">
        <v>74.599999999999994</v>
      </c>
      <c r="H64" s="28" t="s">
        <v>77</v>
      </c>
      <c r="I64" s="28" t="s">
        <v>56</v>
      </c>
      <c r="J64" s="28">
        <v>61371967</v>
      </c>
      <c r="K64" s="27">
        <v>0.33888888888888891</v>
      </c>
      <c r="L64" s="27">
        <v>0.33680555555555558</v>
      </c>
      <c r="M64" s="27">
        <f t="shared" si="1"/>
        <v>5.902777777777779E-2</v>
      </c>
      <c r="N64" s="2">
        <v>3</v>
      </c>
      <c r="O64" s="2">
        <v>11</v>
      </c>
      <c r="P64" s="30">
        <v>1</v>
      </c>
      <c r="Q64" s="31">
        <v>5</v>
      </c>
      <c r="R64" s="32">
        <f>LOG10(Q64)</f>
        <v>0.69897000433601886</v>
      </c>
      <c r="S64" s="31">
        <v>5900</v>
      </c>
      <c r="T64" s="32">
        <f t="shared" si="0"/>
        <v>3.7708520116421442</v>
      </c>
      <c r="U64" s="33">
        <v>25.1</v>
      </c>
      <c r="V64" s="34">
        <v>1</v>
      </c>
      <c r="W64" s="35" t="s">
        <v>59</v>
      </c>
      <c r="X64" s="36" t="s">
        <v>60</v>
      </c>
      <c r="Y64" s="28" t="s">
        <v>56</v>
      </c>
      <c r="Z64" s="27">
        <v>0.67708333333333337</v>
      </c>
      <c r="AA64" s="27">
        <f t="shared" si="2"/>
        <v>0.39930555555555558</v>
      </c>
      <c r="AB64" s="27">
        <f t="shared" si="3"/>
        <v>0.34027777777777779</v>
      </c>
      <c r="AC64" s="2">
        <v>10</v>
      </c>
      <c r="AD64" s="2">
        <v>2</v>
      </c>
      <c r="AE64" s="31">
        <v>0</v>
      </c>
      <c r="AF64" s="32">
        <v>0</v>
      </c>
      <c r="AG64" s="31">
        <v>750</v>
      </c>
      <c r="AH64" s="32">
        <f>LOG10(AG64)</f>
        <v>2.8750612633917001</v>
      </c>
      <c r="AI64" s="37">
        <v>20.9</v>
      </c>
      <c r="AJ64" s="34">
        <v>2</v>
      </c>
      <c r="AK64" s="35" t="s">
        <v>61</v>
      </c>
      <c r="AL64" s="30">
        <v>0</v>
      </c>
      <c r="AM64" s="36">
        <v>800</v>
      </c>
      <c r="AN64" s="28" t="s">
        <v>56</v>
      </c>
      <c r="AO64" s="28">
        <v>63</v>
      </c>
      <c r="AP64" s="2">
        <v>0</v>
      </c>
      <c r="AQ64" s="28" t="s">
        <v>72</v>
      </c>
      <c r="AR64" s="38">
        <v>33.07</v>
      </c>
      <c r="AS64" s="28" t="s">
        <v>164</v>
      </c>
      <c r="AT64" s="38">
        <v>42.8</v>
      </c>
      <c r="AU64" s="49">
        <v>0.34305555555555556</v>
      </c>
      <c r="AV64" s="40" t="s">
        <v>64</v>
      </c>
      <c r="AW64" s="41"/>
      <c r="AX64" s="42"/>
      <c r="AY64" s="43" t="s">
        <v>64</v>
      </c>
      <c r="AZ64" s="43" t="s">
        <v>65</v>
      </c>
      <c r="BA64" s="44">
        <v>45486</v>
      </c>
      <c r="BB64" s="39">
        <v>0.37777777777777777</v>
      </c>
      <c r="BC64" s="43" t="s">
        <v>56</v>
      </c>
      <c r="BD64" s="43"/>
    </row>
    <row r="65" spans="1:56" ht="14.25" customHeight="1">
      <c r="A65" s="25">
        <v>64</v>
      </c>
      <c r="B65" s="26">
        <v>45483</v>
      </c>
      <c r="C65" s="27">
        <v>0.25</v>
      </c>
      <c r="D65" s="28" t="s">
        <v>55</v>
      </c>
      <c r="E65" s="28" t="s">
        <v>56</v>
      </c>
      <c r="F65" s="28" t="s">
        <v>57</v>
      </c>
      <c r="G65" s="29">
        <v>94.4</v>
      </c>
      <c r="H65" s="28" t="s">
        <v>58</v>
      </c>
      <c r="I65" s="28" t="s">
        <v>56</v>
      </c>
      <c r="J65" s="28">
        <v>61371953</v>
      </c>
      <c r="K65" s="27">
        <v>0.28472222222222221</v>
      </c>
      <c r="L65" s="27">
        <v>0.28194444444444444</v>
      </c>
      <c r="M65" s="27">
        <f t="shared" si="1"/>
        <v>3.1944444444444442E-2</v>
      </c>
      <c r="N65" s="2">
        <v>4</v>
      </c>
      <c r="O65" s="2">
        <v>15</v>
      </c>
      <c r="P65" s="30">
        <v>2</v>
      </c>
      <c r="Q65" s="31">
        <v>0</v>
      </c>
      <c r="R65" s="32">
        <v>0</v>
      </c>
      <c r="S65" s="31">
        <v>125</v>
      </c>
      <c r="T65" s="32">
        <f t="shared" si="0"/>
        <v>2.0969100130080562</v>
      </c>
      <c r="U65" s="33">
        <v>27.6</v>
      </c>
      <c r="V65" s="34">
        <v>1</v>
      </c>
      <c r="W65" s="35" t="s">
        <v>59</v>
      </c>
      <c r="X65" s="36" t="s">
        <v>84</v>
      </c>
      <c r="Y65" s="28" t="s">
        <v>56</v>
      </c>
      <c r="Z65" s="27">
        <v>0.61458333333333337</v>
      </c>
      <c r="AA65" s="27">
        <f t="shared" si="2"/>
        <v>0.36458333333333337</v>
      </c>
      <c r="AB65" s="27">
        <f t="shared" si="3"/>
        <v>0.33263888888888893</v>
      </c>
      <c r="AC65" s="2" t="s">
        <v>65</v>
      </c>
      <c r="AD65" s="2" t="s">
        <v>65</v>
      </c>
      <c r="AE65" s="2"/>
      <c r="AF65" s="2"/>
      <c r="AG65" s="2"/>
      <c r="AH65" s="2"/>
      <c r="AI65" s="2"/>
      <c r="AJ65" s="2"/>
      <c r="AK65" s="2"/>
      <c r="AL65" s="30">
        <v>0</v>
      </c>
      <c r="AM65" s="36">
        <v>0</v>
      </c>
      <c r="AN65" s="28" t="s">
        <v>56</v>
      </c>
      <c r="AO65" s="28">
        <v>64</v>
      </c>
      <c r="AP65" s="2">
        <v>0</v>
      </c>
      <c r="AQ65" s="28" t="s">
        <v>165</v>
      </c>
      <c r="AR65" s="38">
        <v>36.03</v>
      </c>
      <c r="AS65" s="28" t="s">
        <v>166</v>
      </c>
      <c r="AT65" s="38">
        <v>28.31</v>
      </c>
      <c r="AU65" s="49">
        <v>0.28472222222222221</v>
      </c>
      <c r="AV65" s="40" t="s">
        <v>64</v>
      </c>
      <c r="AW65" s="41"/>
      <c r="AX65" s="42"/>
      <c r="AY65" s="43" t="s">
        <v>64</v>
      </c>
      <c r="AZ65" s="43" t="s">
        <v>65</v>
      </c>
      <c r="BA65" s="44">
        <v>45486</v>
      </c>
      <c r="BB65" s="39">
        <v>0.37569444444444444</v>
      </c>
      <c r="BC65" s="43" t="s">
        <v>56</v>
      </c>
      <c r="BD65" s="43"/>
    </row>
    <row r="66" spans="1:56" ht="14.25" customHeight="1">
      <c r="A66" s="25">
        <v>65</v>
      </c>
      <c r="B66" s="26">
        <v>45482</v>
      </c>
      <c r="C66" s="27">
        <v>0.45833333333333331</v>
      </c>
      <c r="D66" s="28" t="s">
        <v>55</v>
      </c>
      <c r="E66" s="28" t="s">
        <v>56</v>
      </c>
      <c r="F66" s="28" t="s">
        <v>57</v>
      </c>
      <c r="G66" s="29">
        <v>81.8</v>
      </c>
      <c r="H66" s="28" t="s">
        <v>58</v>
      </c>
      <c r="I66" s="28" t="s">
        <v>56</v>
      </c>
      <c r="J66" s="28">
        <v>61371963</v>
      </c>
      <c r="K66" s="27">
        <v>0.50555555555555554</v>
      </c>
      <c r="L66" s="27">
        <v>0.50347222222222221</v>
      </c>
      <c r="M66" s="27">
        <f t="shared" si="1"/>
        <v>4.5138888888888895E-2</v>
      </c>
      <c r="N66" s="2">
        <v>4</v>
      </c>
      <c r="O66" s="2">
        <v>13</v>
      </c>
      <c r="P66" s="30">
        <v>3</v>
      </c>
      <c r="Q66" s="31">
        <v>0</v>
      </c>
      <c r="R66" s="32">
        <v>0</v>
      </c>
      <c r="S66" s="31">
        <v>110</v>
      </c>
      <c r="T66" s="32">
        <f t="shared" ref="T66:T129" si="4">LOG10(S66)</f>
        <v>2.0413926851582249</v>
      </c>
      <c r="U66" s="33">
        <v>25.7</v>
      </c>
      <c r="V66" s="34">
        <v>1</v>
      </c>
      <c r="W66" s="35" t="s">
        <v>59</v>
      </c>
      <c r="X66" s="36" t="s">
        <v>71</v>
      </c>
      <c r="Y66" s="28" t="s">
        <v>56</v>
      </c>
      <c r="Z66" s="27">
        <v>0.83333333333333337</v>
      </c>
      <c r="AA66" s="27">
        <f t="shared" si="2"/>
        <v>0.37500000000000006</v>
      </c>
      <c r="AB66" s="27">
        <f t="shared" si="3"/>
        <v>0.32986111111111116</v>
      </c>
      <c r="AC66" s="2" t="s">
        <v>65</v>
      </c>
      <c r="AD66" s="2" t="s">
        <v>65</v>
      </c>
      <c r="AE66" s="2"/>
      <c r="AF66" s="2"/>
      <c r="AG66" s="2"/>
      <c r="AH66" s="2"/>
      <c r="AI66" s="45"/>
      <c r="AJ66" s="2"/>
      <c r="AK66" s="2"/>
      <c r="AL66" s="30">
        <v>0</v>
      </c>
      <c r="AM66" s="36">
        <v>950</v>
      </c>
      <c r="AN66" s="28" t="s">
        <v>56</v>
      </c>
      <c r="AO66" s="28">
        <v>65</v>
      </c>
      <c r="AP66" s="2">
        <v>0</v>
      </c>
      <c r="AQ66" s="28" t="s">
        <v>62</v>
      </c>
      <c r="AR66" s="38">
        <v>35.03</v>
      </c>
      <c r="AS66" s="28" t="s">
        <v>167</v>
      </c>
      <c r="AT66" s="38">
        <v>43.93</v>
      </c>
      <c r="AU66" s="49">
        <v>0.50972222222222219</v>
      </c>
      <c r="AV66" s="40" t="s">
        <v>56</v>
      </c>
      <c r="AW66" s="44">
        <v>45483</v>
      </c>
      <c r="AX66" s="43" t="s">
        <v>150</v>
      </c>
      <c r="AY66" s="43" t="s">
        <v>64</v>
      </c>
      <c r="AZ66" s="43" t="s">
        <v>65</v>
      </c>
      <c r="BA66" s="44">
        <v>45485</v>
      </c>
      <c r="BB66" s="39">
        <v>0.39444444444444443</v>
      </c>
      <c r="BC66" s="43" t="s">
        <v>56</v>
      </c>
      <c r="BD66" s="43"/>
    </row>
    <row r="67" spans="1:56" ht="14.25" customHeight="1">
      <c r="A67" s="25">
        <v>66</v>
      </c>
      <c r="B67" s="26">
        <v>45481</v>
      </c>
      <c r="C67" s="27">
        <v>0.41805555555555557</v>
      </c>
      <c r="D67" s="28" t="s">
        <v>55</v>
      </c>
      <c r="E67" s="28" t="s">
        <v>64</v>
      </c>
      <c r="F67" s="28" t="s">
        <v>69</v>
      </c>
      <c r="G67" s="29">
        <v>93.6</v>
      </c>
      <c r="H67" s="28" t="s">
        <v>58</v>
      </c>
      <c r="I67" s="28" t="s">
        <v>56</v>
      </c>
      <c r="J67" s="28">
        <v>61371954</v>
      </c>
      <c r="K67" s="27">
        <v>0.46875</v>
      </c>
      <c r="L67" s="27">
        <v>0.46666666666666667</v>
      </c>
      <c r="M67" s="27">
        <f t="shared" ref="M67:M130" si="5">L67-C67</f>
        <v>4.8611111111111105E-2</v>
      </c>
      <c r="N67" s="2">
        <v>4</v>
      </c>
      <c r="O67" s="2">
        <v>15</v>
      </c>
      <c r="P67" s="30">
        <v>5</v>
      </c>
      <c r="Q67" s="31">
        <v>0</v>
      </c>
      <c r="R67" s="32">
        <v>0</v>
      </c>
      <c r="S67" s="31">
        <v>125</v>
      </c>
      <c r="T67" s="32">
        <f t="shared" si="4"/>
        <v>2.0969100130080562</v>
      </c>
      <c r="U67" s="51">
        <v>27.6</v>
      </c>
      <c r="V67" s="34">
        <v>1</v>
      </c>
      <c r="W67" s="35" t="s">
        <v>59</v>
      </c>
      <c r="X67" s="36" t="s">
        <v>66</v>
      </c>
      <c r="Y67" s="28" t="s">
        <v>56</v>
      </c>
      <c r="Z67" s="27">
        <v>0.80208333333333337</v>
      </c>
      <c r="AA67" s="27">
        <f t="shared" ref="AA67:AA130" si="6">Z67-C67</f>
        <v>0.3840277777777778</v>
      </c>
      <c r="AB67" s="27">
        <f t="shared" ref="AB67:AB130" si="7">Z67-L67</f>
        <v>0.3354166666666667</v>
      </c>
      <c r="AC67" s="2" t="s">
        <v>65</v>
      </c>
      <c r="AD67" s="2" t="s">
        <v>65</v>
      </c>
      <c r="AE67" s="2"/>
      <c r="AF67" s="2"/>
      <c r="AG67" s="2"/>
      <c r="AH67" s="2"/>
      <c r="AI67" s="45"/>
      <c r="AJ67" s="2"/>
      <c r="AK67" s="2"/>
      <c r="AL67" s="30">
        <v>0</v>
      </c>
      <c r="AM67" s="36">
        <v>350</v>
      </c>
      <c r="AN67" s="28" t="s">
        <v>56</v>
      </c>
      <c r="AO67" s="28">
        <v>66</v>
      </c>
      <c r="AP67" s="2">
        <v>0</v>
      </c>
      <c r="AQ67" s="28" t="s">
        <v>115</v>
      </c>
      <c r="AR67" s="38">
        <v>39.11</v>
      </c>
      <c r="AS67" s="28" t="s">
        <v>124</v>
      </c>
      <c r="AT67" s="38">
        <v>41.35</v>
      </c>
      <c r="AU67" s="49">
        <v>0.48819444444444443</v>
      </c>
      <c r="AV67" s="40" t="s">
        <v>56</v>
      </c>
      <c r="AW67" s="44">
        <v>45482</v>
      </c>
      <c r="AX67" s="43" t="s">
        <v>150</v>
      </c>
      <c r="AY67" s="43" t="s">
        <v>64</v>
      </c>
      <c r="AZ67" s="43" t="s">
        <v>65</v>
      </c>
      <c r="BA67" s="44">
        <v>45484</v>
      </c>
      <c r="BB67" s="39">
        <v>0.47430555555555554</v>
      </c>
      <c r="BC67" s="43" t="s">
        <v>56</v>
      </c>
      <c r="BD67" s="43"/>
    </row>
    <row r="68" spans="1:56" ht="14.25" customHeight="1">
      <c r="A68" s="25">
        <v>67</v>
      </c>
      <c r="B68" s="26">
        <v>45481</v>
      </c>
      <c r="C68" s="27">
        <v>0.40486111111111112</v>
      </c>
      <c r="D68" s="28" t="s">
        <v>55</v>
      </c>
      <c r="E68" s="28" t="s">
        <v>56</v>
      </c>
      <c r="F68" s="28" t="s">
        <v>69</v>
      </c>
      <c r="G68" s="29">
        <v>92.4</v>
      </c>
      <c r="H68" s="28" t="s">
        <v>58</v>
      </c>
      <c r="I68" s="28" t="s">
        <v>56</v>
      </c>
      <c r="J68" s="46">
        <v>61371971</v>
      </c>
      <c r="K68" s="27">
        <v>0.46180555555555558</v>
      </c>
      <c r="L68" s="27">
        <v>0.46180555555555558</v>
      </c>
      <c r="M68" s="27">
        <f t="shared" si="5"/>
        <v>5.6944444444444464E-2</v>
      </c>
      <c r="N68" s="2">
        <v>4</v>
      </c>
      <c r="O68" s="2">
        <v>15</v>
      </c>
      <c r="P68" s="30" t="s">
        <v>70</v>
      </c>
      <c r="Q68" s="31">
        <v>0</v>
      </c>
      <c r="R68" s="32">
        <v>0</v>
      </c>
      <c r="S68" s="31">
        <v>260</v>
      </c>
      <c r="T68" s="32">
        <f t="shared" si="4"/>
        <v>2.4149733479708178</v>
      </c>
      <c r="U68" s="51">
        <v>27.9</v>
      </c>
      <c r="V68" s="34">
        <v>1</v>
      </c>
      <c r="W68" s="35" t="s">
        <v>61</v>
      </c>
      <c r="X68" s="36" t="s">
        <v>78</v>
      </c>
      <c r="Y68" s="28" t="s">
        <v>56</v>
      </c>
      <c r="Z68" s="27">
        <v>0.79722222222222228</v>
      </c>
      <c r="AA68" s="27">
        <f t="shared" si="6"/>
        <v>0.39236111111111116</v>
      </c>
      <c r="AB68" s="27">
        <f t="shared" si="7"/>
        <v>0.3354166666666667</v>
      </c>
      <c r="AC68" s="2">
        <v>3</v>
      </c>
      <c r="AD68" s="2">
        <v>4</v>
      </c>
      <c r="AE68" s="31">
        <v>0</v>
      </c>
      <c r="AF68" s="32">
        <v>0</v>
      </c>
      <c r="AG68" s="31">
        <v>900</v>
      </c>
      <c r="AH68" s="32">
        <f>LOG10(AG68)</f>
        <v>2.9542425094393248</v>
      </c>
      <c r="AI68" s="37">
        <v>19.5</v>
      </c>
      <c r="AJ68" s="34">
        <v>2</v>
      </c>
      <c r="AK68" s="35" t="s">
        <v>61</v>
      </c>
      <c r="AL68" s="30">
        <v>0</v>
      </c>
      <c r="AM68" s="36">
        <v>0</v>
      </c>
      <c r="AN68" s="28" t="s">
        <v>56</v>
      </c>
      <c r="AO68" s="28">
        <v>67</v>
      </c>
      <c r="AP68" s="2">
        <v>0</v>
      </c>
      <c r="AQ68" s="28" t="s">
        <v>111</v>
      </c>
      <c r="AR68" s="38">
        <v>40.15</v>
      </c>
      <c r="AS68" s="28" t="s">
        <v>110</v>
      </c>
      <c r="AT68" s="38">
        <v>42.44</v>
      </c>
      <c r="AU68" s="49">
        <v>0.4861111111111111</v>
      </c>
      <c r="AV68" s="40" t="s">
        <v>56</v>
      </c>
      <c r="AW68" s="44">
        <v>45482</v>
      </c>
      <c r="AX68" s="43" t="s">
        <v>150</v>
      </c>
      <c r="AY68" s="43" t="s">
        <v>64</v>
      </c>
      <c r="AZ68" s="43" t="s">
        <v>65</v>
      </c>
      <c r="BA68" s="44">
        <v>45484</v>
      </c>
      <c r="BB68" s="39">
        <v>0.47291666666666665</v>
      </c>
      <c r="BC68" s="43" t="s">
        <v>56</v>
      </c>
      <c r="BD68" s="43"/>
    </row>
    <row r="69" spans="1:56" ht="14.25" customHeight="1">
      <c r="A69" s="25">
        <v>68</v>
      </c>
      <c r="B69" s="26">
        <v>45481</v>
      </c>
      <c r="C69" s="27">
        <v>0.36458333333333331</v>
      </c>
      <c r="D69" s="28" t="s">
        <v>55</v>
      </c>
      <c r="E69" s="28" t="s">
        <v>56</v>
      </c>
      <c r="F69" s="28" t="s">
        <v>57</v>
      </c>
      <c r="G69" s="29">
        <v>85</v>
      </c>
      <c r="H69" s="28" t="s">
        <v>58</v>
      </c>
      <c r="I69" s="28" t="s">
        <v>56</v>
      </c>
      <c r="J69" s="28">
        <v>61371965</v>
      </c>
      <c r="K69" s="27">
        <v>0.42638888888888887</v>
      </c>
      <c r="L69" s="27">
        <v>0.42499999999999999</v>
      </c>
      <c r="M69" s="27">
        <f t="shared" si="5"/>
        <v>6.0416666666666674E-2</v>
      </c>
      <c r="N69" s="2">
        <v>4</v>
      </c>
      <c r="O69" s="2">
        <v>13</v>
      </c>
      <c r="P69" s="30">
        <v>2</v>
      </c>
      <c r="Q69" s="31">
        <v>0</v>
      </c>
      <c r="R69" s="32">
        <v>0</v>
      </c>
      <c r="S69" s="31">
        <v>110</v>
      </c>
      <c r="T69" s="32">
        <f t="shared" si="4"/>
        <v>2.0413926851582249</v>
      </c>
      <c r="U69" s="33">
        <v>25.7</v>
      </c>
      <c r="V69" s="34">
        <v>1</v>
      </c>
      <c r="W69" s="35" t="s">
        <v>59</v>
      </c>
      <c r="X69" s="36" t="s">
        <v>78</v>
      </c>
      <c r="Y69" s="28" t="s">
        <v>56</v>
      </c>
      <c r="Z69" s="27">
        <v>0.76527777777777772</v>
      </c>
      <c r="AA69" s="27">
        <f t="shared" si="6"/>
        <v>0.40069444444444441</v>
      </c>
      <c r="AB69" s="27">
        <f t="shared" si="7"/>
        <v>0.34027777777777773</v>
      </c>
      <c r="AC69" s="2">
        <v>3</v>
      </c>
      <c r="AD69" s="2">
        <v>2</v>
      </c>
      <c r="AE69" s="31">
        <v>0</v>
      </c>
      <c r="AF69" s="32">
        <v>0</v>
      </c>
      <c r="AG69" s="31">
        <v>900</v>
      </c>
      <c r="AH69" s="32">
        <f>LOG10(AG69)</f>
        <v>2.9542425094393248</v>
      </c>
      <c r="AI69" s="33">
        <v>19.5</v>
      </c>
      <c r="AJ69" s="34">
        <v>2</v>
      </c>
      <c r="AK69" s="35" t="s">
        <v>61</v>
      </c>
      <c r="AL69" s="30">
        <v>0</v>
      </c>
      <c r="AM69" s="36">
        <v>0</v>
      </c>
      <c r="AN69" s="28" t="s">
        <v>56</v>
      </c>
      <c r="AO69" s="28">
        <v>68</v>
      </c>
      <c r="AP69" s="2">
        <v>0</v>
      </c>
      <c r="AQ69" s="28" t="s">
        <v>111</v>
      </c>
      <c r="AR69" s="38">
        <v>40.15</v>
      </c>
      <c r="AS69" s="28" t="s">
        <v>168</v>
      </c>
      <c r="AT69" s="38">
        <v>46.93</v>
      </c>
      <c r="AU69" s="49">
        <v>0.4375</v>
      </c>
      <c r="AV69" s="40" t="s">
        <v>56</v>
      </c>
      <c r="AW69" s="44">
        <v>45482</v>
      </c>
      <c r="AX69" s="43" t="s">
        <v>150</v>
      </c>
      <c r="AY69" s="43" t="s">
        <v>64</v>
      </c>
      <c r="AZ69" s="43" t="s">
        <v>65</v>
      </c>
      <c r="BA69" s="44">
        <v>45484</v>
      </c>
      <c r="BB69" s="39">
        <v>0.47013888888888888</v>
      </c>
      <c r="BC69" s="43" t="s">
        <v>56</v>
      </c>
      <c r="BD69" s="43"/>
    </row>
    <row r="70" spans="1:56" ht="14.25" customHeight="1">
      <c r="A70" s="25">
        <v>69</v>
      </c>
      <c r="B70" s="26">
        <v>45481</v>
      </c>
      <c r="C70" s="27">
        <v>0.34722222222222221</v>
      </c>
      <c r="D70" s="28" t="s">
        <v>55</v>
      </c>
      <c r="E70" s="28" t="s">
        <v>64</v>
      </c>
      <c r="F70" s="28" t="s">
        <v>69</v>
      </c>
      <c r="G70" s="29">
        <v>98.8</v>
      </c>
      <c r="H70" s="28" t="s">
        <v>58</v>
      </c>
      <c r="I70" s="28" t="s">
        <v>56</v>
      </c>
      <c r="J70" s="46">
        <v>61371957</v>
      </c>
      <c r="K70" s="27">
        <v>0.39583333333333331</v>
      </c>
      <c r="L70" s="27">
        <v>0.39444444444444443</v>
      </c>
      <c r="M70" s="27">
        <f t="shared" si="5"/>
        <v>4.7222222222222221E-2</v>
      </c>
      <c r="N70" s="2">
        <v>4</v>
      </c>
      <c r="O70" s="2">
        <v>13</v>
      </c>
      <c r="P70" s="30">
        <v>4</v>
      </c>
      <c r="Q70" s="31">
        <v>0</v>
      </c>
      <c r="R70" s="32">
        <v>0</v>
      </c>
      <c r="S70" s="31">
        <v>110</v>
      </c>
      <c r="T70" s="32">
        <f t="shared" si="4"/>
        <v>2.0413926851582249</v>
      </c>
      <c r="U70" s="33">
        <v>25.7</v>
      </c>
      <c r="V70" s="34">
        <v>1</v>
      </c>
      <c r="W70" s="35" t="s">
        <v>59</v>
      </c>
      <c r="X70" s="36" t="s">
        <v>71</v>
      </c>
      <c r="Y70" s="28" t="s">
        <v>56</v>
      </c>
      <c r="Z70" s="27">
        <v>0.72916666666666663</v>
      </c>
      <c r="AA70" s="27">
        <f t="shared" si="6"/>
        <v>0.38194444444444442</v>
      </c>
      <c r="AB70" s="27">
        <f t="shared" si="7"/>
        <v>0.3347222222222222</v>
      </c>
      <c r="AC70" s="2" t="s">
        <v>65</v>
      </c>
      <c r="AD70" s="2" t="s">
        <v>65</v>
      </c>
      <c r="AE70" s="2"/>
      <c r="AF70" s="2"/>
      <c r="AG70" s="2"/>
      <c r="AH70" s="2"/>
      <c r="AI70" s="2"/>
      <c r="AJ70" s="2"/>
      <c r="AK70" s="2"/>
      <c r="AL70" s="30">
        <v>0</v>
      </c>
      <c r="AM70" s="36">
        <v>1000</v>
      </c>
      <c r="AN70" s="28" t="s">
        <v>56</v>
      </c>
      <c r="AO70" s="28">
        <v>69</v>
      </c>
      <c r="AP70" s="2">
        <v>0</v>
      </c>
      <c r="AQ70" s="28" t="s">
        <v>113</v>
      </c>
      <c r="AR70" s="38">
        <v>38.07</v>
      </c>
      <c r="AS70" s="28" t="s">
        <v>63</v>
      </c>
      <c r="AT70" s="38">
        <v>41.14</v>
      </c>
      <c r="AU70" s="49">
        <v>0.39583333333333331</v>
      </c>
      <c r="AV70" s="40" t="s">
        <v>56</v>
      </c>
      <c r="AW70" s="44">
        <v>45482</v>
      </c>
      <c r="AX70" s="43" t="s">
        <v>150</v>
      </c>
      <c r="AY70" s="43" t="s">
        <v>64</v>
      </c>
      <c r="AZ70" s="43" t="s">
        <v>65</v>
      </c>
      <c r="BA70" s="44">
        <v>45484</v>
      </c>
      <c r="BB70" s="39">
        <v>0.46944444444444444</v>
      </c>
      <c r="BC70" s="43" t="s">
        <v>56</v>
      </c>
      <c r="BD70" s="43"/>
    </row>
    <row r="71" spans="1:56" ht="14.25" customHeight="1">
      <c r="A71" s="25">
        <v>70</v>
      </c>
      <c r="B71" s="26">
        <v>45481</v>
      </c>
      <c r="C71" s="27">
        <v>0.34375</v>
      </c>
      <c r="D71" s="28" t="s">
        <v>55</v>
      </c>
      <c r="E71" s="28" t="s">
        <v>56</v>
      </c>
      <c r="F71" s="28" t="s">
        <v>57</v>
      </c>
      <c r="G71" s="29">
        <v>79.8</v>
      </c>
      <c r="H71" s="28" t="s">
        <v>77</v>
      </c>
      <c r="I71" s="28" t="s">
        <v>56</v>
      </c>
      <c r="J71" s="28">
        <v>61371955</v>
      </c>
      <c r="K71" s="27">
        <v>0.38055555555555554</v>
      </c>
      <c r="L71" s="27">
        <v>0.37916666666666665</v>
      </c>
      <c r="M71" s="27">
        <f t="shared" si="5"/>
        <v>3.5416666666666652E-2</v>
      </c>
      <c r="N71" s="2">
        <v>3</v>
      </c>
      <c r="O71" s="2">
        <v>14</v>
      </c>
      <c r="P71" s="30">
        <v>3</v>
      </c>
      <c r="Q71" s="31">
        <v>0</v>
      </c>
      <c r="R71" s="32">
        <v>0</v>
      </c>
      <c r="S71" s="31">
        <v>320</v>
      </c>
      <c r="T71" s="32">
        <f t="shared" si="4"/>
        <v>2.5051499783199058</v>
      </c>
      <c r="U71" s="33">
        <v>25</v>
      </c>
      <c r="V71" s="34">
        <v>1</v>
      </c>
      <c r="W71" s="35" t="s">
        <v>59</v>
      </c>
      <c r="X71" s="36" t="s">
        <v>66</v>
      </c>
      <c r="Y71" s="28" t="s">
        <v>56</v>
      </c>
      <c r="Z71" s="27">
        <v>0.71875</v>
      </c>
      <c r="AA71" s="27">
        <f t="shared" si="6"/>
        <v>0.375</v>
      </c>
      <c r="AB71" s="27">
        <f t="shared" si="7"/>
        <v>0.33958333333333335</v>
      </c>
      <c r="AC71" s="2" t="s">
        <v>65</v>
      </c>
      <c r="AD71" s="2" t="s">
        <v>65</v>
      </c>
      <c r="AE71" s="2"/>
      <c r="AF71" s="2"/>
      <c r="AG71" s="2"/>
      <c r="AH71" s="2"/>
      <c r="AI71" s="2"/>
      <c r="AJ71" s="2"/>
      <c r="AK71" s="2"/>
      <c r="AL71" s="30">
        <v>0</v>
      </c>
      <c r="AM71" s="36">
        <v>0</v>
      </c>
      <c r="AN71" s="28" t="s">
        <v>56</v>
      </c>
      <c r="AO71" s="28">
        <v>70</v>
      </c>
      <c r="AP71" s="2">
        <v>0</v>
      </c>
      <c r="AQ71" s="28" t="s">
        <v>113</v>
      </c>
      <c r="AR71" s="38">
        <v>38.07</v>
      </c>
      <c r="AS71" s="28" t="s">
        <v>124</v>
      </c>
      <c r="AT71" s="38">
        <v>41.35</v>
      </c>
      <c r="AU71" s="49">
        <v>0.38611111111111113</v>
      </c>
      <c r="AV71" s="40" t="s">
        <v>64</v>
      </c>
      <c r="AW71" s="41"/>
      <c r="AX71" s="42"/>
      <c r="AY71" s="43" t="s">
        <v>64</v>
      </c>
      <c r="AZ71" s="43" t="s">
        <v>65</v>
      </c>
      <c r="BA71" s="44">
        <v>45484</v>
      </c>
      <c r="BB71" s="39">
        <v>0.38055555555555554</v>
      </c>
      <c r="BC71" s="43" t="s">
        <v>56</v>
      </c>
      <c r="BD71" s="43"/>
    </row>
    <row r="72" spans="1:56" ht="14.25" customHeight="1">
      <c r="A72" s="25">
        <v>71</v>
      </c>
      <c r="B72" s="26">
        <v>45481</v>
      </c>
      <c r="C72" s="27">
        <v>0.30555555555555558</v>
      </c>
      <c r="D72" s="28" t="s">
        <v>55</v>
      </c>
      <c r="E72" s="28" t="s">
        <v>56</v>
      </c>
      <c r="F72" s="28" t="s">
        <v>69</v>
      </c>
      <c r="G72" s="29">
        <v>98.8</v>
      </c>
      <c r="H72" s="28" t="s">
        <v>58</v>
      </c>
      <c r="I72" s="28" t="s">
        <v>56</v>
      </c>
      <c r="J72" s="46">
        <v>61371949</v>
      </c>
      <c r="K72" s="27">
        <v>0.35625000000000001</v>
      </c>
      <c r="L72" s="27">
        <v>0.35416666666666669</v>
      </c>
      <c r="M72" s="27">
        <f t="shared" si="5"/>
        <v>4.8611111111111105E-2</v>
      </c>
      <c r="N72" s="2">
        <v>4</v>
      </c>
      <c r="O72" s="2">
        <v>10</v>
      </c>
      <c r="P72" s="30">
        <v>1</v>
      </c>
      <c r="Q72" s="31">
        <v>0</v>
      </c>
      <c r="R72" s="32">
        <v>0</v>
      </c>
      <c r="S72" s="31">
        <v>3300</v>
      </c>
      <c r="T72" s="32">
        <f t="shared" si="4"/>
        <v>3.5185139398778875</v>
      </c>
      <c r="U72" s="51">
        <v>24.9</v>
      </c>
      <c r="V72" s="34">
        <v>1</v>
      </c>
      <c r="W72" s="35" t="s">
        <v>59</v>
      </c>
      <c r="X72" s="36" t="s">
        <v>60</v>
      </c>
      <c r="Y72" s="28" t="s">
        <v>56</v>
      </c>
      <c r="Z72" s="27">
        <v>0.70138888888888884</v>
      </c>
      <c r="AA72" s="27">
        <f t="shared" si="6"/>
        <v>0.39583333333333326</v>
      </c>
      <c r="AB72" s="27">
        <f t="shared" si="7"/>
        <v>0.34722222222222215</v>
      </c>
      <c r="AC72" s="2">
        <v>10</v>
      </c>
      <c r="AD72" s="2">
        <v>1</v>
      </c>
      <c r="AE72" s="31">
        <v>0</v>
      </c>
      <c r="AF72" s="32">
        <v>0</v>
      </c>
      <c r="AG72" s="31">
        <v>750</v>
      </c>
      <c r="AH72" s="32">
        <f>LOG10(AG72)</f>
        <v>2.8750612633917001</v>
      </c>
      <c r="AI72" s="37">
        <v>20.9</v>
      </c>
      <c r="AJ72" s="34">
        <v>2</v>
      </c>
      <c r="AK72" s="35" t="s">
        <v>61</v>
      </c>
      <c r="AL72" s="30">
        <v>0</v>
      </c>
      <c r="AM72" s="36">
        <v>0</v>
      </c>
      <c r="AN72" s="28" t="s">
        <v>56</v>
      </c>
      <c r="AO72" s="28">
        <v>71</v>
      </c>
      <c r="AP72" s="2">
        <v>0</v>
      </c>
      <c r="AQ72" s="28" t="s">
        <v>75</v>
      </c>
      <c r="AR72" s="38">
        <v>34.04</v>
      </c>
      <c r="AS72" s="28" t="s">
        <v>168</v>
      </c>
      <c r="AT72" s="38">
        <v>46.93</v>
      </c>
      <c r="AU72" s="49">
        <v>0.35694444444444445</v>
      </c>
      <c r="AV72" s="40" t="s">
        <v>64</v>
      </c>
      <c r="AW72" s="41"/>
      <c r="AX72" s="42"/>
      <c r="AY72" s="43" t="s">
        <v>64</v>
      </c>
      <c r="AZ72" s="43" t="s">
        <v>65</v>
      </c>
      <c r="BA72" s="44">
        <v>45484</v>
      </c>
      <c r="BB72" s="39">
        <v>0.46458333333333335</v>
      </c>
      <c r="BC72" s="43" t="s">
        <v>56</v>
      </c>
      <c r="BD72" s="43"/>
    </row>
    <row r="73" spans="1:56" ht="14.25" customHeight="1">
      <c r="A73" s="25">
        <v>72</v>
      </c>
      <c r="B73" s="26">
        <v>45477</v>
      </c>
      <c r="C73" s="27">
        <v>0.46527777777777779</v>
      </c>
      <c r="D73" s="28" t="s">
        <v>55</v>
      </c>
      <c r="E73" s="28" t="s">
        <v>56</v>
      </c>
      <c r="F73" s="28" t="s">
        <v>69</v>
      </c>
      <c r="G73" s="29">
        <v>81.400000000000006</v>
      </c>
      <c r="H73" s="28" t="s">
        <v>58</v>
      </c>
      <c r="I73" s="28" t="s">
        <v>56</v>
      </c>
      <c r="J73" s="28">
        <v>61371966</v>
      </c>
      <c r="K73" s="27">
        <v>0.49305555555555558</v>
      </c>
      <c r="L73" s="27">
        <v>0.50347222222222221</v>
      </c>
      <c r="M73" s="27">
        <f t="shared" si="5"/>
        <v>3.819444444444442E-2</v>
      </c>
      <c r="N73" s="2">
        <v>4</v>
      </c>
      <c r="O73" s="2">
        <v>13</v>
      </c>
      <c r="P73" s="30"/>
      <c r="Q73" s="31">
        <v>0</v>
      </c>
      <c r="R73" s="32">
        <v>0</v>
      </c>
      <c r="S73" s="31">
        <v>110</v>
      </c>
      <c r="T73" s="32">
        <f t="shared" si="4"/>
        <v>2.0413926851582249</v>
      </c>
      <c r="U73" s="33">
        <v>25.7</v>
      </c>
      <c r="V73" s="34">
        <v>1</v>
      </c>
      <c r="W73" s="35" t="s">
        <v>59</v>
      </c>
      <c r="X73" s="36" t="s">
        <v>84</v>
      </c>
      <c r="Y73" s="28" t="s">
        <v>56</v>
      </c>
      <c r="Z73" s="27">
        <v>0.83680555555555558</v>
      </c>
      <c r="AA73" s="27">
        <f t="shared" si="6"/>
        <v>0.37152777777777779</v>
      </c>
      <c r="AB73" s="27">
        <f t="shared" si="7"/>
        <v>0.33333333333333337</v>
      </c>
      <c r="AC73" s="2" t="s">
        <v>65</v>
      </c>
      <c r="AD73" s="2" t="s">
        <v>65</v>
      </c>
      <c r="AE73" s="2"/>
      <c r="AF73" s="2"/>
      <c r="AG73" s="2"/>
      <c r="AH73" s="2"/>
      <c r="AI73" s="45"/>
      <c r="AJ73" s="2"/>
      <c r="AK73" s="2"/>
      <c r="AL73" s="30">
        <v>0</v>
      </c>
      <c r="AM73" s="36">
        <v>1300</v>
      </c>
      <c r="AN73" s="28" t="s">
        <v>56</v>
      </c>
      <c r="AO73" s="28">
        <v>72</v>
      </c>
      <c r="AP73" s="2">
        <v>0</v>
      </c>
      <c r="AQ73" s="28" t="s">
        <v>169</v>
      </c>
      <c r="AR73" s="38">
        <v>42.23</v>
      </c>
      <c r="AS73" s="28" t="s">
        <v>126</v>
      </c>
      <c r="AT73" s="38">
        <v>39.19</v>
      </c>
      <c r="AU73" s="49">
        <v>0.5</v>
      </c>
      <c r="AV73" s="40" t="s">
        <v>64</v>
      </c>
      <c r="AW73" s="41"/>
      <c r="AX73" s="42"/>
      <c r="AY73" s="43" t="s">
        <v>64</v>
      </c>
      <c r="AZ73" s="43" t="s">
        <v>65</v>
      </c>
      <c r="BA73" s="44">
        <v>45480</v>
      </c>
      <c r="BB73" s="39">
        <v>0.37291666666666667</v>
      </c>
      <c r="BC73" s="43" t="s">
        <v>56</v>
      </c>
      <c r="BD73" s="43"/>
    </row>
    <row r="74" spans="1:56" ht="14.25" customHeight="1">
      <c r="A74" s="25">
        <v>73</v>
      </c>
      <c r="B74" s="26">
        <v>45477</v>
      </c>
      <c r="C74" s="27">
        <v>0.4375</v>
      </c>
      <c r="D74" s="28" t="s">
        <v>55</v>
      </c>
      <c r="E74" s="28" t="s">
        <v>56</v>
      </c>
      <c r="F74" s="28" t="s">
        <v>57</v>
      </c>
      <c r="G74" s="29">
        <v>97.4</v>
      </c>
      <c r="H74" s="28" t="s">
        <v>58</v>
      </c>
      <c r="I74" s="28" t="s">
        <v>56</v>
      </c>
      <c r="J74" s="28">
        <v>61371953</v>
      </c>
      <c r="K74" s="27">
        <v>0.46180555555555558</v>
      </c>
      <c r="L74" s="27">
        <v>0.4909722222222222</v>
      </c>
      <c r="M74" s="27">
        <f t="shared" si="5"/>
        <v>5.3472222222222199E-2</v>
      </c>
      <c r="N74" s="2">
        <v>4</v>
      </c>
      <c r="O74" s="2">
        <v>14</v>
      </c>
      <c r="P74" s="30" t="s">
        <v>70</v>
      </c>
      <c r="Q74" s="31">
        <v>0</v>
      </c>
      <c r="R74" s="32">
        <v>0</v>
      </c>
      <c r="S74" s="31">
        <v>940</v>
      </c>
      <c r="T74" s="32">
        <f t="shared" si="4"/>
        <v>2.9731278535996988</v>
      </c>
      <c r="U74" s="33">
        <v>24.8</v>
      </c>
      <c r="V74" s="34">
        <v>1</v>
      </c>
      <c r="W74" s="35" t="s">
        <v>61</v>
      </c>
      <c r="X74" s="36" t="s">
        <v>71</v>
      </c>
      <c r="Y74" s="28" t="s">
        <v>56</v>
      </c>
      <c r="Z74" s="27">
        <v>0.82638888888888884</v>
      </c>
      <c r="AA74" s="27">
        <f t="shared" si="6"/>
        <v>0.38888888888888884</v>
      </c>
      <c r="AB74" s="27">
        <f t="shared" si="7"/>
        <v>0.33541666666666664</v>
      </c>
      <c r="AC74" s="2" t="s">
        <v>65</v>
      </c>
      <c r="AD74" s="2" t="s">
        <v>65</v>
      </c>
      <c r="AE74" s="2"/>
      <c r="AF74" s="2"/>
      <c r="AG74" s="2"/>
      <c r="AH74" s="2"/>
      <c r="AI74" s="2"/>
      <c r="AJ74" s="2"/>
      <c r="AK74" s="2"/>
      <c r="AL74" s="30">
        <v>0</v>
      </c>
      <c r="AM74" s="36">
        <v>400</v>
      </c>
      <c r="AN74" s="28" t="s">
        <v>56</v>
      </c>
      <c r="AO74" s="28">
        <v>73</v>
      </c>
      <c r="AP74" s="2">
        <v>0</v>
      </c>
      <c r="AQ74" s="28" t="s">
        <v>108</v>
      </c>
      <c r="AR74" s="38">
        <v>41.21</v>
      </c>
      <c r="AS74" s="28" t="s">
        <v>88</v>
      </c>
      <c r="AT74" s="38">
        <v>38.14</v>
      </c>
      <c r="AU74" s="49">
        <v>0.4909722222222222</v>
      </c>
      <c r="AV74" s="40" t="s">
        <v>64</v>
      </c>
      <c r="AW74" s="41"/>
      <c r="AX74" s="42"/>
      <c r="AY74" s="43" t="s">
        <v>64</v>
      </c>
      <c r="AZ74" s="43" t="s">
        <v>65</v>
      </c>
      <c r="BA74" s="44">
        <v>45480</v>
      </c>
      <c r="BB74" s="39">
        <v>0.37152777777777779</v>
      </c>
      <c r="BC74" s="43" t="s">
        <v>56</v>
      </c>
      <c r="BD74" s="43"/>
    </row>
    <row r="75" spans="1:56" ht="14.25" customHeight="1">
      <c r="A75" s="25">
        <v>74</v>
      </c>
      <c r="B75" s="26">
        <v>45477</v>
      </c>
      <c r="C75" s="27">
        <v>0.29166666666666669</v>
      </c>
      <c r="D75" s="28" t="s">
        <v>104</v>
      </c>
      <c r="E75" s="28" t="s">
        <v>56</v>
      </c>
      <c r="F75" s="28" t="s">
        <v>57</v>
      </c>
      <c r="G75" s="29">
        <v>75.3</v>
      </c>
      <c r="H75" s="28" t="s">
        <v>77</v>
      </c>
      <c r="I75" s="28" t="s">
        <v>56</v>
      </c>
      <c r="J75" s="46">
        <v>61371971</v>
      </c>
      <c r="K75" s="27">
        <v>0.35625000000000001</v>
      </c>
      <c r="L75" s="27">
        <v>0.35972222222222222</v>
      </c>
      <c r="M75" s="27">
        <f t="shared" si="5"/>
        <v>6.8055555555555536E-2</v>
      </c>
      <c r="N75" s="2">
        <v>3</v>
      </c>
      <c r="O75" s="2">
        <v>14</v>
      </c>
      <c r="P75" s="30">
        <v>1</v>
      </c>
      <c r="Q75" s="31">
        <v>0</v>
      </c>
      <c r="R75" s="32">
        <v>0</v>
      </c>
      <c r="S75" s="31">
        <v>320</v>
      </c>
      <c r="T75" s="32">
        <f t="shared" si="4"/>
        <v>2.5051499783199058</v>
      </c>
      <c r="U75" s="33">
        <v>25</v>
      </c>
      <c r="V75" s="34">
        <v>1</v>
      </c>
      <c r="W75" s="35" t="s">
        <v>59</v>
      </c>
      <c r="X75" s="36" t="s">
        <v>84</v>
      </c>
      <c r="Y75" s="28" t="s">
        <v>56</v>
      </c>
      <c r="Z75" s="27">
        <v>0.69166666666666665</v>
      </c>
      <c r="AA75" s="27">
        <f t="shared" si="6"/>
        <v>0.39999999999999997</v>
      </c>
      <c r="AB75" s="27">
        <f t="shared" si="7"/>
        <v>0.33194444444444443</v>
      </c>
      <c r="AC75" s="2" t="s">
        <v>65</v>
      </c>
      <c r="AD75" s="2" t="s">
        <v>65</v>
      </c>
      <c r="AE75" s="2"/>
      <c r="AF75" s="2"/>
      <c r="AG75" s="2"/>
      <c r="AH75" s="2"/>
      <c r="AI75" s="2"/>
      <c r="AJ75" s="2"/>
      <c r="AK75" s="2"/>
      <c r="AL75" s="30">
        <v>350</v>
      </c>
      <c r="AM75" s="36">
        <v>0</v>
      </c>
      <c r="AN75" s="28" t="s">
        <v>56</v>
      </c>
      <c r="AO75" s="28">
        <v>74</v>
      </c>
      <c r="AP75" s="2">
        <v>0</v>
      </c>
      <c r="AQ75" s="28" t="s">
        <v>85</v>
      </c>
      <c r="AR75" s="38">
        <v>31.15</v>
      </c>
      <c r="AS75" s="28" t="s">
        <v>170</v>
      </c>
      <c r="AT75" s="38">
        <v>44.66</v>
      </c>
      <c r="AU75" s="49">
        <v>0.35972222222222222</v>
      </c>
      <c r="AV75" s="40" t="s">
        <v>64</v>
      </c>
      <c r="AW75" s="41"/>
      <c r="AX75" s="42"/>
      <c r="AY75" s="43" t="s">
        <v>64</v>
      </c>
      <c r="AZ75" s="43" t="s">
        <v>65</v>
      </c>
      <c r="BA75" s="44">
        <v>45480</v>
      </c>
      <c r="BB75" s="39">
        <v>0.36944444444444446</v>
      </c>
      <c r="BC75" s="43" t="s">
        <v>56</v>
      </c>
      <c r="BD75" s="43"/>
    </row>
    <row r="76" spans="1:56" ht="14.25" customHeight="1">
      <c r="A76" s="25">
        <v>75</v>
      </c>
      <c r="B76" s="26">
        <v>45476</v>
      </c>
      <c r="C76" s="27">
        <v>0.49652777777777779</v>
      </c>
      <c r="D76" s="28" t="s">
        <v>55</v>
      </c>
      <c r="E76" s="28" t="s">
        <v>56</v>
      </c>
      <c r="F76" s="28" t="s">
        <v>57</v>
      </c>
      <c r="G76" s="29">
        <v>83.8</v>
      </c>
      <c r="H76" s="28" t="s">
        <v>58</v>
      </c>
      <c r="I76" s="28" t="s">
        <v>56</v>
      </c>
      <c r="J76" s="28">
        <v>61371955</v>
      </c>
      <c r="K76" s="27">
        <v>0.50694444444444442</v>
      </c>
      <c r="L76" s="27">
        <v>0.53333333333333333</v>
      </c>
      <c r="M76" s="27">
        <f t="shared" si="5"/>
        <v>3.6805555555555536E-2</v>
      </c>
      <c r="N76" s="2">
        <v>4</v>
      </c>
      <c r="O76" s="2">
        <v>12</v>
      </c>
      <c r="P76" s="30">
        <v>5</v>
      </c>
      <c r="Q76" s="31">
        <v>0</v>
      </c>
      <c r="R76" s="32">
        <v>0</v>
      </c>
      <c r="S76" s="31">
        <v>820</v>
      </c>
      <c r="T76" s="32">
        <f t="shared" si="4"/>
        <v>2.9138138523837167</v>
      </c>
      <c r="U76" s="33">
        <v>25.1</v>
      </c>
      <c r="V76" s="34">
        <v>1</v>
      </c>
      <c r="W76" s="35" t="s">
        <v>59</v>
      </c>
      <c r="X76" s="36" t="s">
        <v>60</v>
      </c>
      <c r="Y76" s="28" t="s">
        <v>56</v>
      </c>
      <c r="Z76" s="27">
        <v>0.86111111111111116</v>
      </c>
      <c r="AA76" s="27">
        <f t="shared" si="6"/>
        <v>0.36458333333333337</v>
      </c>
      <c r="AB76" s="27">
        <f t="shared" si="7"/>
        <v>0.32777777777777783</v>
      </c>
      <c r="AC76" s="2">
        <v>3</v>
      </c>
      <c r="AD76" s="2">
        <v>1</v>
      </c>
      <c r="AE76" s="31">
        <v>0</v>
      </c>
      <c r="AF76" s="32">
        <v>0</v>
      </c>
      <c r="AG76" s="31">
        <v>900</v>
      </c>
      <c r="AH76" s="32">
        <f>LOG10(AG76)</f>
        <v>2.9542425094393248</v>
      </c>
      <c r="AI76" s="51">
        <v>19.5</v>
      </c>
      <c r="AJ76" s="34">
        <v>2</v>
      </c>
      <c r="AK76" s="35" t="s">
        <v>61</v>
      </c>
      <c r="AL76" s="30">
        <v>1100</v>
      </c>
      <c r="AM76" s="36">
        <v>0</v>
      </c>
      <c r="AN76" s="28" t="s">
        <v>56</v>
      </c>
      <c r="AO76" s="28">
        <v>75</v>
      </c>
      <c r="AP76" s="2">
        <v>0</v>
      </c>
      <c r="AQ76" s="28" t="s">
        <v>73</v>
      </c>
      <c r="AR76" s="38">
        <v>33.99</v>
      </c>
      <c r="AS76" s="28" t="s">
        <v>126</v>
      </c>
      <c r="AT76" s="38">
        <v>39.19</v>
      </c>
      <c r="AU76" s="49">
        <v>0.53333333333333333</v>
      </c>
      <c r="AV76" s="40" t="s">
        <v>56</v>
      </c>
      <c r="AW76" s="44">
        <v>45478</v>
      </c>
      <c r="AX76" s="43" t="s">
        <v>150</v>
      </c>
      <c r="AY76" s="43" t="s">
        <v>64</v>
      </c>
      <c r="AZ76" s="43" t="s">
        <v>65</v>
      </c>
      <c r="BA76" s="44">
        <v>45479</v>
      </c>
      <c r="BB76" s="39">
        <v>0.36736111111111114</v>
      </c>
      <c r="BC76" s="43" t="s">
        <v>56</v>
      </c>
      <c r="BD76" s="43"/>
    </row>
    <row r="77" spans="1:56" ht="14.25" customHeight="1">
      <c r="A77" s="25">
        <v>76</v>
      </c>
      <c r="B77" s="26">
        <v>45476</v>
      </c>
      <c r="C77" s="27">
        <v>0.43055555555555558</v>
      </c>
      <c r="D77" s="28" t="s">
        <v>55</v>
      </c>
      <c r="E77" s="28" t="s">
        <v>56</v>
      </c>
      <c r="F77" s="28" t="s">
        <v>57</v>
      </c>
      <c r="G77" s="29">
        <v>76.599999999999994</v>
      </c>
      <c r="H77" s="28" t="s">
        <v>77</v>
      </c>
      <c r="I77" s="28" t="s">
        <v>56</v>
      </c>
      <c r="J77" s="28">
        <v>61371965</v>
      </c>
      <c r="K77" s="27">
        <v>0.45347222222222222</v>
      </c>
      <c r="L77" s="27">
        <v>0.47222222222222221</v>
      </c>
      <c r="M77" s="27">
        <f t="shared" si="5"/>
        <v>4.166666666666663E-2</v>
      </c>
      <c r="N77" s="2">
        <v>3</v>
      </c>
      <c r="O77" s="2">
        <v>11</v>
      </c>
      <c r="P77" s="30">
        <v>4</v>
      </c>
      <c r="Q77" s="31">
        <v>5</v>
      </c>
      <c r="R77" s="32">
        <f>LOG10(Q77)</f>
        <v>0.69897000433601886</v>
      </c>
      <c r="S77" s="31">
        <v>5900</v>
      </c>
      <c r="T77" s="32">
        <f t="shared" si="4"/>
        <v>3.7708520116421442</v>
      </c>
      <c r="U77" s="51">
        <v>25.1</v>
      </c>
      <c r="V77" s="34">
        <v>1</v>
      </c>
      <c r="W77" s="35" t="s">
        <v>59</v>
      </c>
      <c r="X77" s="36" t="s">
        <v>66</v>
      </c>
      <c r="Y77" s="28" t="s">
        <v>56</v>
      </c>
      <c r="Z77" s="27">
        <v>0.80555555555555558</v>
      </c>
      <c r="AA77" s="27">
        <f t="shared" si="6"/>
        <v>0.375</v>
      </c>
      <c r="AB77" s="27">
        <f t="shared" si="7"/>
        <v>0.33333333333333337</v>
      </c>
      <c r="AC77" s="2" t="s">
        <v>65</v>
      </c>
      <c r="AD77" s="2" t="s">
        <v>65</v>
      </c>
      <c r="AE77" s="2"/>
      <c r="AF77" s="2"/>
      <c r="AG77" s="2"/>
      <c r="AH77" s="2"/>
      <c r="AI77" s="45"/>
      <c r="AJ77" s="2"/>
      <c r="AK77" s="2"/>
      <c r="AL77" s="30">
        <v>0</v>
      </c>
      <c r="AM77" s="36">
        <v>0</v>
      </c>
      <c r="AN77" s="28" t="s">
        <v>56</v>
      </c>
      <c r="AO77" s="28">
        <v>76</v>
      </c>
      <c r="AP77" s="2">
        <v>0</v>
      </c>
      <c r="AQ77" s="28" t="s">
        <v>79</v>
      </c>
      <c r="AR77" s="38">
        <v>32.1</v>
      </c>
      <c r="AS77" s="28" t="s">
        <v>126</v>
      </c>
      <c r="AT77" s="38">
        <v>39.19</v>
      </c>
      <c r="AU77" s="49">
        <v>0.47222222222222221</v>
      </c>
      <c r="AV77" s="40" t="s">
        <v>56</v>
      </c>
      <c r="AW77" s="44">
        <v>45477</v>
      </c>
      <c r="AX77" s="43" t="s">
        <v>150</v>
      </c>
      <c r="AY77" s="43" t="s">
        <v>64</v>
      </c>
      <c r="AZ77" s="43" t="s">
        <v>65</v>
      </c>
      <c r="BA77" s="44">
        <v>45479</v>
      </c>
      <c r="BB77" s="39">
        <v>0.36388888888888887</v>
      </c>
      <c r="BC77" s="43" t="s">
        <v>56</v>
      </c>
      <c r="BD77" s="43"/>
    </row>
    <row r="78" spans="1:56" ht="14.25" customHeight="1">
      <c r="A78" s="25">
        <v>77</v>
      </c>
      <c r="B78" s="26">
        <v>45476</v>
      </c>
      <c r="C78" s="27">
        <v>0.40972222222222221</v>
      </c>
      <c r="D78" s="28" t="s">
        <v>55</v>
      </c>
      <c r="E78" s="28" t="s">
        <v>56</v>
      </c>
      <c r="F78" s="28" t="s">
        <v>69</v>
      </c>
      <c r="G78" s="29">
        <v>113</v>
      </c>
      <c r="H78" s="28" t="s">
        <v>58</v>
      </c>
      <c r="I78" s="28" t="s">
        <v>56</v>
      </c>
      <c r="J78" s="28">
        <v>61371954</v>
      </c>
      <c r="K78" s="27">
        <v>0.4284722222222222</v>
      </c>
      <c r="L78" s="27">
        <v>0.44166666666666665</v>
      </c>
      <c r="M78" s="27">
        <f t="shared" si="5"/>
        <v>3.1944444444444442E-2</v>
      </c>
      <c r="N78" s="2">
        <v>4</v>
      </c>
      <c r="O78" s="2">
        <v>12</v>
      </c>
      <c r="P78" s="30">
        <v>3</v>
      </c>
      <c r="Q78" s="31">
        <v>0</v>
      </c>
      <c r="R78" s="32">
        <v>0</v>
      </c>
      <c r="S78" s="31">
        <v>820</v>
      </c>
      <c r="T78" s="32">
        <f t="shared" si="4"/>
        <v>2.9138138523837167</v>
      </c>
      <c r="U78" s="33">
        <v>25.1</v>
      </c>
      <c r="V78" s="34">
        <v>1</v>
      </c>
      <c r="W78" s="35" t="s">
        <v>59</v>
      </c>
      <c r="X78" s="36" t="s">
        <v>78</v>
      </c>
      <c r="Y78" s="28" t="s">
        <v>56</v>
      </c>
      <c r="Z78" s="27">
        <v>0.77500000000000002</v>
      </c>
      <c r="AA78" s="27">
        <f t="shared" si="6"/>
        <v>0.36527777777777781</v>
      </c>
      <c r="AB78" s="27">
        <f t="shared" si="7"/>
        <v>0.33333333333333337</v>
      </c>
      <c r="AC78" s="2">
        <v>3</v>
      </c>
      <c r="AD78" s="2">
        <v>3</v>
      </c>
      <c r="AE78" s="31">
        <v>0</v>
      </c>
      <c r="AF78" s="32">
        <v>0</v>
      </c>
      <c r="AG78" s="31">
        <v>900</v>
      </c>
      <c r="AH78" s="32">
        <f>LOG10(AG78)</f>
        <v>2.9542425094393248</v>
      </c>
      <c r="AI78" s="37">
        <v>19.5</v>
      </c>
      <c r="AJ78" s="34">
        <v>2</v>
      </c>
      <c r="AK78" s="35" t="s">
        <v>61</v>
      </c>
      <c r="AL78" s="30">
        <v>0</v>
      </c>
      <c r="AM78" s="36">
        <v>1200</v>
      </c>
      <c r="AN78" s="28" t="s">
        <v>56</v>
      </c>
      <c r="AO78" s="28">
        <v>77</v>
      </c>
      <c r="AP78" s="2">
        <v>0</v>
      </c>
      <c r="AQ78" s="28" t="s">
        <v>171</v>
      </c>
      <c r="AR78" s="38">
        <v>23.09</v>
      </c>
      <c r="AS78" s="28" t="s">
        <v>172</v>
      </c>
      <c r="AT78" s="38">
        <v>45.79</v>
      </c>
      <c r="AU78" s="49">
        <v>0.44305555555555554</v>
      </c>
      <c r="AV78" s="40" t="s">
        <v>56</v>
      </c>
      <c r="AW78" s="44">
        <v>45477</v>
      </c>
      <c r="AX78" s="43" t="s">
        <v>150</v>
      </c>
      <c r="AY78" s="43" t="s">
        <v>64</v>
      </c>
      <c r="AZ78" s="43" t="s">
        <v>65</v>
      </c>
      <c r="BA78" s="44">
        <v>45479</v>
      </c>
      <c r="BB78" s="39">
        <v>0.36527777777777776</v>
      </c>
      <c r="BC78" s="43" t="s">
        <v>56</v>
      </c>
      <c r="BD78" s="43"/>
    </row>
    <row r="79" spans="1:56" ht="14.25" customHeight="1">
      <c r="A79" s="25">
        <v>78</v>
      </c>
      <c r="B79" s="26">
        <v>45476</v>
      </c>
      <c r="C79" s="27">
        <v>0.34375</v>
      </c>
      <c r="D79" s="28" t="s">
        <v>55</v>
      </c>
      <c r="E79" s="28" t="s">
        <v>56</v>
      </c>
      <c r="F79" s="28" t="s">
        <v>57</v>
      </c>
      <c r="G79" s="29">
        <v>73</v>
      </c>
      <c r="H79" s="28" t="s">
        <v>77</v>
      </c>
      <c r="I79" s="28" t="s">
        <v>56</v>
      </c>
      <c r="J79" s="28">
        <v>61371957</v>
      </c>
      <c r="K79" s="27">
        <v>0.38194444444444442</v>
      </c>
      <c r="L79" s="27">
        <v>0.37986111111111109</v>
      </c>
      <c r="M79" s="27">
        <f t="shared" si="5"/>
        <v>3.6111111111111094E-2</v>
      </c>
      <c r="N79" s="2">
        <v>3</v>
      </c>
      <c r="O79" s="2">
        <v>9</v>
      </c>
      <c r="P79" s="30">
        <v>2</v>
      </c>
      <c r="Q79" s="31">
        <v>0</v>
      </c>
      <c r="R79" s="32">
        <v>0</v>
      </c>
      <c r="S79" s="31">
        <v>270</v>
      </c>
      <c r="T79" s="32">
        <f t="shared" si="4"/>
        <v>2.4313637641589874</v>
      </c>
      <c r="U79" s="33">
        <v>25.6</v>
      </c>
      <c r="V79" s="34">
        <v>1</v>
      </c>
      <c r="W79" s="35" t="s">
        <v>59</v>
      </c>
      <c r="X79" s="36" t="s">
        <v>78</v>
      </c>
      <c r="Y79" s="28" t="s">
        <v>56</v>
      </c>
      <c r="Z79" s="27">
        <v>0.74097222222222225</v>
      </c>
      <c r="AA79" s="27">
        <f t="shared" si="6"/>
        <v>0.39722222222222225</v>
      </c>
      <c r="AB79" s="27">
        <f t="shared" si="7"/>
        <v>0.36111111111111116</v>
      </c>
      <c r="AC79" s="2">
        <v>7</v>
      </c>
      <c r="AD79" s="2">
        <v>1</v>
      </c>
      <c r="AE79" s="31">
        <v>0</v>
      </c>
      <c r="AF79" s="32">
        <v>0</v>
      </c>
      <c r="AG79" s="31">
        <v>850</v>
      </c>
      <c r="AH79" s="32">
        <f>LOG10(AG79)</f>
        <v>2.9294189257142929</v>
      </c>
      <c r="AI79" s="51">
        <v>20.7</v>
      </c>
      <c r="AJ79" s="34">
        <v>2</v>
      </c>
      <c r="AK79" s="35" t="s">
        <v>61</v>
      </c>
      <c r="AL79" s="30">
        <v>0</v>
      </c>
      <c r="AM79" s="36">
        <v>0</v>
      </c>
      <c r="AN79" s="28" t="s">
        <v>56</v>
      </c>
      <c r="AO79" s="28">
        <v>78</v>
      </c>
      <c r="AP79" s="2">
        <v>0</v>
      </c>
      <c r="AQ79" s="28" t="s">
        <v>160</v>
      </c>
      <c r="AR79" s="38">
        <v>26.55</v>
      </c>
      <c r="AS79" s="28" t="s">
        <v>172</v>
      </c>
      <c r="AT79" s="38">
        <v>45.79</v>
      </c>
      <c r="AU79" s="49">
        <v>0.37986111111111109</v>
      </c>
      <c r="AV79" s="40" t="s">
        <v>64</v>
      </c>
      <c r="AW79" s="41"/>
      <c r="AX79" s="42"/>
      <c r="AY79" s="43" t="s">
        <v>64</v>
      </c>
      <c r="AZ79" s="43" t="s">
        <v>65</v>
      </c>
      <c r="BA79" s="44">
        <v>45479</v>
      </c>
      <c r="BB79" s="39">
        <v>0.3611111111111111</v>
      </c>
      <c r="BC79" s="43" t="s">
        <v>56</v>
      </c>
      <c r="BD79" s="43"/>
    </row>
    <row r="80" spans="1:56" ht="14.25" customHeight="1">
      <c r="A80" s="25">
        <v>79</v>
      </c>
      <c r="B80" s="26">
        <v>45475</v>
      </c>
      <c r="C80" s="27">
        <v>0.55208333333333337</v>
      </c>
      <c r="D80" s="28" t="s">
        <v>55</v>
      </c>
      <c r="E80" s="28" t="s">
        <v>56</v>
      </c>
      <c r="F80" s="28" t="s">
        <v>57</v>
      </c>
      <c r="G80" s="29">
        <v>67</v>
      </c>
      <c r="H80" s="28" t="s">
        <v>77</v>
      </c>
      <c r="I80" s="28" t="s">
        <v>56</v>
      </c>
      <c r="J80" s="28">
        <v>61371951</v>
      </c>
      <c r="K80" s="27">
        <v>0.57777777777777772</v>
      </c>
      <c r="L80" s="27">
        <v>0.57708333333333328</v>
      </c>
      <c r="M80" s="27">
        <f t="shared" si="5"/>
        <v>2.4999999999999911E-2</v>
      </c>
      <c r="N80" s="2">
        <v>3</v>
      </c>
      <c r="O80" s="2">
        <v>8</v>
      </c>
      <c r="P80" s="30">
        <v>3</v>
      </c>
      <c r="Q80" s="31">
        <v>210</v>
      </c>
      <c r="R80" s="32">
        <f>LOG10(Q80)</f>
        <v>2.3222192947339191</v>
      </c>
      <c r="S80" s="31">
        <v>1300</v>
      </c>
      <c r="T80" s="32">
        <f t="shared" si="4"/>
        <v>3.1139433523068369</v>
      </c>
      <c r="U80" s="33">
        <v>25.5</v>
      </c>
      <c r="V80" s="34">
        <v>1</v>
      </c>
      <c r="W80" s="35" t="s">
        <v>59</v>
      </c>
      <c r="X80" s="36" t="s">
        <v>71</v>
      </c>
      <c r="Y80" s="28" t="s">
        <v>56</v>
      </c>
      <c r="Z80" s="27">
        <v>0.91388888888888886</v>
      </c>
      <c r="AA80" s="27">
        <f t="shared" si="6"/>
        <v>0.36180555555555549</v>
      </c>
      <c r="AB80" s="27">
        <f t="shared" si="7"/>
        <v>0.33680555555555558</v>
      </c>
      <c r="AC80" s="2" t="s">
        <v>65</v>
      </c>
      <c r="AD80" s="2" t="s">
        <v>65</v>
      </c>
      <c r="AE80" s="2"/>
      <c r="AF80" s="2"/>
      <c r="AG80" s="2"/>
      <c r="AH80" s="2"/>
      <c r="AI80" s="2"/>
      <c r="AJ80" s="2"/>
      <c r="AK80" s="2"/>
      <c r="AL80" s="30">
        <v>0</v>
      </c>
      <c r="AM80" s="36">
        <v>500</v>
      </c>
      <c r="AN80" s="28" t="s">
        <v>56</v>
      </c>
      <c r="AO80" s="28">
        <v>79</v>
      </c>
      <c r="AP80" s="2">
        <v>0</v>
      </c>
      <c r="AQ80" s="28" t="s">
        <v>73</v>
      </c>
      <c r="AR80" s="38">
        <v>33.99</v>
      </c>
      <c r="AS80" s="28" t="s">
        <v>173</v>
      </c>
      <c r="AT80" s="38">
        <v>48.08</v>
      </c>
      <c r="AU80" s="49">
        <v>0.57708333333333328</v>
      </c>
      <c r="AV80" s="40" t="s">
        <v>56</v>
      </c>
      <c r="AW80" s="44">
        <v>45476</v>
      </c>
      <c r="AX80" s="43" t="s">
        <v>150</v>
      </c>
      <c r="AY80" s="43" t="s">
        <v>64</v>
      </c>
      <c r="AZ80" s="43" t="s">
        <v>65</v>
      </c>
      <c r="BA80" s="44">
        <v>45478</v>
      </c>
      <c r="BB80" s="39">
        <v>0.3840277777777778</v>
      </c>
      <c r="BC80" s="43" t="s">
        <v>56</v>
      </c>
      <c r="BD80" s="43"/>
    </row>
    <row r="81" spans="1:56" ht="14.25" customHeight="1">
      <c r="A81" s="25">
        <v>80</v>
      </c>
      <c r="B81" s="26">
        <v>45475</v>
      </c>
      <c r="C81" s="27">
        <v>0.52777777777777779</v>
      </c>
      <c r="D81" s="28" t="s">
        <v>55</v>
      </c>
      <c r="E81" s="28" t="s">
        <v>56</v>
      </c>
      <c r="F81" s="28" t="s">
        <v>69</v>
      </c>
      <c r="G81" s="29">
        <v>93.6</v>
      </c>
      <c r="H81" s="28" t="s">
        <v>58</v>
      </c>
      <c r="I81" s="28" t="s">
        <v>56</v>
      </c>
      <c r="J81" s="28">
        <v>61371948</v>
      </c>
      <c r="K81" s="27">
        <v>0.56666666666666665</v>
      </c>
      <c r="L81" s="27">
        <v>0.56597222222222221</v>
      </c>
      <c r="M81" s="27">
        <f t="shared" si="5"/>
        <v>3.819444444444442E-2</v>
      </c>
      <c r="N81" s="2">
        <v>4</v>
      </c>
      <c r="O81" s="2">
        <v>10</v>
      </c>
      <c r="P81" s="30" t="s">
        <v>70</v>
      </c>
      <c r="Q81" s="31">
        <v>0</v>
      </c>
      <c r="R81" s="32">
        <v>0</v>
      </c>
      <c r="S81" s="31">
        <v>7500</v>
      </c>
      <c r="T81" s="32">
        <f t="shared" si="4"/>
        <v>3.8750612633917001</v>
      </c>
      <c r="U81" s="51">
        <v>23.6</v>
      </c>
      <c r="V81" s="34">
        <v>1</v>
      </c>
      <c r="W81" s="35" t="s">
        <v>61</v>
      </c>
      <c r="X81" s="36" t="s">
        <v>66</v>
      </c>
      <c r="Y81" s="28" t="s">
        <v>56</v>
      </c>
      <c r="Z81" s="27">
        <v>0.89930555555555558</v>
      </c>
      <c r="AA81" s="27">
        <f t="shared" si="6"/>
        <v>0.37152777777777779</v>
      </c>
      <c r="AB81" s="27">
        <f t="shared" si="7"/>
        <v>0.33333333333333337</v>
      </c>
      <c r="AC81" s="2" t="s">
        <v>65</v>
      </c>
      <c r="AD81" s="2" t="s">
        <v>65</v>
      </c>
      <c r="AE81" s="2"/>
      <c r="AF81" s="2"/>
      <c r="AG81" s="2"/>
      <c r="AH81" s="2"/>
      <c r="AI81" s="2"/>
      <c r="AJ81" s="2"/>
      <c r="AK81" s="2"/>
      <c r="AL81" s="30">
        <v>0</v>
      </c>
      <c r="AM81" s="36">
        <v>0</v>
      </c>
      <c r="AN81" s="28" t="s">
        <v>56</v>
      </c>
      <c r="AO81" s="28">
        <v>80</v>
      </c>
      <c r="AP81" s="2">
        <v>0</v>
      </c>
      <c r="AQ81" s="28" t="s">
        <v>73</v>
      </c>
      <c r="AR81" s="38">
        <v>33.99</v>
      </c>
      <c r="AS81" s="28" t="s">
        <v>133</v>
      </c>
      <c r="AT81" s="38">
        <v>46.21</v>
      </c>
      <c r="AU81" s="49">
        <v>0.56666666666666665</v>
      </c>
      <c r="AV81" s="40" t="s">
        <v>56</v>
      </c>
      <c r="AW81" s="44">
        <v>45476</v>
      </c>
      <c r="AX81" s="43" t="s">
        <v>150</v>
      </c>
      <c r="AY81" s="43" t="s">
        <v>64</v>
      </c>
      <c r="AZ81" s="43" t="s">
        <v>65</v>
      </c>
      <c r="BA81" s="44">
        <v>45478</v>
      </c>
      <c r="BB81" s="39">
        <v>0.38194444444444442</v>
      </c>
      <c r="BC81" s="43" t="s">
        <v>56</v>
      </c>
      <c r="BD81" s="43"/>
    </row>
    <row r="82" spans="1:56" ht="14.25" customHeight="1">
      <c r="A82" s="25">
        <v>81</v>
      </c>
      <c r="B82" s="26">
        <v>45475</v>
      </c>
      <c r="C82" s="27">
        <v>0.51388888888888884</v>
      </c>
      <c r="D82" s="28" t="s">
        <v>55</v>
      </c>
      <c r="E82" s="28" t="s">
        <v>56</v>
      </c>
      <c r="F82" s="28" t="s">
        <v>57</v>
      </c>
      <c r="G82" s="29">
        <v>111.2</v>
      </c>
      <c r="H82" s="28" t="s">
        <v>58</v>
      </c>
      <c r="I82" s="28" t="s">
        <v>56</v>
      </c>
      <c r="J82" s="46">
        <v>61371967</v>
      </c>
      <c r="K82" s="27">
        <v>0.54583333333333328</v>
      </c>
      <c r="L82" s="27">
        <v>0.54513888888888884</v>
      </c>
      <c r="M82" s="27">
        <f t="shared" si="5"/>
        <v>3.125E-2</v>
      </c>
      <c r="N82" s="2">
        <v>4</v>
      </c>
      <c r="O82" s="2">
        <v>10</v>
      </c>
      <c r="P82" s="30">
        <v>3</v>
      </c>
      <c r="Q82" s="31">
        <v>0</v>
      </c>
      <c r="R82" s="32">
        <v>0</v>
      </c>
      <c r="S82" s="31">
        <v>3300</v>
      </c>
      <c r="T82" s="32">
        <f t="shared" si="4"/>
        <v>3.5185139398778875</v>
      </c>
      <c r="U82" s="51">
        <v>24.9</v>
      </c>
      <c r="V82" s="34">
        <v>1</v>
      </c>
      <c r="W82" s="35" t="s">
        <v>59</v>
      </c>
      <c r="X82" s="36" t="s">
        <v>60</v>
      </c>
      <c r="Y82" s="28" t="s">
        <v>56</v>
      </c>
      <c r="Z82" s="27">
        <v>0.88124999999999998</v>
      </c>
      <c r="AA82" s="27">
        <f t="shared" si="6"/>
        <v>0.36736111111111114</v>
      </c>
      <c r="AB82" s="27">
        <f t="shared" si="7"/>
        <v>0.33611111111111114</v>
      </c>
      <c r="AC82" s="2">
        <v>11</v>
      </c>
      <c r="AD82" s="2">
        <v>2</v>
      </c>
      <c r="AE82" s="31">
        <v>0</v>
      </c>
      <c r="AF82" s="32">
        <v>0</v>
      </c>
      <c r="AG82" s="31">
        <v>4400</v>
      </c>
      <c r="AH82" s="32">
        <f>LOG10(AG82)</f>
        <v>3.6434526764861874</v>
      </c>
      <c r="AI82" s="37">
        <v>20.100000000000001</v>
      </c>
      <c r="AJ82" s="34">
        <v>2</v>
      </c>
      <c r="AK82" s="35" t="s">
        <v>61</v>
      </c>
      <c r="AL82" s="30">
        <v>0</v>
      </c>
      <c r="AM82" s="36">
        <v>0</v>
      </c>
      <c r="AN82" s="28" t="s">
        <v>56</v>
      </c>
      <c r="AO82" s="28">
        <v>81</v>
      </c>
      <c r="AP82" s="2">
        <v>0</v>
      </c>
      <c r="AQ82" s="28" t="s">
        <v>73</v>
      </c>
      <c r="AR82" s="38">
        <v>33.99</v>
      </c>
      <c r="AS82" s="28" t="s">
        <v>126</v>
      </c>
      <c r="AT82" s="38">
        <v>39.19</v>
      </c>
      <c r="AU82" s="49">
        <v>0.54583333333333328</v>
      </c>
      <c r="AV82" s="40" t="s">
        <v>64</v>
      </c>
      <c r="AW82" s="41"/>
      <c r="AX82" s="42"/>
      <c r="AY82" s="43" t="s">
        <v>64</v>
      </c>
      <c r="AZ82" s="43" t="s">
        <v>65</v>
      </c>
      <c r="BA82" s="44">
        <v>45478</v>
      </c>
      <c r="BB82" s="39">
        <v>0.37638888888888888</v>
      </c>
      <c r="BC82" s="43" t="s">
        <v>56</v>
      </c>
      <c r="BD82" s="43"/>
    </row>
    <row r="83" spans="1:56" ht="14.25" customHeight="1">
      <c r="A83" s="25">
        <v>82</v>
      </c>
      <c r="B83" s="26">
        <v>45475</v>
      </c>
      <c r="C83" s="27">
        <v>0.41319444444444442</v>
      </c>
      <c r="D83" s="28" t="s">
        <v>55</v>
      </c>
      <c r="E83" s="28" t="s">
        <v>56</v>
      </c>
      <c r="F83" s="28" t="s">
        <v>69</v>
      </c>
      <c r="G83" s="29">
        <v>65.2</v>
      </c>
      <c r="H83" s="28" t="s">
        <v>77</v>
      </c>
      <c r="I83" s="28" t="s">
        <v>56</v>
      </c>
      <c r="J83" s="28">
        <v>61371968</v>
      </c>
      <c r="K83" s="27">
        <v>0.45833333333333331</v>
      </c>
      <c r="L83" s="27">
        <v>0.45624999999999999</v>
      </c>
      <c r="M83" s="27">
        <f t="shared" si="5"/>
        <v>4.3055555555555569E-2</v>
      </c>
      <c r="N83" s="2">
        <v>3</v>
      </c>
      <c r="O83" s="2">
        <v>11</v>
      </c>
      <c r="P83" s="30">
        <v>3</v>
      </c>
      <c r="Q83" s="31">
        <v>5</v>
      </c>
      <c r="R83" s="32">
        <f>LOG10(Q83)</f>
        <v>0.69897000433601886</v>
      </c>
      <c r="S83" s="31">
        <v>5900</v>
      </c>
      <c r="T83" s="32">
        <f t="shared" si="4"/>
        <v>3.7708520116421442</v>
      </c>
      <c r="U83" s="51">
        <v>25.1</v>
      </c>
      <c r="V83" s="34">
        <v>1</v>
      </c>
      <c r="W83" s="35" t="s">
        <v>59</v>
      </c>
      <c r="X83" s="36" t="s">
        <v>84</v>
      </c>
      <c r="Y83" s="28" t="s">
        <v>56</v>
      </c>
      <c r="Z83" s="27">
        <v>0.7895833333333333</v>
      </c>
      <c r="AA83" s="27">
        <f t="shared" si="6"/>
        <v>0.37638888888888888</v>
      </c>
      <c r="AB83" s="27">
        <f t="shared" si="7"/>
        <v>0.33333333333333331</v>
      </c>
      <c r="AC83" s="2" t="s">
        <v>65</v>
      </c>
      <c r="AD83" s="2" t="s">
        <v>65</v>
      </c>
      <c r="AE83" s="2"/>
      <c r="AF83" s="2"/>
      <c r="AG83" s="2"/>
      <c r="AH83" s="2"/>
      <c r="AI83" s="45"/>
      <c r="AJ83" s="2"/>
      <c r="AK83" s="2"/>
      <c r="AL83" s="30">
        <v>800</v>
      </c>
      <c r="AM83" s="36">
        <v>0</v>
      </c>
      <c r="AN83" s="28" t="s">
        <v>56</v>
      </c>
      <c r="AO83" s="28">
        <v>82</v>
      </c>
      <c r="AP83" s="2">
        <v>0</v>
      </c>
      <c r="AQ83" s="28" t="s">
        <v>174</v>
      </c>
      <c r="AR83" s="38">
        <v>0.48</v>
      </c>
      <c r="AS83" s="28" t="s">
        <v>168</v>
      </c>
      <c r="AT83" s="38">
        <v>46.93</v>
      </c>
      <c r="AU83" s="49">
        <v>0.47569444444444442</v>
      </c>
      <c r="AV83" s="40" t="s">
        <v>64</v>
      </c>
      <c r="AW83" s="41"/>
      <c r="AX83" s="42"/>
      <c r="AY83" s="43" t="s">
        <v>64</v>
      </c>
      <c r="AZ83" s="43" t="s">
        <v>65</v>
      </c>
      <c r="BA83" s="44">
        <v>45478</v>
      </c>
      <c r="BB83" s="39">
        <v>0.37777777777777777</v>
      </c>
      <c r="BC83" s="43" t="s">
        <v>56</v>
      </c>
      <c r="BD83" s="43"/>
    </row>
    <row r="84" spans="1:56" ht="14.25" customHeight="1">
      <c r="A84" s="25">
        <v>83</v>
      </c>
      <c r="B84" s="26">
        <v>45474</v>
      </c>
      <c r="C84" s="27">
        <v>0.47499999999999998</v>
      </c>
      <c r="D84" s="28" t="s">
        <v>55</v>
      </c>
      <c r="E84" s="28" t="s">
        <v>56</v>
      </c>
      <c r="F84" s="28" t="s">
        <v>69</v>
      </c>
      <c r="G84" s="29">
        <v>111.2</v>
      </c>
      <c r="H84" s="28" t="s">
        <v>58</v>
      </c>
      <c r="I84" s="28" t="s">
        <v>56</v>
      </c>
      <c r="J84" s="28">
        <v>61371963</v>
      </c>
      <c r="K84" s="27">
        <v>0.49861111111111112</v>
      </c>
      <c r="L84" s="27">
        <v>0.50694444444444442</v>
      </c>
      <c r="M84" s="27">
        <f t="shared" si="5"/>
        <v>3.1944444444444442E-2</v>
      </c>
      <c r="N84" s="2">
        <v>4</v>
      </c>
      <c r="O84" s="2">
        <v>13</v>
      </c>
      <c r="P84" s="30">
        <v>1</v>
      </c>
      <c r="Q84" s="31">
        <v>0</v>
      </c>
      <c r="R84" s="32">
        <v>0</v>
      </c>
      <c r="S84" s="31">
        <v>110</v>
      </c>
      <c r="T84" s="32">
        <f t="shared" si="4"/>
        <v>2.0413926851582249</v>
      </c>
      <c r="U84" s="51">
        <v>25.7</v>
      </c>
      <c r="V84" s="34">
        <v>1</v>
      </c>
      <c r="W84" s="35" t="s">
        <v>59</v>
      </c>
      <c r="X84" s="36" t="s">
        <v>71</v>
      </c>
      <c r="Y84" s="28" t="s">
        <v>56</v>
      </c>
      <c r="Z84" s="27">
        <v>0.83680555555555558</v>
      </c>
      <c r="AA84" s="27">
        <f t="shared" si="6"/>
        <v>0.3618055555555556</v>
      </c>
      <c r="AB84" s="27">
        <f t="shared" si="7"/>
        <v>0.32986111111111116</v>
      </c>
      <c r="AC84" s="2" t="s">
        <v>65</v>
      </c>
      <c r="AD84" s="2" t="s">
        <v>65</v>
      </c>
      <c r="AE84" s="2"/>
      <c r="AF84" s="2"/>
      <c r="AG84" s="2"/>
      <c r="AH84" s="2"/>
      <c r="AI84" s="2"/>
      <c r="AJ84" s="2"/>
      <c r="AK84" s="2"/>
      <c r="AL84" s="30">
        <v>0</v>
      </c>
      <c r="AM84" s="36">
        <v>0</v>
      </c>
      <c r="AN84" s="28" t="s">
        <v>56</v>
      </c>
      <c r="AO84" s="28">
        <v>83</v>
      </c>
      <c r="AP84" s="2">
        <v>0</v>
      </c>
      <c r="AQ84" s="28" t="s">
        <v>175</v>
      </c>
      <c r="AR84" s="38">
        <v>23.71</v>
      </c>
      <c r="AS84" s="28" t="s">
        <v>126</v>
      </c>
      <c r="AT84" s="38">
        <v>39.19</v>
      </c>
      <c r="AU84" s="49">
        <v>0.51736111111111116</v>
      </c>
      <c r="AV84" s="40" t="s">
        <v>56</v>
      </c>
      <c r="AW84" s="44">
        <v>45475</v>
      </c>
      <c r="AX84" s="43" t="s">
        <v>150</v>
      </c>
      <c r="AY84" s="43" t="s">
        <v>64</v>
      </c>
      <c r="AZ84" s="43" t="s">
        <v>65</v>
      </c>
      <c r="BA84" s="44">
        <v>45477</v>
      </c>
      <c r="BB84" s="39">
        <v>0.36875000000000002</v>
      </c>
      <c r="BC84" s="43" t="s">
        <v>56</v>
      </c>
      <c r="BD84" s="43"/>
    </row>
    <row r="85" spans="1:56" ht="14.25" customHeight="1">
      <c r="A85" s="25">
        <v>84</v>
      </c>
      <c r="B85" s="26">
        <v>45474</v>
      </c>
      <c r="C85" s="27">
        <v>0.43402777777777779</v>
      </c>
      <c r="D85" s="28" t="s">
        <v>55</v>
      </c>
      <c r="E85" s="28" t="s">
        <v>56</v>
      </c>
      <c r="F85" s="28" t="s">
        <v>69</v>
      </c>
      <c r="G85" s="29">
        <v>87.5</v>
      </c>
      <c r="H85" s="28" t="s">
        <v>58</v>
      </c>
      <c r="I85" s="28" t="s">
        <v>56</v>
      </c>
      <c r="J85" s="28">
        <v>61371958</v>
      </c>
      <c r="K85" s="27">
        <v>0.45833333333333331</v>
      </c>
      <c r="L85" s="27">
        <v>0.47361111111111109</v>
      </c>
      <c r="M85" s="27">
        <f t="shared" si="5"/>
        <v>3.9583333333333304E-2</v>
      </c>
      <c r="N85" s="2">
        <v>4</v>
      </c>
      <c r="O85" s="2">
        <v>13</v>
      </c>
      <c r="P85" s="30">
        <v>5</v>
      </c>
      <c r="Q85" s="31">
        <v>0</v>
      </c>
      <c r="R85" s="32">
        <v>0</v>
      </c>
      <c r="S85" s="31">
        <v>110</v>
      </c>
      <c r="T85" s="32">
        <f t="shared" si="4"/>
        <v>2.0413926851582249</v>
      </c>
      <c r="U85" s="51">
        <v>25.7</v>
      </c>
      <c r="V85" s="34">
        <v>1</v>
      </c>
      <c r="W85" s="35" t="s">
        <v>59</v>
      </c>
      <c r="X85" s="36" t="s">
        <v>84</v>
      </c>
      <c r="Y85" s="28" t="s">
        <v>56</v>
      </c>
      <c r="Z85" s="27">
        <v>0.80902777777777779</v>
      </c>
      <c r="AA85" s="27">
        <f t="shared" si="6"/>
        <v>0.375</v>
      </c>
      <c r="AB85" s="27">
        <f t="shared" si="7"/>
        <v>0.3354166666666667</v>
      </c>
      <c r="AC85" s="2" t="s">
        <v>65</v>
      </c>
      <c r="AD85" s="2" t="s">
        <v>65</v>
      </c>
      <c r="AE85" s="2"/>
      <c r="AF85" s="2"/>
      <c r="AG85" s="2"/>
      <c r="AH85" s="2"/>
      <c r="AI85" s="2"/>
      <c r="AJ85" s="2"/>
      <c r="AK85" s="2"/>
      <c r="AL85" s="30">
        <v>800</v>
      </c>
      <c r="AM85" s="36">
        <v>800</v>
      </c>
      <c r="AN85" s="28" t="s">
        <v>56</v>
      </c>
      <c r="AO85" s="28">
        <v>84</v>
      </c>
      <c r="AP85" s="2">
        <v>0</v>
      </c>
      <c r="AQ85" s="28" t="s">
        <v>76</v>
      </c>
      <c r="AR85" s="38">
        <v>39.130000000000003</v>
      </c>
      <c r="AS85" s="28" t="s">
        <v>126</v>
      </c>
      <c r="AT85" s="38">
        <v>39.19</v>
      </c>
      <c r="AU85" s="49">
        <v>0.47569444444444442</v>
      </c>
      <c r="AV85" s="40" t="s">
        <v>56</v>
      </c>
      <c r="AW85" s="44">
        <v>45475</v>
      </c>
      <c r="AX85" s="43" t="s">
        <v>150</v>
      </c>
      <c r="AY85" s="43" t="s">
        <v>64</v>
      </c>
      <c r="AZ85" s="43" t="s">
        <v>65</v>
      </c>
      <c r="BA85" s="44">
        <v>45477</v>
      </c>
      <c r="BB85" s="39">
        <v>0.36805555555555558</v>
      </c>
      <c r="BC85" s="43" t="s">
        <v>56</v>
      </c>
      <c r="BD85" s="43"/>
    </row>
    <row r="86" spans="1:56" ht="14.25" customHeight="1">
      <c r="A86" s="25">
        <v>85</v>
      </c>
      <c r="B86" s="26">
        <v>45469</v>
      </c>
      <c r="C86" s="27">
        <v>0.55555555555555558</v>
      </c>
      <c r="D86" s="28" t="s">
        <v>55</v>
      </c>
      <c r="E86" s="28" t="s">
        <v>56</v>
      </c>
      <c r="F86" s="28" t="s">
        <v>69</v>
      </c>
      <c r="G86" s="29">
        <v>90.2</v>
      </c>
      <c r="H86" s="28" t="s">
        <v>58</v>
      </c>
      <c r="I86" s="28" t="s">
        <v>56</v>
      </c>
      <c r="J86" s="46">
        <v>61371958</v>
      </c>
      <c r="K86" s="27">
        <v>0.57152777777777775</v>
      </c>
      <c r="L86" s="27">
        <v>0.58194444444444449</v>
      </c>
      <c r="M86" s="27">
        <f t="shared" si="5"/>
        <v>2.6388888888888906E-2</v>
      </c>
      <c r="N86" s="2">
        <v>4</v>
      </c>
      <c r="O86" s="2">
        <v>12</v>
      </c>
      <c r="P86" s="30">
        <v>1</v>
      </c>
      <c r="Q86" s="31">
        <v>0</v>
      </c>
      <c r="R86" s="32">
        <v>0</v>
      </c>
      <c r="S86" s="31">
        <v>820</v>
      </c>
      <c r="T86" s="32">
        <f t="shared" si="4"/>
        <v>2.9138138523837167</v>
      </c>
      <c r="U86" s="51">
        <v>25.1</v>
      </c>
      <c r="V86" s="34">
        <v>1</v>
      </c>
      <c r="W86" s="35" t="s">
        <v>59</v>
      </c>
      <c r="X86" s="36" t="s">
        <v>60</v>
      </c>
      <c r="Y86" s="28" t="s">
        <v>56</v>
      </c>
      <c r="Z86" s="27">
        <v>0.91666666666666663</v>
      </c>
      <c r="AA86" s="27">
        <f t="shared" si="6"/>
        <v>0.36111111111111105</v>
      </c>
      <c r="AB86" s="27">
        <f t="shared" si="7"/>
        <v>0.33472222222222214</v>
      </c>
      <c r="AC86" s="2">
        <v>7</v>
      </c>
      <c r="AD86" s="2">
        <v>2</v>
      </c>
      <c r="AE86" s="31">
        <v>0</v>
      </c>
      <c r="AF86" s="32">
        <v>0</v>
      </c>
      <c r="AG86" s="31">
        <v>850</v>
      </c>
      <c r="AH86" s="32">
        <f>LOG10(AG86)</f>
        <v>2.9294189257142929</v>
      </c>
      <c r="AI86" s="51">
        <v>20.7</v>
      </c>
      <c r="AJ86" s="34">
        <v>2</v>
      </c>
      <c r="AK86" s="35" t="s">
        <v>61</v>
      </c>
      <c r="AL86" s="30">
        <v>1500</v>
      </c>
      <c r="AM86" s="36">
        <v>300</v>
      </c>
      <c r="AN86" s="28" t="s">
        <v>56</v>
      </c>
      <c r="AO86" s="28">
        <v>85</v>
      </c>
      <c r="AP86" s="2">
        <v>0</v>
      </c>
      <c r="AQ86" s="28" t="s">
        <v>176</v>
      </c>
      <c r="AR86" s="38">
        <v>26.38</v>
      </c>
      <c r="AS86" s="28" t="s">
        <v>115</v>
      </c>
      <c r="AT86" s="38">
        <v>39.11</v>
      </c>
      <c r="AU86" s="49">
        <v>0.58333333333333337</v>
      </c>
      <c r="AV86" s="40" t="s">
        <v>64</v>
      </c>
      <c r="AW86" s="41"/>
      <c r="AX86" s="42"/>
      <c r="AY86" s="43" t="s">
        <v>64</v>
      </c>
      <c r="AZ86" s="43" t="s">
        <v>65</v>
      </c>
      <c r="BA86" s="44">
        <v>45472</v>
      </c>
      <c r="BB86" s="39">
        <v>0.37222222222222223</v>
      </c>
      <c r="BC86" s="43" t="s">
        <v>56</v>
      </c>
      <c r="BD86" s="43"/>
    </row>
    <row r="87" spans="1:56" ht="14.25" customHeight="1">
      <c r="A87" s="25">
        <v>86</v>
      </c>
      <c r="B87" s="26">
        <v>45469</v>
      </c>
      <c r="C87" s="27">
        <v>0.43055555555555558</v>
      </c>
      <c r="D87" s="28" t="s">
        <v>55</v>
      </c>
      <c r="E87" s="28" t="s">
        <v>64</v>
      </c>
      <c r="F87" s="28" t="s">
        <v>69</v>
      </c>
      <c r="G87" s="29">
        <v>89.6</v>
      </c>
      <c r="H87" s="28" t="s">
        <v>58</v>
      </c>
      <c r="I87" s="28" t="s">
        <v>56</v>
      </c>
      <c r="J87" s="28">
        <v>61371968</v>
      </c>
      <c r="K87" s="27">
        <v>0.50138888888888888</v>
      </c>
      <c r="L87" s="27">
        <v>0.5</v>
      </c>
      <c r="M87" s="27">
        <f t="shared" si="5"/>
        <v>6.944444444444442E-2</v>
      </c>
      <c r="N87" s="2">
        <v>4</v>
      </c>
      <c r="O87" s="2">
        <v>12</v>
      </c>
      <c r="P87" s="30">
        <v>2</v>
      </c>
      <c r="Q87" s="31">
        <v>0</v>
      </c>
      <c r="R87" s="32">
        <v>0</v>
      </c>
      <c r="S87" s="31">
        <v>820</v>
      </c>
      <c r="T87" s="32">
        <f t="shared" si="4"/>
        <v>2.9138138523837167</v>
      </c>
      <c r="U87" s="51">
        <v>25.1</v>
      </c>
      <c r="V87" s="34">
        <v>1</v>
      </c>
      <c r="W87" s="35" t="s">
        <v>59</v>
      </c>
      <c r="X87" s="36" t="s">
        <v>66</v>
      </c>
      <c r="Y87" s="28" t="s">
        <v>56</v>
      </c>
      <c r="Z87" s="27">
        <v>0.83333333333333337</v>
      </c>
      <c r="AA87" s="27">
        <f t="shared" si="6"/>
        <v>0.40277777777777779</v>
      </c>
      <c r="AB87" s="27">
        <f t="shared" si="7"/>
        <v>0.33333333333333337</v>
      </c>
      <c r="AC87" s="2" t="s">
        <v>65</v>
      </c>
      <c r="AD87" s="2" t="s">
        <v>65</v>
      </c>
      <c r="AE87" s="2"/>
      <c r="AF87" s="2"/>
      <c r="AG87" s="2"/>
      <c r="AH87" s="2"/>
      <c r="AI87" s="45"/>
      <c r="AJ87" s="2"/>
      <c r="AK87" s="2"/>
      <c r="AL87" s="30">
        <v>0</v>
      </c>
      <c r="AM87" s="36">
        <v>0</v>
      </c>
      <c r="AN87" s="28" t="s">
        <v>56</v>
      </c>
      <c r="AO87" s="28">
        <v>86</v>
      </c>
      <c r="AP87" s="2">
        <v>0</v>
      </c>
      <c r="AQ87" s="28" t="s">
        <v>175</v>
      </c>
      <c r="AR87" s="38">
        <v>23.71</v>
      </c>
      <c r="AS87" s="28" t="s">
        <v>117</v>
      </c>
      <c r="AT87" s="38">
        <v>43.37</v>
      </c>
      <c r="AU87" s="49">
        <v>0.5</v>
      </c>
      <c r="AV87" s="40" t="s">
        <v>64</v>
      </c>
      <c r="AW87" s="41"/>
      <c r="AX87" s="42"/>
      <c r="AY87" s="43" t="s">
        <v>64</v>
      </c>
      <c r="AZ87" s="43" t="s">
        <v>65</v>
      </c>
      <c r="BA87" s="44">
        <v>45472</v>
      </c>
      <c r="BB87" s="39">
        <v>0.37430555555555556</v>
      </c>
      <c r="BC87" s="43" t="s">
        <v>56</v>
      </c>
      <c r="BD87" s="43"/>
    </row>
    <row r="88" spans="1:56" ht="14.25" customHeight="1">
      <c r="A88" s="25">
        <v>87</v>
      </c>
      <c r="B88" s="26">
        <v>45469</v>
      </c>
      <c r="C88" s="27">
        <v>0.39583333333333331</v>
      </c>
      <c r="D88" s="28" t="s">
        <v>55</v>
      </c>
      <c r="E88" s="28" t="s">
        <v>56</v>
      </c>
      <c r="F88" s="28" t="s">
        <v>69</v>
      </c>
      <c r="G88" s="29">
        <v>109.4</v>
      </c>
      <c r="H88" s="28" t="s">
        <v>58</v>
      </c>
      <c r="I88" s="28" t="s">
        <v>56</v>
      </c>
      <c r="J88" s="28">
        <v>61371956</v>
      </c>
      <c r="K88" s="27">
        <v>0.4513888888888889</v>
      </c>
      <c r="L88" s="27">
        <v>0.44930555555555557</v>
      </c>
      <c r="M88" s="27">
        <f t="shared" si="5"/>
        <v>5.3472222222222254E-2</v>
      </c>
      <c r="N88" s="2">
        <v>4</v>
      </c>
      <c r="O88" s="2">
        <v>10</v>
      </c>
      <c r="P88" s="30">
        <v>5</v>
      </c>
      <c r="Q88" s="31">
        <v>0</v>
      </c>
      <c r="R88" s="32">
        <v>0</v>
      </c>
      <c r="S88" s="31">
        <v>3300</v>
      </c>
      <c r="T88" s="32">
        <f t="shared" si="4"/>
        <v>3.5185139398778875</v>
      </c>
      <c r="U88" s="51">
        <v>24.9</v>
      </c>
      <c r="V88" s="34">
        <v>1</v>
      </c>
      <c r="W88" s="35" t="s">
        <v>59</v>
      </c>
      <c r="X88" s="36" t="s">
        <v>78</v>
      </c>
      <c r="Y88" s="28" t="s">
        <v>56</v>
      </c>
      <c r="Z88" s="27">
        <v>0.78472222222222221</v>
      </c>
      <c r="AA88" s="27">
        <f t="shared" si="6"/>
        <v>0.3888888888888889</v>
      </c>
      <c r="AB88" s="27">
        <f t="shared" si="7"/>
        <v>0.33541666666666664</v>
      </c>
      <c r="AC88" s="2">
        <v>6</v>
      </c>
      <c r="AD88" s="2">
        <v>3</v>
      </c>
      <c r="AE88" s="31">
        <v>0</v>
      </c>
      <c r="AF88" s="32">
        <v>0</v>
      </c>
      <c r="AG88" s="31">
        <v>600</v>
      </c>
      <c r="AH88" s="32">
        <f>LOG10(AG88)</f>
        <v>2.7781512503836434</v>
      </c>
      <c r="AI88" s="37">
        <v>20.7</v>
      </c>
      <c r="AJ88" s="34">
        <v>2</v>
      </c>
      <c r="AK88" s="35" t="s">
        <v>61</v>
      </c>
      <c r="AL88" s="30">
        <v>0</v>
      </c>
      <c r="AM88" s="36">
        <v>0</v>
      </c>
      <c r="AN88" s="28" t="s">
        <v>56</v>
      </c>
      <c r="AO88" s="28">
        <v>87</v>
      </c>
      <c r="AP88" s="2">
        <v>0</v>
      </c>
      <c r="AQ88" s="28" t="s">
        <v>177</v>
      </c>
      <c r="AR88" s="38">
        <v>29.14</v>
      </c>
      <c r="AS88" s="28" t="s">
        <v>165</v>
      </c>
      <c r="AT88" s="38">
        <v>36.03</v>
      </c>
      <c r="AU88" s="49">
        <v>0.45069444444444445</v>
      </c>
      <c r="AV88" s="40" t="s">
        <v>56</v>
      </c>
      <c r="AW88" s="44">
        <v>45470</v>
      </c>
      <c r="AX88" s="43" t="s">
        <v>150</v>
      </c>
      <c r="AY88" s="43" t="s">
        <v>64</v>
      </c>
      <c r="AZ88" s="43" t="s">
        <v>65</v>
      </c>
      <c r="BA88" s="44">
        <v>45472</v>
      </c>
      <c r="BB88" s="39">
        <v>0.37569444444444444</v>
      </c>
      <c r="BC88" s="43" t="s">
        <v>56</v>
      </c>
      <c r="BD88" s="43"/>
    </row>
    <row r="89" spans="1:56" ht="14.25" customHeight="1">
      <c r="A89" s="25">
        <v>88</v>
      </c>
      <c r="B89" s="26">
        <v>45468</v>
      </c>
      <c r="C89" s="27">
        <v>0.41666666666666669</v>
      </c>
      <c r="D89" s="28" t="s">
        <v>55</v>
      </c>
      <c r="E89" s="28" t="s">
        <v>56</v>
      </c>
      <c r="F89" s="28" t="s">
        <v>57</v>
      </c>
      <c r="G89" s="29">
        <v>80.2</v>
      </c>
      <c r="H89" s="28" t="s">
        <v>58</v>
      </c>
      <c r="I89" s="28" t="s">
        <v>56</v>
      </c>
      <c r="J89" s="28">
        <v>61371966</v>
      </c>
      <c r="K89" s="27">
        <v>0.46388888888888891</v>
      </c>
      <c r="L89" s="27">
        <v>0.46180555555555558</v>
      </c>
      <c r="M89" s="27">
        <f t="shared" si="5"/>
        <v>4.5138888888888895E-2</v>
      </c>
      <c r="N89" s="2">
        <v>4</v>
      </c>
      <c r="O89" s="2">
        <v>10</v>
      </c>
      <c r="P89" s="30">
        <v>2</v>
      </c>
      <c r="Q89" s="31">
        <v>0</v>
      </c>
      <c r="R89" s="32">
        <v>0</v>
      </c>
      <c r="S89" s="31">
        <v>3300</v>
      </c>
      <c r="T89" s="32">
        <f t="shared" si="4"/>
        <v>3.5185139398778875</v>
      </c>
      <c r="U89" s="51">
        <v>24.9</v>
      </c>
      <c r="V89" s="34">
        <v>1</v>
      </c>
      <c r="W89" s="35" t="s">
        <v>59</v>
      </c>
      <c r="X89" s="36" t="s">
        <v>71</v>
      </c>
      <c r="Y89" s="28" t="s">
        <v>56</v>
      </c>
      <c r="Z89" s="27">
        <v>0.79166666666666663</v>
      </c>
      <c r="AA89" s="27">
        <f t="shared" si="6"/>
        <v>0.37499999999999994</v>
      </c>
      <c r="AB89" s="27">
        <f t="shared" si="7"/>
        <v>0.32986111111111105</v>
      </c>
      <c r="AC89" s="2" t="s">
        <v>65</v>
      </c>
      <c r="AD89" s="2" t="s">
        <v>65</v>
      </c>
      <c r="AE89" s="2"/>
      <c r="AF89" s="2"/>
      <c r="AG89" s="2"/>
      <c r="AH89" s="2"/>
      <c r="AI89" s="45"/>
      <c r="AJ89" s="2"/>
      <c r="AK89" s="2"/>
      <c r="AL89" s="30">
        <v>0</v>
      </c>
      <c r="AM89" s="36">
        <v>0</v>
      </c>
      <c r="AN89" s="28" t="s">
        <v>56</v>
      </c>
      <c r="AO89" s="28">
        <v>88</v>
      </c>
      <c r="AP89" s="2">
        <v>0</v>
      </c>
      <c r="AQ89" s="28" t="s">
        <v>105</v>
      </c>
      <c r="AR89" s="38">
        <v>34.99</v>
      </c>
      <c r="AS89" s="28" t="s">
        <v>121</v>
      </c>
      <c r="AT89" s="38">
        <v>45.57</v>
      </c>
      <c r="AU89" s="49">
        <v>0.4597222222222222</v>
      </c>
      <c r="AV89" s="40" t="s">
        <v>64</v>
      </c>
      <c r="AW89" s="41"/>
      <c r="AX89" s="42"/>
      <c r="AY89" s="43" t="s">
        <v>64</v>
      </c>
      <c r="AZ89" s="43" t="s">
        <v>65</v>
      </c>
      <c r="BA89" s="44">
        <v>45471</v>
      </c>
      <c r="BB89" s="39">
        <v>0.4284722222222222</v>
      </c>
      <c r="BC89" s="43" t="s">
        <v>56</v>
      </c>
      <c r="BD89" s="43"/>
    </row>
    <row r="90" spans="1:56" ht="14.25" customHeight="1">
      <c r="A90" s="25">
        <v>89</v>
      </c>
      <c r="B90" s="26">
        <v>45467</v>
      </c>
      <c r="C90" s="27">
        <v>0.39513888888888887</v>
      </c>
      <c r="D90" s="28" t="s">
        <v>104</v>
      </c>
      <c r="E90" s="28" t="s">
        <v>56</v>
      </c>
      <c r="F90" s="28" t="s">
        <v>69</v>
      </c>
      <c r="G90" s="29">
        <v>79.599999999999994</v>
      </c>
      <c r="H90" s="28" t="s">
        <v>77</v>
      </c>
      <c r="I90" s="28" t="s">
        <v>56</v>
      </c>
      <c r="J90" s="28">
        <v>61371963</v>
      </c>
      <c r="K90" s="27">
        <v>0.43055555555555558</v>
      </c>
      <c r="L90" s="27">
        <v>0.42708333333333331</v>
      </c>
      <c r="M90" s="27">
        <f t="shared" si="5"/>
        <v>3.1944444444444442E-2</v>
      </c>
      <c r="N90" s="2">
        <v>3</v>
      </c>
      <c r="O90" s="2">
        <v>8</v>
      </c>
      <c r="P90" s="30">
        <v>2</v>
      </c>
      <c r="Q90" s="31">
        <v>210</v>
      </c>
      <c r="R90" s="32">
        <f>LOG10(Q90)</f>
        <v>2.3222192947339191</v>
      </c>
      <c r="S90" s="31">
        <v>1300</v>
      </c>
      <c r="T90" s="32">
        <f t="shared" si="4"/>
        <v>3.1139433523068369</v>
      </c>
      <c r="U90" s="51">
        <v>25.5</v>
      </c>
      <c r="V90" s="34">
        <v>1</v>
      </c>
      <c r="W90" s="35" t="s">
        <v>59</v>
      </c>
      <c r="X90" s="36" t="s">
        <v>66</v>
      </c>
      <c r="Y90" s="28" t="s">
        <v>56</v>
      </c>
      <c r="Z90" s="27">
        <v>0.76944444444444449</v>
      </c>
      <c r="AA90" s="27">
        <f t="shared" si="6"/>
        <v>0.37430555555555561</v>
      </c>
      <c r="AB90" s="27">
        <f t="shared" si="7"/>
        <v>0.34236111111111117</v>
      </c>
      <c r="AC90" s="2" t="s">
        <v>65</v>
      </c>
      <c r="AD90" s="2" t="s">
        <v>65</v>
      </c>
      <c r="AE90" s="2"/>
      <c r="AF90" s="2"/>
      <c r="AG90" s="2"/>
      <c r="AH90" s="2"/>
      <c r="AI90" s="2"/>
      <c r="AJ90" s="2"/>
      <c r="AK90" s="2"/>
      <c r="AL90" s="30">
        <v>0</v>
      </c>
      <c r="AM90" s="36">
        <v>500</v>
      </c>
      <c r="AN90" s="28" t="s">
        <v>56</v>
      </c>
      <c r="AO90" s="28">
        <v>89</v>
      </c>
      <c r="AP90" s="2">
        <v>0</v>
      </c>
      <c r="AQ90" s="28" t="s">
        <v>100</v>
      </c>
      <c r="AR90" s="38">
        <v>27.29</v>
      </c>
      <c r="AS90" s="28" t="s">
        <v>115</v>
      </c>
      <c r="AT90" s="38">
        <v>39.11</v>
      </c>
      <c r="AU90" s="49">
        <v>0.42916666666666664</v>
      </c>
      <c r="AV90" s="40" t="s">
        <v>56</v>
      </c>
      <c r="AW90" s="44">
        <v>45468</v>
      </c>
      <c r="AX90" s="43" t="s">
        <v>150</v>
      </c>
      <c r="AY90" s="43" t="s">
        <v>64</v>
      </c>
      <c r="AZ90" s="43" t="s">
        <v>65</v>
      </c>
      <c r="BA90" s="44">
        <v>45470</v>
      </c>
      <c r="BB90" s="39">
        <v>0.40277777777777779</v>
      </c>
      <c r="BC90" s="43" t="s">
        <v>56</v>
      </c>
      <c r="BD90" s="43"/>
    </row>
    <row r="91" spans="1:56" ht="14.25" customHeight="1">
      <c r="A91" s="25">
        <v>90</v>
      </c>
      <c r="B91" s="26">
        <v>45468</v>
      </c>
      <c r="C91" s="27">
        <v>0.36805555555555558</v>
      </c>
      <c r="D91" s="28" t="s">
        <v>55</v>
      </c>
      <c r="E91" s="28" t="s">
        <v>56</v>
      </c>
      <c r="F91" s="28" t="s">
        <v>69</v>
      </c>
      <c r="G91" s="29">
        <v>111.4</v>
      </c>
      <c r="H91" s="28" t="s">
        <v>58</v>
      </c>
      <c r="I91" s="28" t="s">
        <v>56</v>
      </c>
      <c r="J91" s="28">
        <v>61371949</v>
      </c>
      <c r="K91" s="27">
        <v>0.40902777777777777</v>
      </c>
      <c r="L91" s="27">
        <v>0.40694444444444444</v>
      </c>
      <c r="M91" s="27">
        <f t="shared" si="5"/>
        <v>3.8888888888888862E-2</v>
      </c>
      <c r="N91" s="2">
        <v>4</v>
      </c>
      <c r="O91" s="2">
        <v>4</v>
      </c>
      <c r="P91" s="30">
        <v>1</v>
      </c>
      <c r="Q91" s="31">
        <v>0</v>
      </c>
      <c r="R91" s="32">
        <v>0</v>
      </c>
      <c r="S91" s="31">
        <v>850</v>
      </c>
      <c r="T91" s="32">
        <f t="shared" si="4"/>
        <v>2.9294189257142929</v>
      </c>
      <c r="U91" s="51">
        <v>24.4</v>
      </c>
      <c r="V91" s="34">
        <v>1</v>
      </c>
      <c r="W91" s="35" t="s">
        <v>59</v>
      </c>
      <c r="X91" s="36" t="s">
        <v>66</v>
      </c>
      <c r="Y91" s="28" t="s">
        <v>56</v>
      </c>
      <c r="Z91" s="27">
        <v>0.73958333333333337</v>
      </c>
      <c r="AA91" s="27">
        <f t="shared" si="6"/>
        <v>0.37152777777777779</v>
      </c>
      <c r="AB91" s="27">
        <f t="shared" si="7"/>
        <v>0.33263888888888893</v>
      </c>
      <c r="AC91" s="2" t="s">
        <v>65</v>
      </c>
      <c r="AD91" s="2" t="s">
        <v>65</v>
      </c>
      <c r="AE91" s="2"/>
      <c r="AF91" s="2"/>
      <c r="AG91" s="2"/>
      <c r="AH91" s="2"/>
      <c r="AI91" s="2"/>
      <c r="AJ91" s="2"/>
      <c r="AK91" s="2"/>
      <c r="AL91" s="30">
        <v>0</v>
      </c>
      <c r="AM91" s="36">
        <v>0</v>
      </c>
      <c r="AN91" s="28" t="s">
        <v>56</v>
      </c>
      <c r="AO91" s="28">
        <v>90</v>
      </c>
      <c r="AP91" s="2">
        <v>0</v>
      </c>
      <c r="AQ91" s="28" t="s">
        <v>176</v>
      </c>
      <c r="AR91" s="38">
        <v>26.38</v>
      </c>
      <c r="AS91" s="28" t="s">
        <v>117</v>
      </c>
      <c r="AT91" s="38">
        <v>43.37</v>
      </c>
      <c r="AU91" s="49">
        <v>0.40694444444444444</v>
      </c>
      <c r="AV91" s="40" t="s">
        <v>56</v>
      </c>
      <c r="AW91" s="44">
        <v>45469</v>
      </c>
      <c r="AX91" s="43" t="s">
        <v>150</v>
      </c>
      <c r="AY91" s="43" t="s">
        <v>64</v>
      </c>
      <c r="AZ91" s="43" t="s">
        <v>65</v>
      </c>
      <c r="BA91" s="44">
        <v>45471</v>
      </c>
      <c r="BB91" s="39">
        <v>0.42638888888888887</v>
      </c>
      <c r="BC91" s="43" t="s">
        <v>56</v>
      </c>
      <c r="BD91" s="43"/>
    </row>
    <row r="92" spans="1:56" ht="14.25" customHeight="1">
      <c r="A92" s="25">
        <v>91</v>
      </c>
      <c r="B92" s="26">
        <v>45467</v>
      </c>
      <c r="C92" s="27">
        <v>0.54166666666666663</v>
      </c>
      <c r="D92" s="28" t="s">
        <v>55</v>
      </c>
      <c r="E92" s="28" t="s">
        <v>56</v>
      </c>
      <c r="F92" s="28" t="s">
        <v>57</v>
      </c>
      <c r="G92" s="29">
        <v>93.2</v>
      </c>
      <c r="H92" s="28" t="s">
        <v>58</v>
      </c>
      <c r="I92" s="28" t="s">
        <v>56</v>
      </c>
      <c r="J92" s="28">
        <v>61371955</v>
      </c>
      <c r="K92" s="27">
        <v>0.58333333333333337</v>
      </c>
      <c r="L92" s="27">
        <v>0.58194444444444449</v>
      </c>
      <c r="M92" s="27">
        <f t="shared" si="5"/>
        <v>4.0277777777777857E-2</v>
      </c>
      <c r="N92" s="2">
        <v>4</v>
      </c>
      <c r="O92" s="2">
        <v>7</v>
      </c>
      <c r="P92" s="30" t="s">
        <v>178</v>
      </c>
      <c r="Q92" s="31">
        <v>0</v>
      </c>
      <c r="R92" s="32">
        <v>0</v>
      </c>
      <c r="S92" s="31">
        <v>850</v>
      </c>
      <c r="T92" s="32">
        <f t="shared" si="4"/>
        <v>2.9294189257142929</v>
      </c>
      <c r="U92" s="51">
        <v>24.9</v>
      </c>
      <c r="V92" s="34">
        <v>1</v>
      </c>
      <c r="W92" s="35" t="s">
        <v>59</v>
      </c>
      <c r="X92" s="36" t="s">
        <v>60</v>
      </c>
      <c r="Y92" s="28" t="s">
        <v>56</v>
      </c>
      <c r="Z92" s="27">
        <v>0.92708333333333337</v>
      </c>
      <c r="AA92" s="27">
        <f t="shared" si="6"/>
        <v>0.38541666666666674</v>
      </c>
      <c r="AB92" s="27">
        <f t="shared" si="7"/>
        <v>0.34513888888888888</v>
      </c>
      <c r="AC92" s="2">
        <v>5</v>
      </c>
      <c r="AD92" s="2">
        <v>3</v>
      </c>
      <c r="AE92" s="31">
        <v>0</v>
      </c>
      <c r="AF92" s="32">
        <v>0</v>
      </c>
      <c r="AG92" s="31">
        <v>195</v>
      </c>
      <c r="AH92" s="32">
        <f>LOG10(AG92)</f>
        <v>2.2900346113625178</v>
      </c>
      <c r="AI92" s="37">
        <v>21</v>
      </c>
      <c r="AJ92" s="34">
        <v>2</v>
      </c>
      <c r="AK92" s="35" t="s">
        <v>61</v>
      </c>
      <c r="AL92" s="30">
        <v>900</v>
      </c>
      <c r="AM92" s="36">
        <v>0</v>
      </c>
      <c r="AN92" s="28" t="s">
        <v>56</v>
      </c>
      <c r="AO92" s="28">
        <v>91</v>
      </c>
      <c r="AP92" s="2">
        <v>0</v>
      </c>
      <c r="AQ92" s="28" t="s">
        <v>179</v>
      </c>
      <c r="AR92" s="38">
        <v>20.329999999999998</v>
      </c>
      <c r="AS92" s="28" t="s">
        <v>136</v>
      </c>
      <c r="AT92" s="38">
        <v>36.299999999999997</v>
      </c>
      <c r="AU92" s="49">
        <v>0.58333333333333337</v>
      </c>
      <c r="AV92" s="40" t="s">
        <v>56</v>
      </c>
      <c r="AW92" s="44">
        <v>45468</v>
      </c>
      <c r="AX92" s="43" t="s">
        <v>150</v>
      </c>
      <c r="AY92" s="43" t="s">
        <v>64</v>
      </c>
      <c r="AZ92" s="43" t="s">
        <v>65</v>
      </c>
      <c r="BA92" s="44">
        <v>45470</v>
      </c>
      <c r="BB92" s="39">
        <v>0.39791666666666664</v>
      </c>
      <c r="BC92" s="43" t="s">
        <v>56</v>
      </c>
      <c r="BD92" s="43"/>
    </row>
    <row r="93" spans="1:56" ht="14.25" customHeight="1">
      <c r="A93" s="25">
        <v>92</v>
      </c>
      <c r="B93" s="26">
        <v>45467</v>
      </c>
      <c r="C93" s="27">
        <v>0.53472222222222221</v>
      </c>
      <c r="D93" s="28" t="s">
        <v>55</v>
      </c>
      <c r="E93" s="28" t="s">
        <v>56</v>
      </c>
      <c r="F93" s="28" t="s">
        <v>69</v>
      </c>
      <c r="G93" s="29">
        <v>90.6</v>
      </c>
      <c r="H93" s="28" t="s">
        <v>58</v>
      </c>
      <c r="I93" s="28" t="s">
        <v>56</v>
      </c>
      <c r="J93" s="46">
        <v>61371953</v>
      </c>
      <c r="K93" s="27">
        <v>0.57708333333333328</v>
      </c>
      <c r="L93" s="27">
        <v>0.57499999999999996</v>
      </c>
      <c r="M93" s="27">
        <f t="shared" si="5"/>
        <v>4.0277777777777746E-2</v>
      </c>
      <c r="N93" s="2">
        <v>4</v>
      </c>
      <c r="O93" s="2">
        <v>7</v>
      </c>
      <c r="P93" s="30" t="s">
        <v>70</v>
      </c>
      <c r="Q93" s="31">
        <v>0</v>
      </c>
      <c r="R93" s="32">
        <v>0</v>
      </c>
      <c r="S93" s="31">
        <v>1750</v>
      </c>
      <c r="T93" s="32">
        <f t="shared" si="4"/>
        <v>3.2430380486862944</v>
      </c>
      <c r="U93" s="51">
        <v>23.6</v>
      </c>
      <c r="V93" s="34">
        <v>1</v>
      </c>
      <c r="W93" s="35" t="s">
        <v>61</v>
      </c>
      <c r="X93" s="36" t="s">
        <v>84</v>
      </c>
      <c r="Y93" s="28" t="s">
        <v>56</v>
      </c>
      <c r="Z93" s="27">
        <v>0.90833333333333333</v>
      </c>
      <c r="AA93" s="27">
        <f t="shared" si="6"/>
        <v>0.37361111111111112</v>
      </c>
      <c r="AB93" s="27">
        <f t="shared" si="7"/>
        <v>0.33333333333333337</v>
      </c>
      <c r="AC93" s="2" t="s">
        <v>65</v>
      </c>
      <c r="AD93" s="2" t="s">
        <v>65</v>
      </c>
      <c r="AE93" s="2"/>
      <c r="AF93" s="2"/>
      <c r="AG93" s="2"/>
      <c r="AH93" s="2"/>
      <c r="AI93" s="52"/>
      <c r="AJ93" s="2"/>
      <c r="AK93" s="2"/>
      <c r="AL93" s="30">
        <v>1000</v>
      </c>
      <c r="AM93" s="36">
        <v>1700</v>
      </c>
      <c r="AN93" s="28" t="s">
        <v>56</v>
      </c>
      <c r="AO93" s="28">
        <v>92</v>
      </c>
      <c r="AP93" s="2">
        <v>0</v>
      </c>
      <c r="AQ93" s="28" t="s">
        <v>175</v>
      </c>
      <c r="AR93" s="38">
        <v>23.71</v>
      </c>
      <c r="AS93" s="28" t="s">
        <v>72</v>
      </c>
      <c r="AT93" s="38">
        <v>33.07</v>
      </c>
      <c r="AU93" s="49">
        <v>0.58194444444444449</v>
      </c>
      <c r="AV93" s="40" t="s">
        <v>56</v>
      </c>
      <c r="AW93" s="43" t="s">
        <v>180</v>
      </c>
      <c r="AX93" s="43" t="s">
        <v>181</v>
      </c>
      <c r="AY93" s="43" t="s">
        <v>64</v>
      </c>
      <c r="AZ93" s="43" t="s">
        <v>65</v>
      </c>
      <c r="BA93" s="44">
        <v>45470</v>
      </c>
      <c r="BB93" s="39">
        <v>0.40555555555555556</v>
      </c>
      <c r="BC93" s="43" t="s">
        <v>56</v>
      </c>
      <c r="BD93" s="43"/>
    </row>
    <row r="94" spans="1:56" ht="14.25" customHeight="1">
      <c r="A94" s="25">
        <v>93</v>
      </c>
      <c r="B94" s="26">
        <v>45467</v>
      </c>
      <c r="C94" s="27">
        <v>0.49652777777777779</v>
      </c>
      <c r="D94" s="28" t="s">
        <v>55</v>
      </c>
      <c r="E94" s="28" t="s">
        <v>56</v>
      </c>
      <c r="F94" s="28" t="s">
        <v>69</v>
      </c>
      <c r="G94" s="29">
        <v>78.400000000000006</v>
      </c>
      <c r="H94" s="28" t="s">
        <v>77</v>
      </c>
      <c r="I94" s="28" t="s">
        <v>56</v>
      </c>
      <c r="J94" s="46">
        <v>61371960</v>
      </c>
      <c r="K94" s="27">
        <v>0.54513888888888884</v>
      </c>
      <c r="L94" s="27">
        <v>0.54374999999999996</v>
      </c>
      <c r="M94" s="27">
        <f t="shared" si="5"/>
        <v>4.7222222222222165E-2</v>
      </c>
      <c r="N94" s="2">
        <v>3</v>
      </c>
      <c r="O94" s="2">
        <v>9</v>
      </c>
      <c r="P94" s="30">
        <v>1</v>
      </c>
      <c r="Q94" s="31">
        <v>0</v>
      </c>
      <c r="R94" s="32">
        <v>0</v>
      </c>
      <c r="S94" s="31">
        <v>270</v>
      </c>
      <c r="T94" s="32">
        <f t="shared" si="4"/>
        <v>2.4313637641589874</v>
      </c>
      <c r="U94" s="51">
        <v>25.6</v>
      </c>
      <c r="V94" s="34">
        <v>1</v>
      </c>
      <c r="W94" s="35" t="s">
        <v>59</v>
      </c>
      <c r="X94" s="36" t="s">
        <v>71</v>
      </c>
      <c r="Y94" s="28" t="s">
        <v>56</v>
      </c>
      <c r="Z94" s="27">
        <v>0.87777777777777777</v>
      </c>
      <c r="AA94" s="27">
        <f t="shared" si="6"/>
        <v>0.38124999999999998</v>
      </c>
      <c r="AB94" s="27">
        <f t="shared" si="7"/>
        <v>0.33402777777777781</v>
      </c>
      <c r="AC94" s="2" t="s">
        <v>65</v>
      </c>
      <c r="AD94" s="2" t="s">
        <v>65</v>
      </c>
      <c r="AE94" s="2"/>
      <c r="AF94" s="2"/>
      <c r="AG94" s="2"/>
      <c r="AH94" s="2"/>
      <c r="AI94" s="2"/>
      <c r="AJ94" s="2"/>
      <c r="AK94" s="2"/>
      <c r="AL94" s="30">
        <v>0</v>
      </c>
      <c r="AM94" s="36">
        <v>0</v>
      </c>
      <c r="AN94" s="28" t="s">
        <v>56</v>
      </c>
      <c r="AO94" s="28">
        <v>93</v>
      </c>
      <c r="AP94" s="2">
        <v>0</v>
      </c>
      <c r="AQ94" s="28" t="s">
        <v>177</v>
      </c>
      <c r="AR94" s="38">
        <v>29.14</v>
      </c>
      <c r="AS94" s="28" t="s">
        <v>67</v>
      </c>
      <c r="AT94" s="38">
        <v>37.049999999999997</v>
      </c>
      <c r="AU94" s="49">
        <v>0.54166666666666663</v>
      </c>
      <c r="AV94" s="40" t="s">
        <v>64</v>
      </c>
      <c r="AW94" s="41"/>
      <c r="AX94" s="42"/>
      <c r="AY94" s="43" t="s">
        <v>64</v>
      </c>
      <c r="AZ94" s="43" t="s">
        <v>65</v>
      </c>
      <c r="BA94" s="44">
        <v>45470</v>
      </c>
      <c r="BB94" s="39">
        <v>0.4</v>
      </c>
      <c r="BC94" s="43" t="s">
        <v>56</v>
      </c>
      <c r="BD94" s="43"/>
    </row>
    <row r="95" spans="1:56" ht="14.25" customHeight="1">
      <c r="A95" s="25">
        <v>94</v>
      </c>
      <c r="B95" s="26">
        <v>45467</v>
      </c>
      <c r="C95" s="27">
        <v>0.49305555555555558</v>
      </c>
      <c r="D95" s="28" t="s">
        <v>55</v>
      </c>
      <c r="E95" s="28" t="s">
        <v>56</v>
      </c>
      <c r="F95" s="28" t="s">
        <v>57</v>
      </c>
      <c r="G95" s="29">
        <v>83</v>
      </c>
      <c r="H95" s="28" t="s">
        <v>58</v>
      </c>
      <c r="I95" s="28" t="s">
        <v>56</v>
      </c>
      <c r="J95" s="28">
        <v>61371954</v>
      </c>
      <c r="K95" s="27">
        <v>0.54236111111111107</v>
      </c>
      <c r="L95" s="27">
        <v>0.54027777777777775</v>
      </c>
      <c r="M95" s="27">
        <f t="shared" si="5"/>
        <v>4.7222222222222165E-2</v>
      </c>
      <c r="N95" s="2">
        <v>4</v>
      </c>
      <c r="O95" s="2">
        <v>7</v>
      </c>
      <c r="P95" s="30" t="s">
        <v>178</v>
      </c>
      <c r="Q95" s="31">
        <v>0</v>
      </c>
      <c r="R95" s="32">
        <v>0</v>
      </c>
      <c r="S95" s="31">
        <v>850</v>
      </c>
      <c r="T95" s="32">
        <f t="shared" si="4"/>
        <v>2.9294189257142929</v>
      </c>
      <c r="U95" s="51">
        <v>24.9</v>
      </c>
      <c r="V95" s="34">
        <v>1</v>
      </c>
      <c r="W95" s="35" t="s">
        <v>59</v>
      </c>
      <c r="X95" s="36" t="s">
        <v>84</v>
      </c>
      <c r="Y95" s="28" t="s">
        <v>56</v>
      </c>
      <c r="Z95" s="27">
        <v>0.87916666666666665</v>
      </c>
      <c r="AA95" s="27">
        <f t="shared" si="6"/>
        <v>0.38611111111111107</v>
      </c>
      <c r="AB95" s="27">
        <f t="shared" si="7"/>
        <v>0.33888888888888891</v>
      </c>
      <c r="AC95" s="2" t="s">
        <v>65</v>
      </c>
      <c r="AD95" s="2" t="s">
        <v>65</v>
      </c>
      <c r="AE95" s="2"/>
      <c r="AF95" s="2"/>
      <c r="AG95" s="2"/>
      <c r="AH95" s="2"/>
      <c r="AI95" s="2"/>
      <c r="AJ95" s="2"/>
      <c r="AK95" s="2"/>
      <c r="AL95" s="30">
        <v>0</v>
      </c>
      <c r="AM95" s="36">
        <v>1050</v>
      </c>
      <c r="AN95" s="28" t="s">
        <v>56</v>
      </c>
      <c r="AO95" s="28">
        <v>94</v>
      </c>
      <c r="AP95" s="2">
        <v>0</v>
      </c>
      <c r="AQ95" s="28" t="s">
        <v>182</v>
      </c>
      <c r="AR95" s="38">
        <v>32.01</v>
      </c>
      <c r="AS95" s="28" t="s">
        <v>115</v>
      </c>
      <c r="AT95" s="38">
        <v>39.11</v>
      </c>
      <c r="AU95" s="49">
        <v>0.5444444444444444</v>
      </c>
      <c r="AV95" s="40" t="s">
        <v>56</v>
      </c>
      <c r="AW95" s="44">
        <v>45468</v>
      </c>
      <c r="AX95" s="43" t="s">
        <v>150</v>
      </c>
      <c r="AY95" s="43" t="s">
        <v>64</v>
      </c>
      <c r="AZ95" s="43" t="s">
        <v>65</v>
      </c>
      <c r="BA95" s="44">
        <v>45470</v>
      </c>
      <c r="BB95" s="39">
        <v>0.40763888888888888</v>
      </c>
      <c r="BC95" s="43" t="s">
        <v>56</v>
      </c>
      <c r="BD95" s="43"/>
    </row>
    <row r="96" spans="1:56" ht="14.25" customHeight="1">
      <c r="A96" s="25">
        <v>95</v>
      </c>
      <c r="B96" s="26">
        <v>45467</v>
      </c>
      <c r="C96" s="27">
        <v>0.46805555555555556</v>
      </c>
      <c r="D96" s="28" t="s">
        <v>55</v>
      </c>
      <c r="E96" s="28" t="s">
        <v>56</v>
      </c>
      <c r="F96" s="28" t="s">
        <v>69</v>
      </c>
      <c r="G96" s="29">
        <v>84.8</v>
      </c>
      <c r="H96" s="28" t="s">
        <v>58</v>
      </c>
      <c r="I96" s="28" t="s">
        <v>56</v>
      </c>
      <c r="J96" s="28">
        <v>61371965</v>
      </c>
      <c r="K96" s="27">
        <v>0.49027777777777776</v>
      </c>
      <c r="L96" s="27">
        <v>0.48958333333333331</v>
      </c>
      <c r="M96" s="27">
        <f t="shared" si="5"/>
        <v>2.1527777777777757E-2</v>
      </c>
      <c r="N96" s="2">
        <v>4</v>
      </c>
      <c r="O96" s="2">
        <v>11</v>
      </c>
      <c r="P96" s="30" t="s">
        <v>70</v>
      </c>
      <c r="Q96" s="31">
        <v>0</v>
      </c>
      <c r="R96" s="32">
        <v>0</v>
      </c>
      <c r="S96" s="31">
        <v>7000</v>
      </c>
      <c r="T96" s="32">
        <f t="shared" si="4"/>
        <v>3.8450980400142569</v>
      </c>
      <c r="U96" s="51">
        <v>25.2</v>
      </c>
      <c r="V96" s="34">
        <v>1</v>
      </c>
      <c r="W96" s="35" t="s">
        <v>61</v>
      </c>
      <c r="X96" s="36" t="s">
        <v>60</v>
      </c>
      <c r="Y96" s="28" t="s">
        <v>56</v>
      </c>
      <c r="Z96" s="27">
        <v>0.83680555555555558</v>
      </c>
      <c r="AA96" s="27">
        <f t="shared" si="6"/>
        <v>0.36875000000000002</v>
      </c>
      <c r="AB96" s="27">
        <f t="shared" si="7"/>
        <v>0.34722222222222227</v>
      </c>
      <c r="AC96" s="2">
        <v>6</v>
      </c>
      <c r="AD96" s="2">
        <v>1</v>
      </c>
      <c r="AE96" s="31">
        <v>0</v>
      </c>
      <c r="AF96" s="32">
        <v>0</v>
      </c>
      <c r="AG96" s="31">
        <v>600</v>
      </c>
      <c r="AH96" s="32">
        <f>LOG10(AG96)</f>
        <v>2.7781512503836434</v>
      </c>
      <c r="AI96" s="51">
        <v>20.7</v>
      </c>
      <c r="AJ96" s="34">
        <v>2</v>
      </c>
      <c r="AK96" s="35" t="s">
        <v>61</v>
      </c>
      <c r="AL96" s="30">
        <v>700</v>
      </c>
      <c r="AM96" s="36">
        <v>2000</v>
      </c>
      <c r="AN96" s="28" t="s">
        <v>56</v>
      </c>
      <c r="AO96" s="28">
        <v>95</v>
      </c>
      <c r="AP96" s="2">
        <v>0</v>
      </c>
      <c r="AQ96" s="28" t="s">
        <v>105</v>
      </c>
      <c r="AR96" s="38">
        <v>34.99</v>
      </c>
      <c r="AS96" s="28" t="s">
        <v>111</v>
      </c>
      <c r="AT96" s="38">
        <v>40.15</v>
      </c>
      <c r="AU96" s="49">
        <v>0.50138888888888888</v>
      </c>
      <c r="AV96" s="40" t="s">
        <v>56</v>
      </c>
      <c r="AW96" s="44">
        <v>45468</v>
      </c>
      <c r="AX96" s="43" t="s">
        <v>150</v>
      </c>
      <c r="AY96" s="43" t="s">
        <v>64</v>
      </c>
      <c r="AZ96" s="43" t="s">
        <v>65</v>
      </c>
      <c r="BA96" s="44">
        <v>45470</v>
      </c>
      <c r="BB96" s="39">
        <v>0.40347222222222223</v>
      </c>
      <c r="BC96" s="43" t="s">
        <v>56</v>
      </c>
      <c r="BD96" s="43"/>
    </row>
    <row r="97" spans="1:56" ht="14.25" customHeight="1">
      <c r="A97" s="25">
        <v>96</v>
      </c>
      <c r="B97" s="26">
        <v>45467</v>
      </c>
      <c r="C97" s="27">
        <v>0.35347222222222224</v>
      </c>
      <c r="D97" s="28" t="s">
        <v>104</v>
      </c>
      <c r="E97" s="28" t="s">
        <v>56</v>
      </c>
      <c r="F97" s="28" t="s">
        <v>69</v>
      </c>
      <c r="G97" s="29">
        <v>81.400000000000006</v>
      </c>
      <c r="H97" s="28" t="s">
        <v>58</v>
      </c>
      <c r="I97" s="28" t="s">
        <v>56</v>
      </c>
      <c r="J97" s="28">
        <v>61371972</v>
      </c>
      <c r="K97" s="27">
        <v>0.41736111111111113</v>
      </c>
      <c r="L97" s="27">
        <v>0.41319444444444442</v>
      </c>
      <c r="M97" s="27">
        <f t="shared" si="5"/>
        <v>5.9722222222222177E-2</v>
      </c>
      <c r="N97" s="2">
        <v>4</v>
      </c>
      <c r="O97" s="2">
        <v>7</v>
      </c>
      <c r="P97" s="30" t="s">
        <v>178</v>
      </c>
      <c r="Q97" s="31">
        <v>0</v>
      </c>
      <c r="R97" s="32">
        <v>0</v>
      </c>
      <c r="S97" s="31">
        <v>850</v>
      </c>
      <c r="T97" s="32">
        <f t="shared" si="4"/>
        <v>2.9294189257142929</v>
      </c>
      <c r="U97" s="51">
        <v>24.9</v>
      </c>
      <c r="V97" s="34">
        <v>1</v>
      </c>
      <c r="W97" s="35" t="s">
        <v>59</v>
      </c>
      <c r="X97" s="36" t="s">
        <v>78</v>
      </c>
      <c r="Y97" s="28" t="s">
        <v>56</v>
      </c>
      <c r="Z97" s="27">
        <v>0.75347222222222221</v>
      </c>
      <c r="AA97" s="27">
        <f t="shared" si="6"/>
        <v>0.39999999999999997</v>
      </c>
      <c r="AB97" s="27">
        <f t="shared" si="7"/>
        <v>0.34027777777777779</v>
      </c>
      <c r="AC97" s="2">
        <v>6</v>
      </c>
      <c r="AD97" s="2">
        <v>4</v>
      </c>
      <c r="AE97" s="31">
        <v>0</v>
      </c>
      <c r="AF97" s="32">
        <v>0</v>
      </c>
      <c r="AG97" s="31">
        <v>600</v>
      </c>
      <c r="AH97" s="32">
        <f>LOG10(AG97)</f>
        <v>2.7781512503836434</v>
      </c>
      <c r="AI97" s="51">
        <v>20.7</v>
      </c>
      <c r="AJ97" s="34">
        <v>2</v>
      </c>
      <c r="AK97" s="35" t="s">
        <v>61</v>
      </c>
      <c r="AL97" s="30">
        <v>0</v>
      </c>
      <c r="AM97" s="36">
        <v>2000</v>
      </c>
      <c r="AN97" s="28" t="s">
        <v>56</v>
      </c>
      <c r="AO97" s="28">
        <v>96</v>
      </c>
      <c r="AP97" s="2">
        <v>0</v>
      </c>
      <c r="AQ97" s="28" t="s">
        <v>183</v>
      </c>
      <c r="AR97" s="38">
        <v>30.09</v>
      </c>
      <c r="AS97" s="28" t="s">
        <v>115</v>
      </c>
      <c r="AT97" s="38">
        <v>39.11</v>
      </c>
      <c r="AU97" s="49">
        <v>0.4152777777777778</v>
      </c>
      <c r="AV97" s="40" t="s">
        <v>64</v>
      </c>
      <c r="AW97" s="41"/>
      <c r="AX97" s="42"/>
      <c r="AY97" s="43" t="s">
        <v>64</v>
      </c>
      <c r="AZ97" s="43" t="s">
        <v>65</v>
      </c>
      <c r="BA97" s="44">
        <v>45470</v>
      </c>
      <c r="BB97" s="39">
        <v>0.4</v>
      </c>
      <c r="BC97" s="43" t="s">
        <v>56</v>
      </c>
      <c r="BD97" s="43"/>
    </row>
    <row r="98" spans="1:56" ht="14.25" customHeight="1">
      <c r="A98" s="25">
        <v>97</v>
      </c>
      <c r="B98" s="26">
        <v>45463</v>
      </c>
      <c r="C98" s="27">
        <v>0.55069444444444449</v>
      </c>
      <c r="D98" s="28" t="s">
        <v>55</v>
      </c>
      <c r="E98" s="28" t="s">
        <v>56</v>
      </c>
      <c r="F98" s="28" t="s">
        <v>69</v>
      </c>
      <c r="G98" s="29">
        <v>75</v>
      </c>
      <c r="H98" s="28" t="s">
        <v>77</v>
      </c>
      <c r="I98" s="28" t="s">
        <v>56</v>
      </c>
      <c r="J98" s="28">
        <v>61371953</v>
      </c>
      <c r="K98" s="27">
        <v>0.55902777777777779</v>
      </c>
      <c r="L98" s="27">
        <v>0.57638888888888884</v>
      </c>
      <c r="M98" s="27">
        <f t="shared" si="5"/>
        <v>2.5694444444444353E-2</v>
      </c>
      <c r="N98" s="2">
        <v>3</v>
      </c>
      <c r="O98" s="2">
        <v>8</v>
      </c>
      <c r="P98" s="30">
        <v>4</v>
      </c>
      <c r="Q98" s="31">
        <v>210</v>
      </c>
      <c r="R98" s="32">
        <f>LOG10(Q98)</f>
        <v>2.3222192947339191</v>
      </c>
      <c r="S98" s="31">
        <v>1300</v>
      </c>
      <c r="T98" s="32">
        <f t="shared" si="4"/>
        <v>3.1139433523068369</v>
      </c>
      <c r="U98" s="51">
        <v>25.5</v>
      </c>
      <c r="V98" s="34">
        <v>1</v>
      </c>
      <c r="W98" s="35" t="s">
        <v>59</v>
      </c>
      <c r="X98" s="36" t="s">
        <v>78</v>
      </c>
      <c r="Y98" s="28" t="s">
        <v>56</v>
      </c>
      <c r="Z98" s="27">
        <v>0.90972222222222221</v>
      </c>
      <c r="AA98" s="27">
        <f t="shared" si="6"/>
        <v>0.35902777777777772</v>
      </c>
      <c r="AB98" s="27">
        <f t="shared" si="7"/>
        <v>0.33333333333333337</v>
      </c>
      <c r="AC98" s="2">
        <v>8</v>
      </c>
      <c r="AD98" s="2">
        <v>4</v>
      </c>
      <c r="AE98" s="31">
        <v>0</v>
      </c>
      <c r="AF98" s="32">
        <v>0</v>
      </c>
      <c r="AG98" s="31">
        <v>750</v>
      </c>
      <c r="AH98" s="32">
        <f>LOG10(AG98)</f>
        <v>2.8750612633917001</v>
      </c>
      <c r="AI98" s="37">
        <v>20.9</v>
      </c>
      <c r="AJ98" s="34">
        <v>2</v>
      </c>
      <c r="AK98" s="35" t="s">
        <v>61</v>
      </c>
      <c r="AL98" s="30">
        <v>0</v>
      </c>
      <c r="AM98" s="36">
        <v>1900</v>
      </c>
      <c r="AN98" s="28" t="s">
        <v>56</v>
      </c>
      <c r="AO98" s="28">
        <v>97</v>
      </c>
      <c r="AP98" s="2">
        <v>0</v>
      </c>
      <c r="AQ98" s="28" t="s">
        <v>184</v>
      </c>
      <c r="AR98" s="38">
        <v>22</v>
      </c>
      <c r="AS98" s="28" t="s">
        <v>117</v>
      </c>
      <c r="AT98" s="38">
        <v>43.37</v>
      </c>
      <c r="AU98" s="49">
        <v>0.5625</v>
      </c>
      <c r="AV98" s="40" t="s">
        <v>64</v>
      </c>
      <c r="AW98" s="41"/>
      <c r="AX98" s="42"/>
      <c r="AY98" s="43" t="s">
        <v>64</v>
      </c>
      <c r="AZ98" s="43" t="s">
        <v>65</v>
      </c>
      <c r="BA98" s="44">
        <v>45466</v>
      </c>
      <c r="BB98" s="39">
        <v>0.40625</v>
      </c>
      <c r="BC98" s="43" t="s">
        <v>56</v>
      </c>
      <c r="BD98" s="43"/>
    </row>
    <row r="99" spans="1:56" ht="14.25" customHeight="1">
      <c r="A99" s="25">
        <v>98</v>
      </c>
      <c r="B99" s="26">
        <v>45463</v>
      </c>
      <c r="C99" s="27">
        <v>0.49652777777777779</v>
      </c>
      <c r="D99" s="28" t="s">
        <v>55</v>
      </c>
      <c r="E99" s="28" t="s">
        <v>56</v>
      </c>
      <c r="F99" s="28" t="s">
        <v>69</v>
      </c>
      <c r="G99" s="29">
        <v>107.2</v>
      </c>
      <c r="H99" s="28" t="s">
        <v>58</v>
      </c>
      <c r="I99" s="28" t="s">
        <v>56</v>
      </c>
      <c r="J99" s="28">
        <v>61371960</v>
      </c>
      <c r="K99" s="27">
        <v>0.53194444444444444</v>
      </c>
      <c r="L99" s="27">
        <v>0.53125</v>
      </c>
      <c r="M99" s="27">
        <f t="shared" si="5"/>
        <v>3.472222222222221E-2</v>
      </c>
      <c r="N99" s="2">
        <v>4</v>
      </c>
      <c r="O99" s="2">
        <v>8</v>
      </c>
      <c r="P99" s="30" t="s">
        <v>70</v>
      </c>
      <c r="Q99" s="31">
        <v>0</v>
      </c>
      <c r="R99" s="32">
        <v>0</v>
      </c>
      <c r="S99" s="31">
        <v>700</v>
      </c>
      <c r="T99" s="32">
        <f t="shared" si="4"/>
        <v>2.8450980400142569</v>
      </c>
      <c r="U99" s="51">
        <v>25.4</v>
      </c>
      <c r="V99" s="34">
        <v>1</v>
      </c>
      <c r="W99" s="35" t="s">
        <v>61</v>
      </c>
      <c r="X99" s="36" t="s">
        <v>71</v>
      </c>
      <c r="Y99" s="28" t="s">
        <v>56</v>
      </c>
      <c r="Z99" s="27">
        <v>0.87083333333333335</v>
      </c>
      <c r="AA99" s="27">
        <f t="shared" si="6"/>
        <v>0.37430555555555556</v>
      </c>
      <c r="AB99" s="27">
        <f t="shared" si="7"/>
        <v>0.33958333333333335</v>
      </c>
      <c r="AC99" s="2" t="s">
        <v>65</v>
      </c>
      <c r="AD99" s="2" t="s">
        <v>65</v>
      </c>
      <c r="AE99" s="2"/>
      <c r="AF99" s="2"/>
      <c r="AG99" s="2"/>
      <c r="AH99" s="2"/>
      <c r="AI99" s="52"/>
      <c r="AJ99" s="2"/>
      <c r="AK99" s="2"/>
      <c r="AL99" s="30">
        <v>0</v>
      </c>
      <c r="AM99" s="36">
        <v>1900</v>
      </c>
      <c r="AN99" s="28" t="s">
        <v>56</v>
      </c>
      <c r="AO99" s="28">
        <v>98</v>
      </c>
      <c r="AP99" s="2">
        <v>0</v>
      </c>
      <c r="AQ99" s="28" t="s">
        <v>176</v>
      </c>
      <c r="AR99" s="38">
        <v>26.38</v>
      </c>
      <c r="AS99" s="28" t="s">
        <v>158</v>
      </c>
      <c r="AT99" s="38">
        <v>42.29</v>
      </c>
      <c r="AU99" s="49">
        <v>0.53125</v>
      </c>
      <c r="AV99" s="40" t="s">
        <v>64</v>
      </c>
      <c r="AW99" s="41"/>
      <c r="AX99" s="42"/>
      <c r="AY99" s="43" t="s">
        <v>64</v>
      </c>
      <c r="AZ99" s="43" t="s">
        <v>65</v>
      </c>
      <c r="BA99" s="44">
        <v>45466</v>
      </c>
      <c r="BB99" s="39">
        <v>0.40486111111111112</v>
      </c>
      <c r="BC99" s="43" t="s">
        <v>56</v>
      </c>
      <c r="BD99" s="43"/>
    </row>
    <row r="100" spans="1:56" ht="14.25" customHeight="1">
      <c r="A100" s="25">
        <v>99</v>
      </c>
      <c r="B100" s="26">
        <v>45462</v>
      </c>
      <c r="C100" s="27">
        <v>0.31666666666666665</v>
      </c>
      <c r="D100" s="28" t="s">
        <v>55</v>
      </c>
      <c r="E100" s="28" t="s">
        <v>56</v>
      </c>
      <c r="F100" s="28" t="s">
        <v>69</v>
      </c>
      <c r="G100" s="29">
        <v>87.8</v>
      </c>
      <c r="H100" s="28" t="s">
        <v>58</v>
      </c>
      <c r="I100" s="28" t="s">
        <v>56</v>
      </c>
      <c r="J100" s="28">
        <v>61371955</v>
      </c>
      <c r="K100" s="27">
        <v>0.3923611111111111</v>
      </c>
      <c r="L100" s="27">
        <v>0.39097222222222222</v>
      </c>
      <c r="M100" s="27">
        <f t="shared" si="5"/>
        <v>7.4305555555555569E-2</v>
      </c>
      <c r="N100" s="2">
        <v>4</v>
      </c>
      <c r="O100" s="2">
        <v>5</v>
      </c>
      <c r="P100" s="30" t="s">
        <v>70</v>
      </c>
      <c r="Q100" s="31">
        <v>0</v>
      </c>
      <c r="R100" s="32">
        <v>0</v>
      </c>
      <c r="S100" s="31">
        <v>850</v>
      </c>
      <c r="T100" s="32">
        <f t="shared" si="4"/>
        <v>2.9294189257142929</v>
      </c>
      <c r="U100" s="51">
        <v>24.9</v>
      </c>
      <c r="V100" s="34">
        <v>1</v>
      </c>
      <c r="W100" s="35" t="s">
        <v>61</v>
      </c>
      <c r="X100" s="36" t="s">
        <v>84</v>
      </c>
      <c r="Y100" s="28" t="s">
        <v>56</v>
      </c>
      <c r="Z100" s="27">
        <v>0.72222222222222221</v>
      </c>
      <c r="AA100" s="27">
        <f t="shared" si="6"/>
        <v>0.40555555555555556</v>
      </c>
      <c r="AB100" s="27">
        <f t="shared" si="7"/>
        <v>0.33124999999999999</v>
      </c>
      <c r="AC100" s="2" t="s">
        <v>65</v>
      </c>
      <c r="AD100" s="2" t="s">
        <v>65</v>
      </c>
      <c r="AE100" s="2"/>
      <c r="AF100" s="2"/>
      <c r="AG100" s="2"/>
      <c r="AH100" s="2"/>
      <c r="AI100" s="2"/>
      <c r="AJ100" s="2"/>
      <c r="AK100" s="2"/>
      <c r="AL100" s="30">
        <v>200</v>
      </c>
      <c r="AM100" s="36">
        <v>800</v>
      </c>
      <c r="AN100" s="28" t="s">
        <v>56</v>
      </c>
      <c r="AO100" s="28">
        <v>99</v>
      </c>
      <c r="AP100" s="2">
        <v>0</v>
      </c>
      <c r="AQ100" s="28" t="s">
        <v>185</v>
      </c>
      <c r="AR100" s="38">
        <v>38.08</v>
      </c>
      <c r="AS100" s="28" t="s">
        <v>111</v>
      </c>
      <c r="AT100" s="38">
        <v>40.15</v>
      </c>
      <c r="AU100" s="49">
        <v>0.53749999999999998</v>
      </c>
      <c r="AV100" s="40" t="s">
        <v>56</v>
      </c>
      <c r="AW100" s="44">
        <v>45463</v>
      </c>
      <c r="AX100" s="43" t="s">
        <v>150</v>
      </c>
      <c r="AY100" s="43" t="s">
        <v>64</v>
      </c>
      <c r="AZ100" s="43" t="s">
        <v>65</v>
      </c>
      <c r="BA100" s="44">
        <v>45465</v>
      </c>
      <c r="BB100" s="39">
        <v>0.40763888888888888</v>
      </c>
      <c r="BC100" s="43" t="s">
        <v>56</v>
      </c>
      <c r="BD100" s="43"/>
    </row>
    <row r="101" spans="1:56" ht="14.25" customHeight="1">
      <c r="A101" s="25">
        <v>100</v>
      </c>
      <c r="B101" s="26">
        <v>45462</v>
      </c>
      <c r="C101" s="27">
        <v>0.29305555555555557</v>
      </c>
      <c r="D101" s="28" t="s">
        <v>55</v>
      </c>
      <c r="E101" s="28" t="s">
        <v>64</v>
      </c>
      <c r="F101" s="28" t="s">
        <v>69</v>
      </c>
      <c r="G101" s="29">
        <v>78.599999999999994</v>
      </c>
      <c r="H101" s="28" t="s">
        <v>77</v>
      </c>
      <c r="I101" s="28" t="s">
        <v>56</v>
      </c>
      <c r="J101" s="28">
        <v>61371964</v>
      </c>
      <c r="K101" s="27">
        <v>0.3298611111111111</v>
      </c>
      <c r="L101" s="27">
        <v>0.32916666666666666</v>
      </c>
      <c r="M101" s="27">
        <f t="shared" si="5"/>
        <v>3.6111111111111094E-2</v>
      </c>
      <c r="N101" s="2">
        <v>3</v>
      </c>
      <c r="O101" s="2">
        <v>6</v>
      </c>
      <c r="P101" s="30">
        <v>1</v>
      </c>
      <c r="Q101" s="31">
        <v>0</v>
      </c>
      <c r="R101" s="32">
        <v>0</v>
      </c>
      <c r="S101" s="31">
        <v>840</v>
      </c>
      <c r="T101" s="32">
        <f t="shared" si="4"/>
        <v>2.9242792860618816</v>
      </c>
      <c r="U101" s="51">
        <v>24.7</v>
      </c>
      <c r="V101" s="34">
        <v>1</v>
      </c>
      <c r="W101" s="35" t="s">
        <v>59</v>
      </c>
      <c r="X101" s="36" t="s">
        <v>71</v>
      </c>
      <c r="Y101" s="28" t="s">
        <v>56</v>
      </c>
      <c r="Z101" s="27">
        <v>0.67361111111111116</v>
      </c>
      <c r="AA101" s="27">
        <f t="shared" si="6"/>
        <v>0.38055555555555559</v>
      </c>
      <c r="AB101" s="27">
        <f t="shared" si="7"/>
        <v>0.3444444444444445</v>
      </c>
      <c r="AC101" s="2" t="s">
        <v>65</v>
      </c>
      <c r="AD101" s="2" t="s">
        <v>65</v>
      </c>
      <c r="AE101" s="2"/>
      <c r="AF101" s="2"/>
      <c r="AG101" s="2"/>
      <c r="AH101" s="2"/>
      <c r="AI101" s="2"/>
      <c r="AJ101" s="2"/>
      <c r="AK101" s="2"/>
      <c r="AL101" s="30">
        <v>0</v>
      </c>
      <c r="AM101" s="36">
        <v>0</v>
      </c>
      <c r="AN101" s="28" t="s">
        <v>56</v>
      </c>
      <c r="AO101" s="28">
        <v>100</v>
      </c>
      <c r="AP101" s="2">
        <v>0</v>
      </c>
      <c r="AQ101" s="28" t="s">
        <v>73</v>
      </c>
      <c r="AR101" s="38">
        <v>33.99</v>
      </c>
      <c r="AS101" s="28" t="s">
        <v>117</v>
      </c>
      <c r="AT101" s="38">
        <v>43.37</v>
      </c>
      <c r="AU101" s="49">
        <v>0.3263888888888889</v>
      </c>
      <c r="AV101" s="40" t="s">
        <v>64</v>
      </c>
      <c r="AW101" s="41"/>
      <c r="AX101" s="42"/>
      <c r="AY101" s="43" t="s">
        <v>64</v>
      </c>
      <c r="AZ101" s="43" t="s">
        <v>65</v>
      </c>
      <c r="BA101" s="44">
        <v>45465</v>
      </c>
      <c r="BB101" s="39">
        <v>0.39861111111111114</v>
      </c>
      <c r="BC101" s="43" t="s">
        <v>56</v>
      </c>
      <c r="BD101" s="43"/>
    </row>
    <row r="102" spans="1:56" ht="14.25" customHeight="1">
      <c r="A102" s="25">
        <v>101</v>
      </c>
      <c r="B102" s="26">
        <v>45461</v>
      </c>
      <c r="C102" s="27">
        <v>0.49652777777777779</v>
      </c>
      <c r="D102" s="28" t="s">
        <v>55</v>
      </c>
      <c r="E102" s="28" t="s">
        <v>56</v>
      </c>
      <c r="F102" s="28" t="s">
        <v>57</v>
      </c>
      <c r="G102" s="29">
        <v>60.8</v>
      </c>
      <c r="H102" s="28" t="s">
        <v>77</v>
      </c>
      <c r="I102" s="28" t="s">
        <v>56</v>
      </c>
      <c r="J102" s="28">
        <v>61371954</v>
      </c>
      <c r="K102" s="27">
        <v>0.52152777777777781</v>
      </c>
      <c r="L102" s="27">
        <v>0.51944444444444449</v>
      </c>
      <c r="M102" s="27">
        <f t="shared" si="5"/>
        <v>2.2916666666666696E-2</v>
      </c>
      <c r="N102" s="2">
        <v>3</v>
      </c>
      <c r="O102" s="2">
        <v>7</v>
      </c>
      <c r="P102" s="30">
        <v>3</v>
      </c>
      <c r="Q102" s="31">
        <v>0</v>
      </c>
      <c r="R102" s="32">
        <v>0</v>
      </c>
      <c r="S102" s="31">
        <v>850</v>
      </c>
      <c r="T102" s="32">
        <f t="shared" si="4"/>
        <v>2.9294189257142929</v>
      </c>
      <c r="U102" s="51">
        <v>24.9</v>
      </c>
      <c r="V102" s="34">
        <v>1</v>
      </c>
      <c r="W102" s="35" t="s">
        <v>59</v>
      </c>
      <c r="X102" s="36" t="s">
        <v>84</v>
      </c>
      <c r="Y102" s="28" t="s">
        <v>56</v>
      </c>
      <c r="Z102" s="27">
        <v>0.85069444444444442</v>
      </c>
      <c r="AA102" s="27">
        <f t="shared" si="6"/>
        <v>0.35416666666666663</v>
      </c>
      <c r="AB102" s="27">
        <f t="shared" si="7"/>
        <v>0.33124999999999993</v>
      </c>
      <c r="AC102" s="2" t="s">
        <v>65</v>
      </c>
      <c r="AD102" s="2" t="s">
        <v>65</v>
      </c>
      <c r="AE102" s="2"/>
      <c r="AF102" s="2"/>
      <c r="AG102" s="2"/>
      <c r="AH102" s="2"/>
      <c r="AI102" s="2"/>
      <c r="AJ102" s="2"/>
      <c r="AK102" s="2"/>
      <c r="AL102" s="30">
        <v>1500</v>
      </c>
      <c r="AM102" s="36">
        <v>1400</v>
      </c>
      <c r="AN102" s="28" t="s">
        <v>56</v>
      </c>
      <c r="AO102" s="28">
        <v>101</v>
      </c>
      <c r="AP102" s="2">
        <v>0</v>
      </c>
      <c r="AQ102" s="28" t="s">
        <v>81</v>
      </c>
      <c r="AR102" s="38">
        <v>36.01</v>
      </c>
      <c r="AS102" s="28" t="s">
        <v>67</v>
      </c>
      <c r="AT102" s="38">
        <v>37.049999999999997</v>
      </c>
      <c r="AU102" s="49">
        <v>0.52222222222222225</v>
      </c>
      <c r="AV102" s="40" t="s">
        <v>56</v>
      </c>
      <c r="AW102" s="44">
        <v>45462</v>
      </c>
      <c r="AX102" s="43" t="s">
        <v>150</v>
      </c>
      <c r="AY102" s="43" t="s">
        <v>64</v>
      </c>
      <c r="AZ102" s="43" t="s">
        <v>65</v>
      </c>
      <c r="BA102" s="44">
        <v>45464</v>
      </c>
      <c r="BB102" s="39">
        <v>0.40208333333333335</v>
      </c>
      <c r="BC102" s="43" t="s">
        <v>56</v>
      </c>
      <c r="BD102" s="43"/>
    </row>
    <row r="103" spans="1:56" ht="14.25" customHeight="1">
      <c r="A103" s="25">
        <v>102</v>
      </c>
      <c r="B103" s="26">
        <v>45460</v>
      </c>
      <c r="C103" s="27">
        <v>0.55555555555555558</v>
      </c>
      <c r="D103" s="28" t="s">
        <v>55</v>
      </c>
      <c r="E103" s="28" t="s">
        <v>56</v>
      </c>
      <c r="F103" s="28" t="s">
        <v>57</v>
      </c>
      <c r="G103" s="29">
        <v>86</v>
      </c>
      <c r="H103" s="28" t="s">
        <v>58</v>
      </c>
      <c r="I103" s="28" t="s">
        <v>56</v>
      </c>
      <c r="J103" s="28">
        <v>61371957</v>
      </c>
      <c r="K103" s="27">
        <v>0.59791666666666665</v>
      </c>
      <c r="L103" s="27">
        <v>0.59722222222222221</v>
      </c>
      <c r="M103" s="27">
        <f t="shared" si="5"/>
        <v>4.166666666666663E-2</v>
      </c>
      <c r="N103" s="2">
        <v>4</v>
      </c>
      <c r="O103" s="2">
        <v>2</v>
      </c>
      <c r="P103" s="30">
        <v>5</v>
      </c>
      <c r="Q103" s="31">
        <v>0</v>
      </c>
      <c r="R103" s="32">
        <v>0</v>
      </c>
      <c r="S103" s="31">
        <v>110</v>
      </c>
      <c r="T103" s="32">
        <f t="shared" si="4"/>
        <v>2.0413926851582249</v>
      </c>
      <c r="U103" s="51">
        <v>24.7</v>
      </c>
      <c r="V103" s="34">
        <v>1</v>
      </c>
      <c r="W103" s="35" t="s">
        <v>59</v>
      </c>
      <c r="X103" s="36" t="s">
        <v>60</v>
      </c>
      <c r="Y103" s="28" t="s">
        <v>56</v>
      </c>
      <c r="Z103" s="27">
        <v>0.92708333333333337</v>
      </c>
      <c r="AA103" s="27">
        <f t="shared" si="6"/>
        <v>0.37152777777777779</v>
      </c>
      <c r="AB103" s="27">
        <f t="shared" si="7"/>
        <v>0.32986111111111116</v>
      </c>
      <c r="AC103" s="2">
        <v>5</v>
      </c>
      <c r="AD103" s="2">
        <v>4</v>
      </c>
      <c r="AE103" s="31">
        <v>0</v>
      </c>
      <c r="AF103" s="32">
        <v>0</v>
      </c>
      <c r="AG103" s="31">
        <v>195</v>
      </c>
      <c r="AH103" s="32">
        <f>LOG10(AG103)</f>
        <v>2.2900346113625178</v>
      </c>
      <c r="AI103" s="51">
        <v>21</v>
      </c>
      <c r="AJ103" s="34">
        <v>2</v>
      </c>
      <c r="AK103" s="35" t="s">
        <v>61</v>
      </c>
      <c r="AL103" s="30">
        <v>1700</v>
      </c>
      <c r="AM103" s="36">
        <v>250</v>
      </c>
      <c r="AN103" s="28" t="s">
        <v>56</v>
      </c>
      <c r="AO103" s="28">
        <v>102</v>
      </c>
      <c r="AP103" s="2">
        <v>0</v>
      </c>
      <c r="AQ103" s="28" t="s">
        <v>186</v>
      </c>
      <c r="AR103" s="38">
        <v>31.05</v>
      </c>
      <c r="AS103" s="28" t="s">
        <v>153</v>
      </c>
      <c r="AT103" s="38">
        <v>40.58</v>
      </c>
      <c r="AU103" s="49">
        <v>0.59722222222222221</v>
      </c>
      <c r="AV103" s="40" t="s">
        <v>64</v>
      </c>
      <c r="AW103" s="41"/>
      <c r="AX103" s="42"/>
      <c r="AY103" s="43" t="s">
        <v>64</v>
      </c>
      <c r="AZ103" s="43" t="s">
        <v>65</v>
      </c>
      <c r="BA103" s="44">
        <v>45463</v>
      </c>
      <c r="BB103" s="39">
        <v>0.37083333333333335</v>
      </c>
      <c r="BC103" s="43" t="s">
        <v>56</v>
      </c>
      <c r="BD103" s="43"/>
    </row>
    <row r="104" spans="1:56" ht="14.25" customHeight="1">
      <c r="A104" s="25">
        <v>103</v>
      </c>
      <c r="B104" s="26">
        <v>45460</v>
      </c>
      <c r="C104" s="27">
        <v>0.54861111111111116</v>
      </c>
      <c r="D104" s="28" t="s">
        <v>55</v>
      </c>
      <c r="E104" s="28" t="s">
        <v>56</v>
      </c>
      <c r="F104" s="28" t="s">
        <v>69</v>
      </c>
      <c r="G104" s="29">
        <v>89.9</v>
      </c>
      <c r="H104" s="28" t="s">
        <v>58</v>
      </c>
      <c r="I104" s="28" t="s">
        <v>56</v>
      </c>
      <c r="J104" s="28">
        <v>61371958</v>
      </c>
      <c r="K104" s="27">
        <v>0.59444444444444444</v>
      </c>
      <c r="L104" s="27">
        <v>0.59375</v>
      </c>
      <c r="M104" s="27">
        <f t="shared" si="5"/>
        <v>4.513888888888884E-2</v>
      </c>
      <c r="N104" s="2">
        <v>4</v>
      </c>
      <c r="O104" s="2">
        <v>2</v>
      </c>
      <c r="P104" s="30">
        <v>3</v>
      </c>
      <c r="Q104" s="31">
        <v>0</v>
      </c>
      <c r="R104" s="32">
        <v>0</v>
      </c>
      <c r="S104" s="31">
        <v>110</v>
      </c>
      <c r="T104" s="32">
        <f t="shared" si="4"/>
        <v>2.0413926851582249</v>
      </c>
      <c r="U104" s="51">
        <v>24.7</v>
      </c>
      <c r="V104" s="34">
        <v>1</v>
      </c>
      <c r="W104" s="35" t="s">
        <v>59</v>
      </c>
      <c r="X104" s="36" t="s">
        <v>66</v>
      </c>
      <c r="Y104" s="28" t="s">
        <v>56</v>
      </c>
      <c r="Z104" s="27">
        <v>0.91805555555555551</v>
      </c>
      <c r="AA104" s="27">
        <f t="shared" si="6"/>
        <v>0.36944444444444435</v>
      </c>
      <c r="AB104" s="27">
        <f t="shared" si="7"/>
        <v>0.32430555555555551</v>
      </c>
      <c r="AC104" s="2" t="s">
        <v>65</v>
      </c>
      <c r="AD104" s="2" t="s">
        <v>65</v>
      </c>
      <c r="AE104" s="2"/>
      <c r="AF104" s="2"/>
      <c r="AG104" s="2"/>
      <c r="AH104" s="2"/>
      <c r="AI104" s="2"/>
      <c r="AJ104" s="2"/>
      <c r="AK104" s="2"/>
      <c r="AL104" s="30">
        <v>0</v>
      </c>
      <c r="AM104" s="36">
        <v>0</v>
      </c>
      <c r="AN104" s="28" t="s">
        <v>56</v>
      </c>
      <c r="AO104" s="28">
        <v>103</v>
      </c>
      <c r="AP104" s="2">
        <v>0</v>
      </c>
      <c r="AQ104" s="28" t="s">
        <v>183</v>
      </c>
      <c r="AR104" s="38">
        <v>30.09</v>
      </c>
      <c r="AS104" s="28" t="s">
        <v>165</v>
      </c>
      <c r="AT104" s="38">
        <v>36.03</v>
      </c>
      <c r="AU104" s="49">
        <v>0.59375</v>
      </c>
      <c r="AV104" s="40" t="s">
        <v>56</v>
      </c>
      <c r="AW104" s="44">
        <v>45461</v>
      </c>
      <c r="AX104" s="43" t="s">
        <v>150</v>
      </c>
      <c r="AY104" s="43" t="s">
        <v>64</v>
      </c>
      <c r="AZ104" s="43" t="s">
        <v>65</v>
      </c>
      <c r="BA104" s="44">
        <v>45463</v>
      </c>
      <c r="BB104" s="39">
        <v>0.36805555555555558</v>
      </c>
      <c r="BC104" s="43" t="s">
        <v>56</v>
      </c>
      <c r="BD104" s="43"/>
    </row>
    <row r="105" spans="1:56" ht="14.25" customHeight="1">
      <c r="A105" s="25">
        <v>104</v>
      </c>
      <c r="B105" s="26">
        <v>45448</v>
      </c>
      <c r="C105" s="27">
        <v>0.52361111111111114</v>
      </c>
      <c r="D105" s="28" t="s">
        <v>55</v>
      </c>
      <c r="E105" s="28" t="s">
        <v>56</v>
      </c>
      <c r="F105" s="28" t="s">
        <v>69</v>
      </c>
      <c r="G105" s="29">
        <v>104.8</v>
      </c>
      <c r="H105" s="28" t="s">
        <v>58</v>
      </c>
      <c r="I105" s="28" t="s">
        <v>56</v>
      </c>
      <c r="J105" s="28">
        <v>61371965</v>
      </c>
      <c r="K105" s="27">
        <v>0.54791666666666672</v>
      </c>
      <c r="L105" s="27">
        <v>0.54374999999999996</v>
      </c>
      <c r="M105" s="27">
        <f t="shared" si="5"/>
        <v>2.0138888888888817E-2</v>
      </c>
      <c r="N105" s="2">
        <v>4</v>
      </c>
      <c r="O105" s="2">
        <v>3</v>
      </c>
      <c r="P105" s="30">
        <v>5</v>
      </c>
      <c r="Q105" s="31">
        <v>0</v>
      </c>
      <c r="R105" s="32">
        <v>0</v>
      </c>
      <c r="S105" s="31">
        <v>50</v>
      </c>
      <c r="T105" s="32">
        <f t="shared" si="4"/>
        <v>1.6989700043360187</v>
      </c>
      <c r="U105" s="51">
        <v>25.1</v>
      </c>
      <c r="V105" s="34">
        <v>1</v>
      </c>
      <c r="W105" s="35" t="s">
        <v>59</v>
      </c>
      <c r="X105" s="36" t="s">
        <v>66</v>
      </c>
      <c r="Y105" s="28" t="s">
        <v>56</v>
      </c>
      <c r="Z105" s="27">
        <v>0.87847222222222221</v>
      </c>
      <c r="AA105" s="27">
        <f t="shared" si="6"/>
        <v>0.35486111111111107</v>
      </c>
      <c r="AB105" s="27">
        <f t="shared" si="7"/>
        <v>0.33472222222222225</v>
      </c>
      <c r="AC105" s="2" t="s">
        <v>65</v>
      </c>
      <c r="AD105" s="2" t="s">
        <v>65</v>
      </c>
      <c r="AE105" s="2"/>
      <c r="AF105" s="2"/>
      <c r="AG105" s="2"/>
      <c r="AH105" s="2"/>
      <c r="AI105" s="2"/>
      <c r="AJ105" s="2"/>
      <c r="AK105" s="2"/>
      <c r="AL105" s="30">
        <v>900</v>
      </c>
      <c r="AM105" s="36">
        <v>0</v>
      </c>
      <c r="AN105" s="28" t="s">
        <v>56</v>
      </c>
      <c r="AO105" s="28">
        <v>104</v>
      </c>
      <c r="AP105" s="2">
        <v>0</v>
      </c>
      <c r="AQ105" s="28" t="s">
        <v>187</v>
      </c>
      <c r="AR105" s="38">
        <v>28.36</v>
      </c>
      <c r="AS105" s="28" t="s">
        <v>75</v>
      </c>
      <c r="AT105" s="38">
        <v>34.04</v>
      </c>
      <c r="AU105" s="49">
        <v>0.40625</v>
      </c>
      <c r="AV105" s="40" t="s">
        <v>56</v>
      </c>
      <c r="AW105" s="44">
        <v>45449</v>
      </c>
      <c r="AX105" s="43" t="s">
        <v>188</v>
      </c>
      <c r="AY105" s="43" t="s">
        <v>64</v>
      </c>
      <c r="AZ105" s="43" t="s">
        <v>65</v>
      </c>
      <c r="BA105" s="44">
        <v>45451</v>
      </c>
      <c r="BB105" s="39">
        <v>0.38055555555555554</v>
      </c>
      <c r="BC105" s="43" t="s">
        <v>56</v>
      </c>
      <c r="BD105" s="43"/>
    </row>
    <row r="106" spans="1:56" ht="14.25" customHeight="1">
      <c r="A106" s="25">
        <v>105</v>
      </c>
      <c r="B106" s="26">
        <v>45460</v>
      </c>
      <c r="C106" s="27">
        <v>0.375</v>
      </c>
      <c r="D106" s="28" t="s">
        <v>55</v>
      </c>
      <c r="E106" s="28" t="s">
        <v>56</v>
      </c>
      <c r="F106" s="28" t="s">
        <v>69</v>
      </c>
      <c r="G106" s="29">
        <v>88.4</v>
      </c>
      <c r="H106" s="28" t="s">
        <v>58</v>
      </c>
      <c r="I106" s="28" t="s">
        <v>56</v>
      </c>
      <c r="J106" s="28">
        <v>61371963</v>
      </c>
      <c r="K106" s="27">
        <v>0.41388888888888886</v>
      </c>
      <c r="L106" s="27">
        <v>0.41249999999999998</v>
      </c>
      <c r="M106" s="27">
        <f t="shared" si="5"/>
        <v>3.7499999999999978E-2</v>
      </c>
      <c r="N106" s="2">
        <v>4</v>
      </c>
      <c r="O106" s="2">
        <v>2</v>
      </c>
      <c r="P106" s="30">
        <v>4</v>
      </c>
      <c r="Q106" s="31">
        <v>0</v>
      </c>
      <c r="R106" s="32">
        <v>0</v>
      </c>
      <c r="S106" s="31">
        <v>110</v>
      </c>
      <c r="T106" s="32">
        <f t="shared" si="4"/>
        <v>2.0413926851582249</v>
      </c>
      <c r="U106" s="51">
        <v>24.7</v>
      </c>
      <c r="V106" s="34">
        <v>1</v>
      </c>
      <c r="W106" s="35" t="s">
        <v>59</v>
      </c>
      <c r="X106" s="36" t="s">
        <v>78</v>
      </c>
      <c r="Y106" s="28" t="s">
        <v>56</v>
      </c>
      <c r="Z106" s="27">
        <v>0.74652777777777779</v>
      </c>
      <c r="AA106" s="27">
        <f t="shared" si="6"/>
        <v>0.37152777777777779</v>
      </c>
      <c r="AB106" s="27">
        <f t="shared" si="7"/>
        <v>0.33402777777777781</v>
      </c>
      <c r="AC106" s="2">
        <v>5</v>
      </c>
      <c r="AD106" s="2">
        <v>2</v>
      </c>
      <c r="AE106" s="31">
        <v>0</v>
      </c>
      <c r="AF106" s="32">
        <v>0</v>
      </c>
      <c r="AG106" s="31">
        <v>195</v>
      </c>
      <c r="AH106" s="32">
        <f>LOG10(AG106)</f>
        <v>2.2900346113625178</v>
      </c>
      <c r="AI106" s="51">
        <v>21</v>
      </c>
      <c r="AJ106" s="34">
        <v>2</v>
      </c>
      <c r="AK106" s="35" t="s">
        <v>61</v>
      </c>
      <c r="AL106" s="30">
        <v>0</v>
      </c>
      <c r="AM106" s="36">
        <v>0</v>
      </c>
      <c r="AN106" s="28" t="s">
        <v>56</v>
      </c>
      <c r="AO106" s="28">
        <v>105</v>
      </c>
      <c r="AP106" s="2">
        <v>0</v>
      </c>
      <c r="AQ106" s="28" t="s">
        <v>176</v>
      </c>
      <c r="AR106" s="38">
        <v>26.38</v>
      </c>
      <c r="AS106" s="28" t="s">
        <v>158</v>
      </c>
      <c r="AT106" s="38">
        <v>42.29</v>
      </c>
      <c r="AU106" s="49">
        <v>0.42916666666666664</v>
      </c>
      <c r="AV106" s="40" t="s">
        <v>64</v>
      </c>
      <c r="AW106" s="41"/>
      <c r="AX106" s="42"/>
      <c r="AY106" s="43" t="s">
        <v>64</v>
      </c>
      <c r="AZ106" s="43" t="s">
        <v>65</v>
      </c>
      <c r="BA106" s="44">
        <v>45463</v>
      </c>
      <c r="BB106" s="39">
        <v>0.36944444444444446</v>
      </c>
      <c r="BC106" s="43" t="s">
        <v>56</v>
      </c>
      <c r="BD106" s="43"/>
    </row>
    <row r="107" spans="1:56" ht="14.25" customHeight="1">
      <c r="A107" s="25">
        <v>106</v>
      </c>
      <c r="B107" s="26">
        <v>45456</v>
      </c>
      <c r="C107" s="27">
        <v>0.53333333333333333</v>
      </c>
      <c r="D107" s="28" t="s">
        <v>55</v>
      </c>
      <c r="E107" s="28" t="s">
        <v>56</v>
      </c>
      <c r="F107" s="28" t="s">
        <v>69</v>
      </c>
      <c r="G107" s="29">
        <v>90</v>
      </c>
      <c r="H107" s="28" t="s">
        <v>58</v>
      </c>
      <c r="I107" s="28" t="s">
        <v>56</v>
      </c>
      <c r="J107" s="28">
        <v>61371965</v>
      </c>
      <c r="K107" s="27">
        <v>0.5708333333333333</v>
      </c>
      <c r="L107" s="27">
        <v>0.56944444444444442</v>
      </c>
      <c r="M107" s="27">
        <f t="shared" si="5"/>
        <v>3.6111111111111094E-2</v>
      </c>
      <c r="N107" s="2">
        <v>4</v>
      </c>
      <c r="O107" s="2">
        <v>4</v>
      </c>
      <c r="P107" s="30">
        <v>4</v>
      </c>
      <c r="Q107" s="31">
        <v>0</v>
      </c>
      <c r="R107" s="32">
        <v>0</v>
      </c>
      <c r="S107" s="31">
        <v>850</v>
      </c>
      <c r="T107" s="32">
        <f t="shared" si="4"/>
        <v>2.9294189257142929</v>
      </c>
      <c r="U107" s="51">
        <v>24.4</v>
      </c>
      <c r="V107" s="34">
        <v>1</v>
      </c>
      <c r="W107" s="35" t="s">
        <v>59</v>
      </c>
      <c r="X107" s="36" t="s">
        <v>71</v>
      </c>
      <c r="Y107" s="28" t="s">
        <v>56</v>
      </c>
      <c r="Z107" s="27">
        <v>0.90277777777777779</v>
      </c>
      <c r="AA107" s="27">
        <f t="shared" si="6"/>
        <v>0.36944444444444446</v>
      </c>
      <c r="AB107" s="27">
        <f t="shared" si="7"/>
        <v>0.33333333333333337</v>
      </c>
      <c r="AC107" s="2" t="s">
        <v>65</v>
      </c>
      <c r="AD107" s="2" t="s">
        <v>65</v>
      </c>
      <c r="AE107" s="2"/>
      <c r="AF107" s="2"/>
      <c r="AG107" s="2"/>
      <c r="AH107" s="2"/>
      <c r="AI107" s="45"/>
      <c r="AJ107" s="2"/>
      <c r="AK107" s="2"/>
      <c r="AL107" s="30">
        <v>0</v>
      </c>
      <c r="AM107" s="36">
        <v>0</v>
      </c>
      <c r="AN107" s="28" t="s">
        <v>56</v>
      </c>
      <c r="AO107" s="28">
        <v>106</v>
      </c>
      <c r="AP107" s="2">
        <v>0</v>
      </c>
      <c r="AQ107" s="28" t="s">
        <v>175</v>
      </c>
      <c r="AR107" s="38">
        <v>23.71</v>
      </c>
      <c r="AS107" s="28" t="s">
        <v>117</v>
      </c>
      <c r="AT107" s="38">
        <v>43.37</v>
      </c>
      <c r="AU107" s="49">
        <v>0.56458333333333333</v>
      </c>
      <c r="AV107" s="40" t="s">
        <v>64</v>
      </c>
      <c r="AW107" s="41"/>
      <c r="AX107" s="42"/>
      <c r="AY107" s="43" t="s">
        <v>64</v>
      </c>
      <c r="AZ107" s="43" t="s">
        <v>65</v>
      </c>
      <c r="BA107" s="44">
        <v>45459</v>
      </c>
      <c r="BB107" s="39">
        <v>0.37013888888888891</v>
      </c>
      <c r="BC107" s="43" t="s">
        <v>56</v>
      </c>
      <c r="BD107" s="43"/>
    </row>
    <row r="108" spans="1:56" ht="14.25" customHeight="1">
      <c r="A108" s="25">
        <v>107</v>
      </c>
      <c r="B108" s="26">
        <v>45456</v>
      </c>
      <c r="C108" s="27">
        <v>0.40972222222222221</v>
      </c>
      <c r="D108" s="28" t="s">
        <v>55</v>
      </c>
      <c r="E108" s="28" t="s">
        <v>56</v>
      </c>
      <c r="F108" s="28" t="s">
        <v>69</v>
      </c>
      <c r="G108" s="29">
        <v>65.400000000000006</v>
      </c>
      <c r="H108" s="28" t="s">
        <v>77</v>
      </c>
      <c r="I108" s="28" t="s">
        <v>56</v>
      </c>
      <c r="J108" s="28">
        <v>61371964</v>
      </c>
      <c r="K108" s="27">
        <v>0.44305555555555554</v>
      </c>
      <c r="L108" s="27">
        <v>0.44166666666666665</v>
      </c>
      <c r="M108" s="27">
        <f t="shared" si="5"/>
        <v>3.1944444444444442E-2</v>
      </c>
      <c r="N108" s="2">
        <v>3</v>
      </c>
      <c r="O108" s="2">
        <v>7</v>
      </c>
      <c r="P108" s="30">
        <v>2</v>
      </c>
      <c r="Q108" s="31">
        <v>0</v>
      </c>
      <c r="R108" s="32">
        <v>0</v>
      </c>
      <c r="S108" s="31">
        <v>850</v>
      </c>
      <c r="T108" s="32">
        <f t="shared" si="4"/>
        <v>2.9294189257142929</v>
      </c>
      <c r="U108" s="51">
        <v>24.9</v>
      </c>
      <c r="V108" s="34">
        <v>1</v>
      </c>
      <c r="W108" s="35" t="s">
        <v>59</v>
      </c>
      <c r="X108" s="36" t="s">
        <v>66</v>
      </c>
      <c r="Y108" s="28" t="s">
        <v>56</v>
      </c>
      <c r="Z108" s="27">
        <v>0.77500000000000002</v>
      </c>
      <c r="AA108" s="27">
        <f t="shared" si="6"/>
        <v>0.36527777777777781</v>
      </c>
      <c r="AB108" s="27">
        <f t="shared" si="7"/>
        <v>0.33333333333333337</v>
      </c>
      <c r="AC108" s="2" t="s">
        <v>65</v>
      </c>
      <c r="AD108" s="2" t="s">
        <v>65</v>
      </c>
      <c r="AE108" s="2"/>
      <c r="AF108" s="2"/>
      <c r="AG108" s="2"/>
      <c r="AH108" s="2"/>
      <c r="AI108" s="2"/>
      <c r="AJ108" s="2"/>
      <c r="AK108" s="2"/>
      <c r="AL108" s="30">
        <v>0</v>
      </c>
      <c r="AM108" s="36">
        <v>0</v>
      </c>
      <c r="AN108" s="28" t="s">
        <v>56</v>
      </c>
      <c r="AO108" s="28">
        <v>107</v>
      </c>
      <c r="AP108" s="2">
        <v>0</v>
      </c>
      <c r="AQ108" s="28" t="s">
        <v>177</v>
      </c>
      <c r="AR108" s="38">
        <v>29.14</v>
      </c>
      <c r="AS108" s="28" t="s">
        <v>189</v>
      </c>
      <c r="AT108" s="38">
        <v>44.46</v>
      </c>
      <c r="AU108" s="49">
        <v>0.45347222222222222</v>
      </c>
      <c r="AV108" s="40" t="s">
        <v>64</v>
      </c>
      <c r="AW108" s="41"/>
      <c r="AX108" s="42"/>
      <c r="AY108" s="43" t="s">
        <v>64</v>
      </c>
      <c r="AZ108" s="43" t="s">
        <v>65</v>
      </c>
      <c r="BA108" s="44">
        <v>45459</v>
      </c>
      <c r="BB108" s="39">
        <v>0.36944444444444446</v>
      </c>
      <c r="BC108" s="43" t="s">
        <v>56</v>
      </c>
      <c r="BD108" s="43"/>
    </row>
    <row r="109" spans="1:56" ht="14.25" customHeight="1">
      <c r="A109" s="25">
        <v>108</v>
      </c>
      <c r="B109" s="26">
        <v>45456</v>
      </c>
      <c r="C109" s="27">
        <v>0.37847222222222221</v>
      </c>
      <c r="D109" s="28" t="s">
        <v>55</v>
      </c>
      <c r="E109" s="28" t="s">
        <v>56</v>
      </c>
      <c r="F109" s="28" t="s">
        <v>69</v>
      </c>
      <c r="G109" s="29">
        <v>66.2</v>
      </c>
      <c r="H109" s="28" t="s">
        <v>77</v>
      </c>
      <c r="I109" s="28" t="s">
        <v>56</v>
      </c>
      <c r="J109" s="28">
        <v>61371956</v>
      </c>
      <c r="K109" s="27">
        <v>0.40833333333333333</v>
      </c>
      <c r="L109" s="27">
        <v>0.40625</v>
      </c>
      <c r="M109" s="27">
        <f t="shared" si="5"/>
        <v>2.777777777777779E-2</v>
      </c>
      <c r="N109" s="2">
        <v>3</v>
      </c>
      <c r="O109" s="2">
        <v>6</v>
      </c>
      <c r="P109" s="30">
        <v>4</v>
      </c>
      <c r="Q109" s="31">
        <v>0</v>
      </c>
      <c r="R109" s="32">
        <v>0</v>
      </c>
      <c r="S109" s="31">
        <v>840</v>
      </c>
      <c r="T109" s="32">
        <f t="shared" si="4"/>
        <v>2.9242792860618816</v>
      </c>
      <c r="U109" s="51">
        <v>24.7</v>
      </c>
      <c r="V109" s="34">
        <v>1</v>
      </c>
      <c r="W109" s="35" t="s">
        <v>59</v>
      </c>
      <c r="X109" s="36" t="s">
        <v>60</v>
      </c>
      <c r="Y109" s="28" t="s">
        <v>56</v>
      </c>
      <c r="Z109" s="27">
        <v>0.74652777777777779</v>
      </c>
      <c r="AA109" s="27">
        <f t="shared" si="6"/>
        <v>0.36805555555555558</v>
      </c>
      <c r="AB109" s="27">
        <f t="shared" si="7"/>
        <v>0.34027777777777779</v>
      </c>
      <c r="AC109" s="2">
        <v>2</v>
      </c>
      <c r="AD109" s="2">
        <v>4</v>
      </c>
      <c r="AE109" s="31">
        <v>0</v>
      </c>
      <c r="AF109" s="32">
        <v>0</v>
      </c>
      <c r="AG109" s="31">
        <v>215</v>
      </c>
      <c r="AH109" s="32">
        <f>LOG10(AG109)</f>
        <v>2.3324384599156054</v>
      </c>
      <c r="AI109" s="51">
        <v>20.6</v>
      </c>
      <c r="AJ109" s="34">
        <v>2</v>
      </c>
      <c r="AK109" s="35" t="s">
        <v>61</v>
      </c>
      <c r="AL109" s="30">
        <v>1000</v>
      </c>
      <c r="AM109" s="36">
        <v>1400</v>
      </c>
      <c r="AN109" s="28" t="s">
        <v>56</v>
      </c>
      <c r="AO109" s="28">
        <v>108</v>
      </c>
      <c r="AP109" s="2">
        <v>0</v>
      </c>
      <c r="AQ109" s="28" t="s">
        <v>81</v>
      </c>
      <c r="AR109" s="38">
        <v>36.01</v>
      </c>
      <c r="AS109" s="28" t="s">
        <v>121</v>
      </c>
      <c r="AT109" s="38">
        <v>45.57</v>
      </c>
      <c r="AU109" s="49">
        <v>0.40277777777777779</v>
      </c>
      <c r="AV109" s="40" t="s">
        <v>64</v>
      </c>
      <c r="AW109" s="41"/>
      <c r="AX109" s="42"/>
      <c r="AY109" s="43" t="s">
        <v>64</v>
      </c>
      <c r="AZ109" s="43" t="s">
        <v>65</v>
      </c>
      <c r="BA109" s="44">
        <v>45459</v>
      </c>
      <c r="BB109" s="39">
        <v>0.36458333333333331</v>
      </c>
      <c r="BC109" s="43" t="s">
        <v>56</v>
      </c>
      <c r="BD109" s="43"/>
    </row>
    <row r="110" spans="1:56" ht="14.25" customHeight="1">
      <c r="A110" s="25">
        <v>109</v>
      </c>
      <c r="B110" s="26">
        <v>45456</v>
      </c>
      <c r="C110" s="27">
        <v>0.3611111111111111</v>
      </c>
      <c r="D110" s="28" t="s">
        <v>55</v>
      </c>
      <c r="E110" s="28" t="s">
        <v>56</v>
      </c>
      <c r="F110" s="28" t="s">
        <v>69</v>
      </c>
      <c r="G110" s="29">
        <v>72.2</v>
      </c>
      <c r="H110" s="28" t="s">
        <v>77</v>
      </c>
      <c r="I110" s="28" t="s">
        <v>56</v>
      </c>
      <c r="J110" s="46">
        <v>61371959</v>
      </c>
      <c r="K110" s="27">
        <v>0.40138888888888891</v>
      </c>
      <c r="L110" s="27">
        <v>0.4</v>
      </c>
      <c r="M110" s="27">
        <f t="shared" si="5"/>
        <v>3.8888888888888917E-2</v>
      </c>
      <c r="N110" s="2">
        <v>3</v>
      </c>
      <c r="O110" s="2">
        <v>5</v>
      </c>
      <c r="P110" s="30">
        <v>2</v>
      </c>
      <c r="Q110" s="31">
        <v>0</v>
      </c>
      <c r="R110" s="32">
        <v>0</v>
      </c>
      <c r="S110" s="31">
        <v>1600</v>
      </c>
      <c r="T110" s="32">
        <f t="shared" si="4"/>
        <v>3.2041199826559246</v>
      </c>
      <c r="U110" s="51">
        <v>25.9</v>
      </c>
      <c r="V110" s="34">
        <v>1</v>
      </c>
      <c r="W110" s="35" t="s">
        <v>59</v>
      </c>
      <c r="X110" s="36" t="s">
        <v>84</v>
      </c>
      <c r="Y110" s="28" t="s">
        <v>56</v>
      </c>
      <c r="Z110" s="27">
        <v>0.73333333333333328</v>
      </c>
      <c r="AA110" s="27">
        <f t="shared" si="6"/>
        <v>0.37222222222222218</v>
      </c>
      <c r="AB110" s="27">
        <f t="shared" si="7"/>
        <v>0.33333333333333326</v>
      </c>
      <c r="AC110" s="2" t="s">
        <v>65</v>
      </c>
      <c r="AD110" s="2" t="s">
        <v>65</v>
      </c>
      <c r="AE110" s="2"/>
      <c r="AF110" s="2"/>
      <c r="AG110" s="2"/>
      <c r="AH110" s="2"/>
      <c r="AI110" s="2"/>
      <c r="AJ110" s="2"/>
      <c r="AK110" s="2"/>
      <c r="AL110" s="30">
        <v>1400</v>
      </c>
      <c r="AM110" s="36">
        <v>2000</v>
      </c>
      <c r="AN110" s="28" t="s">
        <v>56</v>
      </c>
      <c r="AO110" s="28">
        <v>109</v>
      </c>
      <c r="AP110" s="2">
        <v>0</v>
      </c>
      <c r="AQ110" s="28" t="s">
        <v>190</v>
      </c>
      <c r="AR110" s="38">
        <v>4.5199999999999996</v>
      </c>
      <c r="AS110" s="28" t="s">
        <v>189</v>
      </c>
      <c r="AT110" s="38">
        <v>44.46</v>
      </c>
      <c r="AU110" s="49">
        <v>0.39930555555555558</v>
      </c>
      <c r="AV110" s="40" t="s">
        <v>64</v>
      </c>
      <c r="AW110" s="41"/>
      <c r="AX110" s="42"/>
      <c r="AY110" s="43" t="s">
        <v>64</v>
      </c>
      <c r="AZ110" s="43" t="s">
        <v>65</v>
      </c>
      <c r="BA110" s="44">
        <v>45459</v>
      </c>
      <c r="BB110" s="39">
        <v>0.36388888888888887</v>
      </c>
      <c r="BC110" s="43" t="s">
        <v>56</v>
      </c>
      <c r="BD110" s="43"/>
    </row>
    <row r="111" spans="1:56" ht="14.25" customHeight="1">
      <c r="A111" s="25">
        <v>110</v>
      </c>
      <c r="B111" s="26">
        <v>45455</v>
      </c>
      <c r="C111" s="27">
        <v>0.51736111111111116</v>
      </c>
      <c r="D111" s="28" t="s">
        <v>55</v>
      </c>
      <c r="E111" s="28" t="s">
        <v>64</v>
      </c>
      <c r="F111" s="28" t="s">
        <v>69</v>
      </c>
      <c r="G111" s="29">
        <v>74.599999999999994</v>
      </c>
      <c r="H111" s="28" t="s">
        <v>77</v>
      </c>
      <c r="I111" s="28" t="s">
        <v>56</v>
      </c>
      <c r="J111" s="28">
        <v>61371971</v>
      </c>
      <c r="K111" s="27">
        <v>0.55277777777777781</v>
      </c>
      <c r="L111" s="27">
        <v>0.55208333333333337</v>
      </c>
      <c r="M111" s="27">
        <f t="shared" si="5"/>
        <v>3.472222222222221E-2</v>
      </c>
      <c r="N111" s="2">
        <v>3</v>
      </c>
      <c r="O111" s="2">
        <v>7</v>
      </c>
      <c r="P111" s="30">
        <v>1</v>
      </c>
      <c r="Q111" s="31">
        <v>0</v>
      </c>
      <c r="R111" s="32">
        <v>0</v>
      </c>
      <c r="S111" s="31">
        <v>850</v>
      </c>
      <c r="T111" s="32">
        <f t="shared" si="4"/>
        <v>2.9294189257142929</v>
      </c>
      <c r="U111" s="51">
        <v>24.9</v>
      </c>
      <c r="V111" s="34">
        <v>1</v>
      </c>
      <c r="W111" s="35" t="s">
        <v>59</v>
      </c>
      <c r="X111" s="36" t="s">
        <v>71</v>
      </c>
      <c r="Y111" s="28" t="s">
        <v>56</v>
      </c>
      <c r="Z111" s="27">
        <v>0.89236111111111116</v>
      </c>
      <c r="AA111" s="27">
        <f t="shared" si="6"/>
        <v>0.375</v>
      </c>
      <c r="AB111" s="27">
        <f t="shared" si="7"/>
        <v>0.34027777777777779</v>
      </c>
      <c r="AC111" s="2" t="s">
        <v>65</v>
      </c>
      <c r="AD111" s="2" t="s">
        <v>65</v>
      </c>
      <c r="AE111" s="2"/>
      <c r="AF111" s="2"/>
      <c r="AG111" s="2"/>
      <c r="AH111" s="2"/>
      <c r="AI111" s="2"/>
      <c r="AJ111" s="2"/>
      <c r="AK111" s="2"/>
      <c r="AL111" s="30">
        <v>0</v>
      </c>
      <c r="AM111" s="36">
        <v>0</v>
      </c>
      <c r="AN111" s="28" t="s">
        <v>56</v>
      </c>
      <c r="AO111" s="28">
        <v>110</v>
      </c>
      <c r="AP111" s="2">
        <v>0</v>
      </c>
      <c r="AQ111" s="28" t="s">
        <v>177</v>
      </c>
      <c r="AR111" s="38">
        <v>29.14</v>
      </c>
      <c r="AS111" s="28" t="s">
        <v>111</v>
      </c>
      <c r="AT111" s="38">
        <v>40.15</v>
      </c>
      <c r="AU111" s="49">
        <v>0.5756944444444444</v>
      </c>
      <c r="AV111" s="40" t="s">
        <v>64</v>
      </c>
      <c r="AW111" s="41"/>
      <c r="AX111" s="42"/>
      <c r="AY111" s="43" t="s">
        <v>64</v>
      </c>
      <c r="AZ111" s="43" t="s">
        <v>65</v>
      </c>
      <c r="BA111" s="44">
        <v>45458</v>
      </c>
      <c r="BB111" s="39">
        <v>0.39374999999999999</v>
      </c>
      <c r="BC111" s="43" t="s">
        <v>56</v>
      </c>
      <c r="BD111" s="43"/>
    </row>
    <row r="112" spans="1:56" ht="14.25" customHeight="1">
      <c r="A112" s="25">
        <v>111</v>
      </c>
      <c r="B112" s="26">
        <v>45455</v>
      </c>
      <c r="C112" s="27">
        <v>0.50694444444444442</v>
      </c>
      <c r="D112" s="28" t="s">
        <v>55</v>
      </c>
      <c r="E112" s="28" t="s">
        <v>56</v>
      </c>
      <c r="F112" s="28" t="s">
        <v>57</v>
      </c>
      <c r="G112" s="29">
        <v>77.5</v>
      </c>
      <c r="H112" s="28" t="s">
        <v>77</v>
      </c>
      <c r="I112" s="28" t="s">
        <v>56</v>
      </c>
      <c r="J112" s="28">
        <v>61371966</v>
      </c>
      <c r="K112" s="27">
        <v>0.55208333333333337</v>
      </c>
      <c r="L112" s="27">
        <v>0.54861111111111116</v>
      </c>
      <c r="M112" s="27">
        <f t="shared" si="5"/>
        <v>4.1666666666666741E-2</v>
      </c>
      <c r="N112" s="2">
        <v>3</v>
      </c>
      <c r="O112" s="2">
        <v>7</v>
      </c>
      <c r="P112" s="30">
        <v>5</v>
      </c>
      <c r="Q112" s="31">
        <v>0</v>
      </c>
      <c r="R112" s="32">
        <v>0</v>
      </c>
      <c r="S112" s="31">
        <v>850</v>
      </c>
      <c r="T112" s="32">
        <f t="shared" si="4"/>
        <v>2.9294189257142929</v>
      </c>
      <c r="U112" s="51">
        <v>24.9</v>
      </c>
      <c r="V112" s="34">
        <v>1</v>
      </c>
      <c r="W112" s="35" t="s">
        <v>59</v>
      </c>
      <c r="X112" s="36" t="s">
        <v>84</v>
      </c>
      <c r="Y112" s="28" t="s">
        <v>56</v>
      </c>
      <c r="Z112" s="27">
        <v>0.88194444444444442</v>
      </c>
      <c r="AA112" s="27">
        <f t="shared" si="6"/>
        <v>0.375</v>
      </c>
      <c r="AB112" s="27">
        <f t="shared" si="7"/>
        <v>0.33333333333333326</v>
      </c>
      <c r="AC112" s="2" t="s">
        <v>65</v>
      </c>
      <c r="AD112" s="2" t="s">
        <v>65</v>
      </c>
      <c r="AE112" s="2"/>
      <c r="AF112" s="2"/>
      <c r="AG112" s="2"/>
      <c r="AH112" s="2"/>
      <c r="AI112" s="2"/>
      <c r="AJ112" s="2"/>
      <c r="AK112" s="2"/>
      <c r="AL112" s="30">
        <v>0</v>
      </c>
      <c r="AM112" s="36">
        <v>600</v>
      </c>
      <c r="AN112" s="28" t="s">
        <v>56</v>
      </c>
      <c r="AO112" s="28">
        <v>111</v>
      </c>
      <c r="AP112" s="2">
        <v>0</v>
      </c>
      <c r="AQ112" s="28" t="s">
        <v>182</v>
      </c>
      <c r="AR112" s="38">
        <v>32.01</v>
      </c>
      <c r="AS112" s="28" t="s">
        <v>111</v>
      </c>
      <c r="AT112" s="38">
        <v>40.15</v>
      </c>
      <c r="AU112" s="49">
        <v>0.5756944444444444</v>
      </c>
      <c r="AV112" s="40" t="s">
        <v>64</v>
      </c>
      <c r="AW112" s="41"/>
      <c r="AX112" s="42"/>
      <c r="AY112" s="43" t="s">
        <v>64</v>
      </c>
      <c r="AZ112" s="43" t="s">
        <v>65</v>
      </c>
      <c r="BA112" s="44">
        <v>45458</v>
      </c>
      <c r="BB112" s="39">
        <v>0.39444444444444443</v>
      </c>
      <c r="BC112" s="43" t="s">
        <v>56</v>
      </c>
      <c r="BD112" s="43"/>
    </row>
    <row r="113" spans="1:56" ht="14.25" customHeight="1">
      <c r="A113" s="25">
        <v>112</v>
      </c>
      <c r="B113" s="26">
        <v>45446</v>
      </c>
      <c r="C113" s="27">
        <v>0.55208333333333337</v>
      </c>
      <c r="D113" s="28" t="s">
        <v>104</v>
      </c>
      <c r="E113" s="28" t="s">
        <v>56</v>
      </c>
      <c r="F113" s="28" t="s">
        <v>69</v>
      </c>
      <c r="G113" s="29">
        <v>89.4</v>
      </c>
      <c r="H113" s="28" t="s">
        <v>58</v>
      </c>
      <c r="I113" s="28" t="s">
        <v>56</v>
      </c>
      <c r="J113" s="46">
        <v>61371956</v>
      </c>
      <c r="K113" s="27">
        <v>0.57222222222222219</v>
      </c>
      <c r="L113" s="27">
        <v>0.56944444444444442</v>
      </c>
      <c r="M113" s="27">
        <f t="shared" si="5"/>
        <v>1.7361111111111049E-2</v>
      </c>
      <c r="N113" s="2">
        <v>4</v>
      </c>
      <c r="O113" s="2">
        <v>3</v>
      </c>
      <c r="P113" s="30">
        <v>3</v>
      </c>
      <c r="Q113" s="31">
        <v>0</v>
      </c>
      <c r="R113" s="32">
        <v>0</v>
      </c>
      <c r="S113" s="31">
        <v>50</v>
      </c>
      <c r="T113" s="32">
        <f t="shared" si="4"/>
        <v>1.6989700043360187</v>
      </c>
      <c r="U113" s="51">
        <v>25.1</v>
      </c>
      <c r="V113" s="34">
        <v>1</v>
      </c>
      <c r="W113" s="35" t="s">
        <v>59</v>
      </c>
      <c r="X113" s="36" t="s">
        <v>60</v>
      </c>
      <c r="Y113" s="28" t="s">
        <v>56</v>
      </c>
      <c r="Z113" s="27">
        <v>0.90277777777777779</v>
      </c>
      <c r="AA113" s="27">
        <f t="shared" si="6"/>
        <v>0.35069444444444442</v>
      </c>
      <c r="AB113" s="27">
        <f t="shared" si="7"/>
        <v>0.33333333333333337</v>
      </c>
      <c r="AC113" s="2">
        <v>2</v>
      </c>
      <c r="AD113" s="2">
        <v>2</v>
      </c>
      <c r="AE113" s="31">
        <v>0</v>
      </c>
      <c r="AF113" s="32">
        <v>0</v>
      </c>
      <c r="AG113" s="31">
        <v>215</v>
      </c>
      <c r="AH113" s="32">
        <f>LOG10(AG113)</f>
        <v>2.3324384599156054</v>
      </c>
      <c r="AI113" s="51">
        <v>20.6</v>
      </c>
      <c r="AJ113" s="34">
        <v>2</v>
      </c>
      <c r="AK113" s="35" t="s">
        <v>61</v>
      </c>
      <c r="AL113" s="30">
        <v>600</v>
      </c>
      <c r="AM113" s="36">
        <v>200</v>
      </c>
      <c r="AN113" s="28" t="s">
        <v>56</v>
      </c>
      <c r="AO113" s="28">
        <v>112</v>
      </c>
      <c r="AP113" s="2">
        <v>0</v>
      </c>
      <c r="AQ113" s="28" t="s">
        <v>171</v>
      </c>
      <c r="AR113" s="38">
        <v>23.09</v>
      </c>
      <c r="AS113" s="28" t="s">
        <v>62</v>
      </c>
      <c r="AT113" s="38">
        <v>35.03</v>
      </c>
      <c r="AU113" s="49">
        <v>0.53125</v>
      </c>
      <c r="AV113" s="40" t="s">
        <v>56</v>
      </c>
      <c r="AW113" s="44">
        <v>45447</v>
      </c>
      <c r="AX113" s="43" t="s">
        <v>150</v>
      </c>
      <c r="AY113" s="43" t="s">
        <v>64</v>
      </c>
      <c r="AZ113" s="43" t="s">
        <v>65</v>
      </c>
      <c r="BA113" s="44">
        <v>45449</v>
      </c>
      <c r="BB113" s="39">
        <v>0.40069444444444446</v>
      </c>
      <c r="BC113" s="43" t="s">
        <v>56</v>
      </c>
      <c r="BD113" s="43"/>
    </row>
    <row r="114" spans="1:56" ht="14.25" customHeight="1">
      <c r="A114" s="25">
        <v>113</v>
      </c>
      <c r="B114" s="26">
        <v>45454</v>
      </c>
      <c r="C114" s="27">
        <v>0.56944444444444442</v>
      </c>
      <c r="D114" s="28" t="s">
        <v>55</v>
      </c>
      <c r="E114" s="28" t="s">
        <v>56</v>
      </c>
      <c r="F114" s="28" t="s">
        <v>57</v>
      </c>
      <c r="G114" s="29">
        <v>70.400000000000006</v>
      </c>
      <c r="H114" s="28" t="s">
        <v>77</v>
      </c>
      <c r="I114" s="28" t="s">
        <v>56</v>
      </c>
      <c r="J114" s="28">
        <v>61371958</v>
      </c>
      <c r="K114" s="27">
        <v>0.60277777777777775</v>
      </c>
      <c r="L114" s="27">
        <v>0.60069444444444442</v>
      </c>
      <c r="M114" s="27">
        <f t="shared" si="5"/>
        <v>3.125E-2</v>
      </c>
      <c r="N114" s="2">
        <v>3</v>
      </c>
      <c r="O114" s="2">
        <v>5</v>
      </c>
      <c r="P114" s="30">
        <v>4</v>
      </c>
      <c r="Q114" s="31">
        <v>0</v>
      </c>
      <c r="R114" s="32">
        <v>0</v>
      </c>
      <c r="S114" s="31">
        <v>1600</v>
      </c>
      <c r="T114" s="32">
        <f t="shared" si="4"/>
        <v>3.2041199826559246</v>
      </c>
      <c r="U114" s="33">
        <v>25.9</v>
      </c>
      <c r="V114" s="34">
        <v>1</v>
      </c>
      <c r="W114" s="35" t="s">
        <v>59</v>
      </c>
      <c r="X114" s="36" t="s">
        <v>66</v>
      </c>
      <c r="Y114" s="28" t="s">
        <v>56</v>
      </c>
      <c r="Z114" s="27">
        <v>0.93402777777777779</v>
      </c>
      <c r="AA114" s="27">
        <f t="shared" si="6"/>
        <v>0.36458333333333337</v>
      </c>
      <c r="AB114" s="27">
        <f t="shared" si="7"/>
        <v>0.33333333333333337</v>
      </c>
      <c r="AC114" s="2" t="s">
        <v>65</v>
      </c>
      <c r="AD114" s="2" t="s">
        <v>65</v>
      </c>
      <c r="AE114" s="2"/>
      <c r="AF114" s="2"/>
      <c r="AG114" s="2"/>
      <c r="AH114" s="2"/>
      <c r="AI114" s="2"/>
      <c r="AJ114" s="2"/>
      <c r="AK114" s="2"/>
      <c r="AL114" s="30">
        <v>1500</v>
      </c>
      <c r="AM114" s="36">
        <v>600</v>
      </c>
      <c r="AN114" s="28" t="s">
        <v>56</v>
      </c>
      <c r="AO114" s="28">
        <v>113</v>
      </c>
      <c r="AP114" s="2">
        <v>0</v>
      </c>
      <c r="AQ114" s="28" t="s">
        <v>177</v>
      </c>
      <c r="AR114" s="38">
        <v>29.14</v>
      </c>
      <c r="AS114" s="28" t="s">
        <v>153</v>
      </c>
      <c r="AT114" s="38">
        <v>40.58</v>
      </c>
      <c r="AU114" s="49">
        <v>0.61111111111111116</v>
      </c>
      <c r="AV114" s="40" t="s">
        <v>64</v>
      </c>
      <c r="AW114" s="41"/>
      <c r="AX114" s="42"/>
      <c r="AY114" s="43" t="s">
        <v>64</v>
      </c>
      <c r="AZ114" s="43" t="s">
        <v>65</v>
      </c>
      <c r="BA114" s="44">
        <v>45457</v>
      </c>
      <c r="BB114" s="39">
        <v>0.45902777777777776</v>
      </c>
      <c r="BC114" s="43" t="s">
        <v>56</v>
      </c>
      <c r="BD114" s="43"/>
    </row>
    <row r="115" spans="1:56" ht="14.25" customHeight="1">
      <c r="A115" s="25">
        <v>114</v>
      </c>
      <c r="B115" s="26">
        <v>45454</v>
      </c>
      <c r="C115" s="27">
        <v>0.47222222222222221</v>
      </c>
      <c r="D115" s="28" t="s">
        <v>55</v>
      </c>
      <c r="E115" s="28" t="s">
        <v>56</v>
      </c>
      <c r="F115" s="28" t="s">
        <v>57</v>
      </c>
      <c r="G115" s="29">
        <v>93.6</v>
      </c>
      <c r="H115" s="28" t="s">
        <v>58</v>
      </c>
      <c r="I115" s="28" t="s">
        <v>56</v>
      </c>
      <c r="J115" s="46">
        <v>61371953</v>
      </c>
      <c r="K115" s="27">
        <v>0.52222222222222225</v>
      </c>
      <c r="L115" s="27">
        <v>0.52083333333333337</v>
      </c>
      <c r="M115" s="27">
        <f t="shared" si="5"/>
        <v>4.861111111111116E-2</v>
      </c>
      <c r="N115" s="2">
        <v>4</v>
      </c>
      <c r="O115" s="2">
        <v>2</v>
      </c>
      <c r="P115" s="30">
        <v>2</v>
      </c>
      <c r="Q115" s="31">
        <v>0</v>
      </c>
      <c r="R115" s="32">
        <v>0</v>
      </c>
      <c r="S115" s="31">
        <v>110</v>
      </c>
      <c r="T115" s="32">
        <f t="shared" si="4"/>
        <v>2.0413926851582249</v>
      </c>
      <c r="U115" s="51">
        <v>24.7</v>
      </c>
      <c r="V115" s="34">
        <v>1</v>
      </c>
      <c r="W115" s="35" t="s">
        <v>59</v>
      </c>
      <c r="X115" s="36" t="s">
        <v>78</v>
      </c>
      <c r="Y115" s="28" t="s">
        <v>56</v>
      </c>
      <c r="Z115" s="27">
        <v>0.85555555555555551</v>
      </c>
      <c r="AA115" s="27">
        <f t="shared" si="6"/>
        <v>0.3833333333333333</v>
      </c>
      <c r="AB115" s="27">
        <f t="shared" si="7"/>
        <v>0.33472222222222214</v>
      </c>
      <c r="AC115" s="2">
        <v>2</v>
      </c>
      <c r="AD115" s="2">
        <v>6</v>
      </c>
      <c r="AE115" s="31">
        <v>0</v>
      </c>
      <c r="AF115" s="32">
        <v>0</v>
      </c>
      <c r="AG115" s="31">
        <v>215</v>
      </c>
      <c r="AH115" s="32">
        <f>LOG10(AG115)</f>
        <v>2.3324384599156054</v>
      </c>
      <c r="AI115" s="37">
        <v>20.6</v>
      </c>
      <c r="AJ115" s="34">
        <v>2</v>
      </c>
      <c r="AK115" s="35" t="s">
        <v>61</v>
      </c>
      <c r="AL115" s="30">
        <v>0</v>
      </c>
      <c r="AM115" s="36">
        <v>450</v>
      </c>
      <c r="AN115" s="28" t="s">
        <v>56</v>
      </c>
      <c r="AO115" s="28">
        <v>114</v>
      </c>
      <c r="AP115" s="2">
        <v>0</v>
      </c>
      <c r="AQ115" s="28" t="s">
        <v>177</v>
      </c>
      <c r="AR115" s="38">
        <v>29.14</v>
      </c>
      <c r="AS115" s="28" t="s">
        <v>67</v>
      </c>
      <c r="AT115" s="38">
        <v>37.049999999999997</v>
      </c>
      <c r="AU115" s="49">
        <v>0.52083333333333337</v>
      </c>
      <c r="AV115" s="40" t="s">
        <v>64</v>
      </c>
      <c r="AW115" s="41"/>
      <c r="AX115" s="42"/>
      <c r="AY115" s="43" t="s">
        <v>64</v>
      </c>
      <c r="AZ115" s="43" t="s">
        <v>65</v>
      </c>
      <c r="BA115" s="44">
        <v>45457</v>
      </c>
      <c r="BB115" s="39">
        <v>0.45763888888888887</v>
      </c>
      <c r="BC115" s="43" t="s">
        <v>56</v>
      </c>
      <c r="BD115" s="43"/>
    </row>
    <row r="116" spans="1:56" ht="14.25" customHeight="1">
      <c r="A116" s="25">
        <v>115</v>
      </c>
      <c r="B116" s="26">
        <v>45454</v>
      </c>
      <c r="C116" s="27">
        <v>0.41666666666666669</v>
      </c>
      <c r="D116" s="28" t="s">
        <v>55</v>
      </c>
      <c r="E116" s="28" t="s">
        <v>56</v>
      </c>
      <c r="F116" s="28" t="s">
        <v>57</v>
      </c>
      <c r="G116" s="29">
        <v>111.6</v>
      </c>
      <c r="H116" s="28" t="s">
        <v>58</v>
      </c>
      <c r="I116" s="28" t="s">
        <v>56</v>
      </c>
      <c r="J116" s="46">
        <v>61371954</v>
      </c>
      <c r="K116" s="27">
        <v>0.46875</v>
      </c>
      <c r="L116" s="27">
        <v>0.46666666666666667</v>
      </c>
      <c r="M116" s="27">
        <f t="shared" si="5"/>
        <v>4.9999999999999989E-2</v>
      </c>
      <c r="N116" s="2">
        <v>4</v>
      </c>
      <c r="O116" s="2">
        <v>2</v>
      </c>
      <c r="P116" s="30">
        <v>2</v>
      </c>
      <c r="Q116" s="31">
        <v>0</v>
      </c>
      <c r="R116" s="32">
        <v>0</v>
      </c>
      <c r="S116" s="31">
        <v>110</v>
      </c>
      <c r="T116" s="32">
        <f t="shared" si="4"/>
        <v>2.0413926851582249</v>
      </c>
      <c r="U116" s="51">
        <v>24.7</v>
      </c>
      <c r="V116" s="34">
        <v>1</v>
      </c>
      <c r="W116" s="35" t="s">
        <v>59</v>
      </c>
      <c r="X116" s="36" t="s">
        <v>78</v>
      </c>
      <c r="Y116" s="28" t="s">
        <v>56</v>
      </c>
      <c r="Z116" s="27">
        <v>0.81041666666666667</v>
      </c>
      <c r="AA116" s="27">
        <f t="shared" si="6"/>
        <v>0.39374999999999999</v>
      </c>
      <c r="AB116" s="27">
        <f t="shared" si="7"/>
        <v>0.34375</v>
      </c>
      <c r="AC116" s="2">
        <v>2</v>
      </c>
      <c r="AD116" s="2">
        <v>1</v>
      </c>
      <c r="AE116" s="31">
        <v>0</v>
      </c>
      <c r="AF116" s="32">
        <v>0</v>
      </c>
      <c r="AG116" s="31">
        <v>215</v>
      </c>
      <c r="AH116" s="32">
        <f>LOG10(AG116)</f>
        <v>2.3324384599156054</v>
      </c>
      <c r="AI116" s="51">
        <v>20.6</v>
      </c>
      <c r="AJ116" s="34">
        <v>2</v>
      </c>
      <c r="AK116" s="35" t="s">
        <v>61</v>
      </c>
      <c r="AL116" s="30">
        <v>0</v>
      </c>
      <c r="AM116" s="36">
        <v>0</v>
      </c>
      <c r="AN116" s="28" t="s">
        <v>56</v>
      </c>
      <c r="AO116" s="28">
        <v>115</v>
      </c>
      <c r="AP116" s="2">
        <v>0</v>
      </c>
      <c r="AQ116" s="28" t="s">
        <v>186</v>
      </c>
      <c r="AR116" s="38">
        <v>31.05</v>
      </c>
      <c r="AS116" s="28" t="s">
        <v>191</v>
      </c>
      <c r="AT116" s="38">
        <v>47.82</v>
      </c>
      <c r="AU116" s="49">
        <v>0.46875</v>
      </c>
      <c r="AV116" s="40" t="s">
        <v>64</v>
      </c>
      <c r="AW116" s="41"/>
      <c r="AX116" s="42"/>
      <c r="AY116" s="43" t="s">
        <v>64</v>
      </c>
      <c r="AZ116" s="43" t="s">
        <v>65</v>
      </c>
      <c r="BA116" s="44">
        <v>45457</v>
      </c>
      <c r="BB116" s="39">
        <v>0.45624999999999999</v>
      </c>
      <c r="BC116" s="43" t="s">
        <v>56</v>
      </c>
      <c r="BD116" s="43"/>
    </row>
    <row r="117" spans="1:56" ht="14.25" customHeight="1">
      <c r="A117" s="25">
        <v>116</v>
      </c>
      <c r="B117" s="53">
        <v>45453</v>
      </c>
      <c r="C117" s="27">
        <v>0.53472222222222221</v>
      </c>
      <c r="D117" s="28" t="s">
        <v>55</v>
      </c>
      <c r="E117" s="28" t="s">
        <v>56</v>
      </c>
      <c r="F117" s="28" t="s">
        <v>57</v>
      </c>
      <c r="G117" s="29">
        <v>85.6</v>
      </c>
      <c r="H117" s="28" t="s">
        <v>58</v>
      </c>
      <c r="I117" s="28" t="s">
        <v>56</v>
      </c>
      <c r="J117" s="28">
        <v>61371960</v>
      </c>
      <c r="K117" s="27">
        <v>0.57291666666666663</v>
      </c>
      <c r="L117" s="27">
        <v>0.5708333333333333</v>
      </c>
      <c r="M117" s="27">
        <f t="shared" si="5"/>
        <v>3.6111111111111094E-2</v>
      </c>
      <c r="N117" s="2">
        <v>4</v>
      </c>
      <c r="O117" s="2">
        <v>2</v>
      </c>
      <c r="P117" s="30" t="s">
        <v>70</v>
      </c>
      <c r="Q117" s="31">
        <v>0</v>
      </c>
      <c r="R117" s="32">
        <v>0</v>
      </c>
      <c r="S117" s="31">
        <v>150</v>
      </c>
      <c r="T117" s="32">
        <f t="shared" si="4"/>
        <v>2.1760912590556813</v>
      </c>
      <c r="U117" s="51">
        <v>24.4</v>
      </c>
      <c r="V117" s="34">
        <v>1</v>
      </c>
      <c r="W117" s="35" t="s">
        <v>61</v>
      </c>
      <c r="X117" s="36" t="s">
        <v>66</v>
      </c>
      <c r="Y117" s="28" t="s">
        <v>56</v>
      </c>
      <c r="Z117" s="27">
        <v>0.90416666666666667</v>
      </c>
      <c r="AA117" s="27">
        <f t="shared" si="6"/>
        <v>0.36944444444444446</v>
      </c>
      <c r="AB117" s="27">
        <f t="shared" si="7"/>
        <v>0.33333333333333337</v>
      </c>
      <c r="AC117" s="2" t="s">
        <v>65</v>
      </c>
      <c r="AD117" s="2" t="s">
        <v>65</v>
      </c>
      <c r="AE117" s="2"/>
      <c r="AF117" s="2"/>
      <c r="AG117" s="2"/>
      <c r="AH117" s="2"/>
      <c r="AI117" s="52"/>
      <c r="AJ117" s="2"/>
      <c r="AK117" s="2"/>
      <c r="AL117" s="30">
        <v>0</v>
      </c>
      <c r="AM117" s="36">
        <v>0</v>
      </c>
      <c r="AN117" s="28" t="s">
        <v>56</v>
      </c>
      <c r="AO117" s="28">
        <v>116</v>
      </c>
      <c r="AP117" s="2">
        <v>0</v>
      </c>
      <c r="AQ117" s="28" t="s">
        <v>62</v>
      </c>
      <c r="AR117" s="38">
        <v>35.03</v>
      </c>
      <c r="AS117" s="28" t="s">
        <v>72</v>
      </c>
      <c r="AT117" s="38">
        <v>33.07</v>
      </c>
      <c r="AU117" s="49">
        <v>0.56805555555555554</v>
      </c>
      <c r="AV117" s="40" t="s">
        <v>64</v>
      </c>
      <c r="AW117" s="41"/>
      <c r="AX117" s="42"/>
      <c r="AY117" s="43" t="s">
        <v>64</v>
      </c>
      <c r="AZ117" s="43" t="s">
        <v>65</v>
      </c>
      <c r="BA117" s="44">
        <v>45456</v>
      </c>
      <c r="BB117" s="39">
        <v>0.4201388888888889</v>
      </c>
      <c r="BC117" s="43" t="s">
        <v>56</v>
      </c>
      <c r="BD117" s="43"/>
    </row>
    <row r="118" spans="1:56" ht="14.25" customHeight="1">
      <c r="A118" s="25">
        <v>117</v>
      </c>
      <c r="B118" s="54">
        <v>45453</v>
      </c>
      <c r="C118" s="27">
        <v>0.40277777777777779</v>
      </c>
      <c r="D118" s="28" t="s">
        <v>55</v>
      </c>
      <c r="E118" s="28" t="s">
        <v>56</v>
      </c>
      <c r="F118" s="28" t="s">
        <v>57</v>
      </c>
      <c r="G118" s="29">
        <v>83.8</v>
      </c>
      <c r="H118" s="28" t="s">
        <v>58</v>
      </c>
      <c r="I118" s="28" t="s">
        <v>56</v>
      </c>
      <c r="J118" s="28">
        <v>61371948</v>
      </c>
      <c r="K118" s="27">
        <v>0.46041666666666664</v>
      </c>
      <c r="L118" s="27">
        <v>0.4597222222222222</v>
      </c>
      <c r="M118" s="27">
        <f t="shared" si="5"/>
        <v>5.6944444444444409E-2</v>
      </c>
      <c r="N118" s="2">
        <v>4</v>
      </c>
      <c r="O118" s="2">
        <v>3</v>
      </c>
      <c r="P118" s="30">
        <v>2</v>
      </c>
      <c r="Q118" s="31">
        <v>0</v>
      </c>
      <c r="R118" s="32">
        <v>0</v>
      </c>
      <c r="S118" s="31">
        <v>50</v>
      </c>
      <c r="T118" s="32">
        <f t="shared" si="4"/>
        <v>1.6989700043360187</v>
      </c>
      <c r="U118" s="51">
        <v>25.1</v>
      </c>
      <c r="V118" s="34">
        <v>1</v>
      </c>
      <c r="W118" s="35" t="s">
        <v>59</v>
      </c>
      <c r="X118" s="36" t="s">
        <v>84</v>
      </c>
      <c r="Y118" s="28" t="s">
        <v>56</v>
      </c>
      <c r="Z118" s="27">
        <v>0.79305555555555551</v>
      </c>
      <c r="AA118" s="27">
        <f t="shared" si="6"/>
        <v>0.39027777777777772</v>
      </c>
      <c r="AB118" s="27">
        <f t="shared" si="7"/>
        <v>0.33333333333333331</v>
      </c>
      <c r="AC118" s="2" t="s">
        <v>65</v>
      </c>
      <c r="AD118" s="2" t="s">
        <v>65</v>
      </c>
      <c r="AE118" s="2"/>
      <c r="AF118" s="2"/>
      <c r="AG118" s="2"/>
      <c r="AH118" s="2"/>
      <c r="AI118" s="2"/>
      <c r="AJ118" s="2"/>
      <c r="AK118" s="2"/>
      <c r="AL118" s="30">
        <v>800</v>
      </c>
      <c r="AM118" s="36">
        <v>0</v>
      </c>
      <c r="AN118" s="28" t="s">
        <v>56</v>
      </c>
      <c r="AO118" s="28">
        <v>117</v>
      </c>
      <c r="AP118" s="2">
        <v>0</v>
      </c>
      <c r="AQ118" s="28" t="s">
        <v>72</v>
      </c>
      <c r="AR118" s="38">
        <v>33.07</v>
      </c>
      <c r="AS118" s="28" t="s">
        <v>115</v>
      </c>
      <c r="AT118" s="38">
        <v>39.11</v>
      </c>
      <c r="AU118" s="49">
        <v>0.46180555555555558</v>
      </c>
      <c r="AV118" s="40" t="s">
        <v>64</v>
      </c>
      <c r="AW118" s="41"/>
      <c r="AX118" s="42"/>
      <c r="AY118" s="43" t="s">
        <v>64</v>
      </c>
      <c r="AZ118" s="43" t="s">
        <v>65</v>
      </c>
      <c r="BA118" s="44">
        <v>45456</v>
      </c>
      <c r="BB118" s="39">
        <v>0.41944444444444445</v>
      </c>
      <c r="BC118" s="43" t="s">
        <v>56</v>
      </c>
      <c r="BD118" s="43"/>
    </row>
    <row r="119" spans="1:56" ht="14.25" customHeight="1">
      <c r="A119" s="25">
        <v>118</v>
      </c>
      <c r="B119" s="26">
        <v>45453</v>
      </c>
      <c r="C119" s="27">
        <v>0.39583333333333331</v>
      </c>
      <c r="D119" s="28" t="s">
        <v>55</v>
      </c>
      <c r="E119" s="28" t="s">
        <v>56</v>
      </c>
      <c r="F119" s="28" t="s">
        <v>57</v>
      </c>
      <c r="G119" s="29">
        <v>92.8</v>
      </c>
      <c r="H119" s="28" t="s">
        <v>58</v>
      </c>
      <c r="I119" s="28" t="s">
        <v>56</v>
      </c>
      <c r="J119" s="28">
        <v>61371967</v>
      </c>
      <c r="K119" s="27">
        <v>0.43472222222222223</v>
      </c>
      <c r="L119" s="27">
        <v>0.43402777777777779</v>
      </c>
      <c r="M119" s="27">
        <f t="shared" si="5"/>
        <v>3.8194444444444475E-2</v>
      </c>
      <c r="N119" s="2">
        <v>4</v>
      </c>
      <c r="O119" s="2">
        <v>6</v>
      </c>
      <c r="P119" s="30" t="s">
        <v>70</v>
      </c>
      <c r="Q119" s="31">
        <v>0</v>
      </c>
      <c r="R119" s="32">
        <v>0</v>
      </c>
      <c r="S119" s="31">
        <v>530</v>
      </c>
      <c r="T119" s="32">
        <f t="shared" si="4"/>
        <v>2.7242758696007892</v>
      </c>
      <c r="U119" s="51">
        <v>24.3</v>
      </c>
      <c r="V119" s="34">
        <v>1</v>
      </c>
      <c r="W119" s="35" t="s">
        <v>61</v>
      </c>
      <c r="X119" s="36" t="s">
        <v>71</v>
      </c>
      <c r="Y119" s="28" t="s">
        <v>56</v>
      </c>
      <c r="Z119" s="27">
        <v>0.76944444444444449</v>
      </c>
      <c r="AA119" s="27">
        <f t="shared" si="6"/>
        <v>0.37361111111111117</v>
      </c>
      <c r="AB119" s="27">
        <f t="shared" si="7"/>
        <v>0.3354166666666667</v>
      </c>
      <c r="AC119" s="2" t="s">
        <v>65</v>
      </c>
      <c r="AD119" s="2" t="s">
        <v>65</v>
      </c>
      <c r="AE119" s="2"/>
      <c r="AF119" s="2"/>
      <c r="AG119" s="2"/>
      <c r="AH119" s="2"/>
      <c r="AI119" s="52"/>
      <c r="AJ119" s="2"/>
      <c r="AK119" s="2"/>
      <c r="AL119" s="30" t="s">
        <v>192</v>
      </c>
      <c r="AM119" s="36">
        <v>0</v>
      </c>
      <c r="AN119" s="28" t="s">
        <v>56</v>
      </c>
      <c r="AO119" s="28">
        <v>118</v>
      </c>
      <c r="AP119" s="2">
        <v>0</v>
      </c>
      <c r="AQ119" s="28" t="s">
        <v>108</v>
      </c>
      <c r="AR119" s="38">
        <v>41.21</v>
      </c>
      <c r="AS119" s="28" t="s">
        <v>158</v>
      </c>
      <c r="AT119" s="38">
        <v>42.29</v>
      </c>
      <c r="AU119" s="49">
        <v>0.4513888888888889</v>
      </c>
      <c r="AV119" s="40" t="s">
        <v>64</v>
      </c>
      <c r="AW119" s="41"/>
      <c r="AX119" s="42"/>
      <c r="AY119" s="43" t="s">
        <v>64</v>
      </c>
      <c r="AZ119" s="43" t="s">
        <v>65</v>
      </c>
      <c r="BA119" s="44">
        <v>45456</v>
      </c>
      <c r="BB119" s="39">
        <v>0.41944444444444445</v>
      </c>
      <c r="BC119" s="43" t="s">
        <v>56</v>
      </c>
      <c r="BD119" s="43"/>
    </row>
    <row r="120" spans="1:56" ht="14.25" customHeight="1">
      <c r="A120" s="25">
        <v>119</v>
      </c>
      <c r="B120" s="26">
        <v>45453</v>
      </c>
      <c r="C120" s="27">
        <v>0.34375</v>
      </c>
      <c r="D120" s="28" t="s">
        <v>55</v>
      </c>
      <c r="E120" s="28" t="s">
        <v>56</v>
      </c>
      <c r="F120" s="28" t="s">
        <v>69</v>
      </c>
      <c r="G120" s="29">
        <v>103.4</v>
      </c>
      <c r="H120" s="28" t="s">
        <v>58</v>
      </c>
      <c r="I120" s="28" t="s">
        <v>56</v>
      </c>
      <c r="J120" s="46">
        <v>61371955</v>
      </c>
      <c r="K120" s="27">
        <v>0.38680555555555557</v>
      </c>
      <c r="L120" s="27">
        <v>0.38541666666666669</v>
      </c>
      <c r="M120" s="27">
        <f t="shared" si="5"/>
        <v>4.1666666666666685E-2</v>
      </c>
      <c r="N120" s="2">
        <v>4</v>
      </c>
      <c r="O120" s="2">
        <v>3</v>
      </c>
      <c r="P120" s="30">
        <v>1</v>
      </c>
      <c r="Q120" s="31">
        <v>0</v>
      </c>
      <c r="R120" s="32">
        <v>0</v>
      </c>
      <c r="S120" s="31">
        <v>50</v>
      </c>
      <c r="T120" s="32">
        <f t="shared" si="4"/>
        <v>1.6989700043360187</v>
      </c>
      <c r="U120" s="51">
        <v>25.1</v>
      </c>
      <c r="V120" s="34">
        <v>1</v>
      </c>
      <c r="W120" s="35" t="s">
        <v>59</v>
      </c>
      <c r="X120" s="36" t="s">
        <v>84</v>
      </c>
      <c r="Y120" s="28" t="s">
        <v>56</v>
      </c>
      <c r="Z120" s="27">
        <v>0.72013888888888888</v>
      </c>
      <c r="AA120" s="27">
        <f t="shared" si="6"/>
        <v>0.37638888888888888</v>
      </c>
      <c r="AB120" s="27">
        <f t="shared" si="7"/>
        <v>0.3347222222222222</v>
      </c>
      <c r="AC120" s="2" t="s">
        <v>65</v>
      </c>
      <c r="AD120" s="2" t="s">
        <v>65</v>
      </c>
      <c r="AE120" s="2"/>
      <c r="AF120" s="2"/>
      <c r="AG120" s="2"/>
      <c r="AH120" s="2"/>
      <c r="AI120" s="2"/>
      <c r="AJ120" s="2"/>
      <c r="AK120" s="2"/>
      <c r="AL120" s="30">
        <v>500</v>
      </c>
      <c r="AM120" s="36">
        <v>1100</v>
      </c>
      <c r="AN120" s="28" t="s">
        <v>56</v>
      </c>
      <c r="AO120" s="28">
        <v>119</v>
      </c>
      <c r="AP120" s="2">
        <v>0</v>
      </c>
      <c r="AQ120" s="28" t="s">
        <v>193</v>
      </c>
      <c r="AR120" s="38">
        <v>29.27</v>
      </c>
      <c r="AS120" s="28" t="s">
        <v>117</v>
      </c>
      <c r="AT120" s="38">
        <v>43.37</v>
      </c>
      <c r="AU120" s="49">
        <v>0.3923611111111111</v>
      </c>
      <c r="AV120" s="40" t="s">
        <v>64</v>
      </c>
      <c r="AW120" s="41"/>
      <c r="AX120" s="42"/>
      <c r="AY120" s="43" t="s">
        <v>64</v>
      </c>
      <c r="AZ120" s="43" t="s">
        <v>65</v>
      </c>
      <c r="BA120" s="44">
        <v>45456</v>
      </c>
      <c r="BB120" s="39">
        <v>0.41875000000000001</v>
      </c>
      <c r="BC120" s="43" t="s">
        <v>56</v>
      </c>
      <c r="BD120" s="43"/>
    </row>
    <row r="121" spans="1:56" ht="14.25" customHeight="1">
      <c r="A121" s="25">
        <v>120</v>
      </c>
      <c r="B121" s="26">
        <v>45453</v>
      </c>
      <c r="C121" s="27">
        <v>0.29166666666666669</v>
      </c>
      <c r="D121" s="28" t="s">
        <v>104</v>
      </c>
      <c r="E121" s="28" t="s">
        <v>56</v>
      </c>
      <c r="F121" s="28" t="s">
        <v>69</v>
      </c>
      <c r="G121" s="29">
        <v>77.8</v>
      </c>
      <c r="H121" s="28" t="s">
        <v>77</v>
      </c>
      <c r="I121" s="28" t="s">
        <v>56</v>
      </c>
      <c r="J121" s="46">
        <v>61371949</v>
      </c>
      <c r="K121" s="27">
        <v>0.33402777777777776</v>
      </c>
      <c r="L121" s="27">
        <v>0.33333333333333331</v>
      </c>
      <c r="M121" s="27">
        <f t="shared" si="5"/>
        <v>4.166666666666663E-2</v>
      </c>
      <c r="N121" s="2">
        <v>3</v>
      </c>
      <c r="O121" s="2">
        <v>5</v>
      </c>
      <c r="P121" s="30">
        <v>1</v>
      </c>
      <c r="Q121" s="31">
        <v>0</v>
      </c>
      <c r="R121" s="32">
        <v>0</v>
      </c>
      <c r="S121" s="31">
        <v>1600</v>
      </c>
      <c r="T121" s="32">
        <f t="shared" si="4"/>
        <v>3.2041199826559246</v>
      </c>
      <c r="U121" s="51">
        <v>25.9</v>
      </c>
      <c r="V121" s="34">
        <v>1</v>
      </c>
      <c r="W121" s="35" t="s">
        <v>59</v>
      </c>
      <c r="X121" s="36" t="s">
        <v>66</v>
      </c>
      <c r="Y121" s="28" t="s">
        <v>56</v>
      </c>
      <c r="Z121" s="27">
        <v>0.66805555555555551</v>
      </c>
      <c r="AA121" s="27">
        <f t="shared" si="6"/>
        <v>0.37638888888888883</v>
      </c>
      <c r="AB121" s="27">
        <f t="shared" si="7"/>
        <v>0.3347222222222222</v>
      </c>
      <c r="AC121" s="2" t="s">
        <v>65</v>
      </c>
      <c r="AD121" s="2" t="s">
        <v>65</v>
      </c>
      <c r="AE121" s="2"/>
      <c r="AF121" s="2"/>
      <c r="AG121" s="2"/>
      <c r="AH121" s="2"/>
      <c r="AI121" s="2"/>
      <c r="AJ121" s="2"/>
      <c r="AK121" s="2"/>
      <c r="AL121" s="30">
        <v>0</v>
      </c>
      <c r="AM121" s="36">
        <v>0</v>
      </c>
      <c r="AN121" s="28" t="s">
        <v>56</v>
      </c>
      <c r="AO121" s="28">
        <v>120</v>
      </c>
      <c r="AP121" s="2">
        <v>0</v>
      </c>
      <c r="AQ121" s="28" t="s">
        <v>194</v>
      </c>
      <c r="AR121" s="38">
        <v>27.45</v>
      </c>
      <c r="AS121" s="28" t="s">
        <v>105</v>
      </c>
      <c r="AT121" s="38">
        <v>34.99</v>
      </c>
      <c r="AU121" s="49">
        <v>0.3125</v>
      </c>
      <c r="AV121" s="40" t="s">
        <v>64</v>
      </c>
      <c r="AW121" s="41"/>
      <c r="AX121" s="42"/>
      <c r="AY121" s="43" t="s">
        <v>64</v>
      </c>
      <c r="AZ121" s="43" t="s">
        <v>65</v>
      </c>
      <c r="BA121" s="44">
        <v>45456</v>
      </c>
      <c r="BB121" s="39">
        <v>0.41736111111111113</v>
      </c>
      <c r="BC121" s="43" t="s">
        <v>56</v>
      </c>
      <c r="BD121" s="43"/>
    </row>
    <row r="122" spans="1:56" ht="14.25" customHeight="1">
      <c r="A122" s="25">
        <v>121</v>
      </c>
      <c r="B122" s="26">
        <v>45453</v>
      </c>
      <c r="C122" s="27">
        <v>0.28472222222222221</v>
      </c>
      <c r="D122" s="28" t="s">
        <v>104</v>
      </c>
      <c r="E122" s="28" t="s">
        <v>56</v>
      </c>
      <c r="F122" s="28" t="s">
        <v>57</v>
      </c>
      <c r="G122" s="29">
        <v>73.099999999999994</v>
      </c>
      <c r="H122" s="28" t="s">
        <v>77</v>
      </c>
      <c r="I122" s="28" t="s">
        <v>56</v>
      </c>
      <c r="J122" s="28">
        <v>61371951</v>
      </c>
      <c r="K122" s="27">
        <v>0.33888888888888891</v>
      </c>
      <c r="L122" s="27">
        <v>0.33819444444444446</v>
      </c>
      <c r="M122" s="27">
        <f t="shared" si="5"/>
        <v>5.3472222222222254E-2</v>
      </c>
      <c r="N122" s="2">
        <v>3</v>
      </c>
      <c r="O122" s="2">
        <v>5</v>
      </c>
      <c r="P122" s="30">
        <v>3</v>
      </c>
      <c r="Q122" s="31">
        <v>0</v>
      </c>
      <c r="R122" s="32">
        <v>0</v>
      </c>
      <c r="S122" s="31">
        <v>1600</v>
      </c>
      <c r="T122" s="32">
        <f t="shared" si="4"/>
        <v>3.2041199826559246</v>
      </c>
      <c r="U122" s="51">
        <v>25.9</v>
      </c>
      <c r="V122" s="34">
        <v>1</v>
      </c>
      <c r="W122" s="35" t="s">
        <v>59</v>
      </c>
      <c r="X122" s="36" t="s">
        <v>60</v>
      </c>
      <c r="Y122" s="28" t="s">
        <v>56</v>
      </c>
      <c r="Z122" s="27">
        <v>0.68402777777777779</v>
      </c>
      <c r="AA122" s="27">
        <f t="shared" si="6"/>
        <v>0.39930555555555558</v>
      </c>
      <c r="AB122" s="27">
        <f t="shared" si="7"/>
        <v>0.34583333333333333</v>
      </c>
      <c r="AC122" s="2">
        <v>3</v>
      </c>
      <c r="AD122" s="2">
        <v>6</v>
      </c>
      <c r="AE122" s="31">
        <v>0</v>
      </c>
      <c r="AF122" s="32">
        <v>0</v>
      </c>
      <c r="AG122" s="31">
        <v>900</v>
      </c>
      <c r="AH122" s="32">
        <f>LOG10(AG122)</f>
        <v>2.9542425094393248</v>
      </c>
      <c r="AI122" s="37">
        <v>19.5</v>
      </c>
      <c r="AJ122" s="34">
        <v>2</v>
      </c>
      <c r="AK122" s="35" t="s">
        <v>61</v>
      </c>
      <c r="AL122" s="30">
        <v>0</v>
      </c>
      <c r="AM122" s="36">
        <v>400</v>
      </c>
      <c r="AN122" s="28" t="s">
        <v>56</v>
      </c>
      <c r="AO122" s="28">
        <v>121</v>
      </c>
      <c r="AP122" s="2">
        <v>0</v>
      </c>
      <c r="AQ122" s="28" t="s">
        <v>72</v>
      </c>
      <c r="AR122" s="38">
        <v>33.07</v>
      </c>
      <c r="AS122" s="28" t="s">
        <v>195</v>
      </c>
      <c r="AT122" s="38">
        <v>46.82</v>
      </c>
      <c r="AU122" s="49">
        <v>0.31597222222222221</v>
      </c>
      <c r="AV122" s="40" t="s">
        <v>64</v>
      </c>
      <c r="AW122" s="41"/>
      <c r="AX122" s="42"/>
      <c r="AY122" s="43" t="s">
        <v>64</v>
      </c>
      <c r="AZ122" s="43" t="s">
        <v>65</v>
      </c>
      <c r="BA122" s="44">
        <v>45456</v>
      </c>
      <c r="BB122" s="39">
        <v>0.41805555555555557</v>
      </c>
      <c r="BC122" s="43" t="s">
        <v>56</v>
      </c>
      <c r="BD122" s="43"/>
    </row>
    <row r="123" spans="1:56" ht="14.25" customHeight="1" thickBot="1">
      <c r="A123" s="25">
        <v>122</v>
      </c>
      <c r="B123" s="26">
        <v>45449</v>
      </c>
      <c r="C123" s="27">
        <v>0.34930555555555554</v>
      </c>
      <c r="D123" s="28" t="s">
        <v>104</v>
      </c>
      <c r="E123" s="28" t="s">
        <v>56</v>
      </c>
      <c r="F123" s="28" t="s">
        <v>69</v>
      </c>
      <c r="G123" s="29">
        <v>84.2</v>
      </c>
      <c r="H123" s="28" t="s">
        <v>58</v>
      </c>
      <c r="I123" s="28" t="s">
        <v>56</v>
      </c>
      <c r="J123" s="46">
        <v>61371963</v>
      </c>
      <c r="K123" s="27">
        <v>0.38541666666666669</v>
      </c>
      <c r="L123" s="27">
        <v>0.375</v>
      </c>
      <c r="M123" s="27">
        <f t="shared" si="5"/>
        <v>2.5694444444444464E-2</v>
      </c>
      <c r="N123" s="2">
        <v>4</v>
      </c>
      <c r="O123" s="2">
        <v>3</v>
      </c>
      <c r="P123" s="30">
        <v>4</v>
      </c>
      <c r="Q123" s="31">
        <v>0</v>
      </c>
      <c r="R123" s="32">
        <v>0</v>
      </c>
      <c r="S123" s="31">
        <v>50</v>
      </c>
      <c r="T123" s="32">
        <f t="shared" si="4"/>
        <v>1.6989700043360187</v>
      </c>
      <c r="U123" s="51">
        <v>25.1</v>
      </c>
      <c r="V123" s="34">
        <v>1</v>
      </c>
      <c r="W123" s="35" t="s">
        <v>59</v>
      </c>
      <c r="X123" s="36" t="s">
        <v>78</v>
      </c>
      <c r="Y123" s="28" t="s">
        <v>56</v>
      </c>
      <c r="Z123" s="27">
        <v>0.71527777777777779</v>
      </c>
      <c r="AA123" s="27">
        <f t="shared" si="6"/>
        <v>0.36597222222222225</v>
      </c>
      <c r="AB123" s="27">
        <f t="shared" si="7"/>
        <v>0.34027777777777779</v>
      </c>
      <c r="AC123" s="2">
        <v>2</v>
      </c>
      <c r="AD123" s="2">
        <v>3</v>
      </c>
      <c r="AE123" s="31">
        <v>0</v>
      </c>
      <c r="AF123" s="32">
        <v>0</v>
      </c>
      <c r="AG123" s="31">
        <v>215</v>
      </c>
      <c r="AH123" s="32">
        <f>LOG10(AG123)</f>
        <v>2.3324384599156054</v>
      </c>
      <c r="AI123" s="50">
        <v>20.6</v>
      </c>
      <c r="AJ123" s="34">
        <v>2</v>
      </c>
      <c r="AK123" s="35" t="s">
        <v>61</v>
      </c>
      <c r="AL123" s="30">
        <v>0</v>
      </c>
      <c r="AM123" s="36">
        <v>1000</v>
      </c>
      <c r="AN123" s="28" t="s">
        <v>56</v>
      </c>
      <c r="AO123" s="28">
        <v>122</v>
      </c>
      <c r="AP123" s="2">
        <v>0</v>
      </c>
      <c r="AQ123" s="28" t="s">
        <v>113</v>
      </c>
      <c r="AR123" s="38">
        <v>38.07</v>
      </c>
      <c r="AS123" s="28" t="s">
        <v>195</v>
      </c>
      <c r="AT123" s="38">
        <v>46.82</v>
      </c>
      <c r="AU123" s="49">
        <v>0.46805555555555556</v>
      </c>
      <c r="AV123" s="40" t="s">
        <v>64</v>
      </c>
      <c r="AW123" s="41"/>
      <c r="AX123" s="42"/>
      <c r="AY123" s="43" t="s">
        <v>64</v>
      </c>
      <c r="AZ123" s="43" t="s">
        <v>65</v>
      </c>
      <c r="BA123" s="44">
        <v>45452</v>
      </c>
      <c r="BB123" s="39">
        <v>0.36944444444444446</v>
      </c>
      <c r="BC123" s="43" t="s">
        <v>56</v>
      </c>
      <c r="BD123" s="43"/>
    </row>
    <row r="124" spans="1:56" ht="14.25" customHeight="1" thickTop="1">
      <c r="A124" s="25">
        <v>123</v>
      </c>
      <c r="B124" s="26">
        <v>45449</v>
      </c>
      <c r="C124" s="27">
        <v>0.53055555555555556</v>
      </c>
      <c r="D124" s="28" t="s">
        <v>55</v>
      </c>
      <c r="E124" s="28" t="s">
        <v>56</v>
      </c>
      <c r="F124" s="28" t="s">
        <v>57</v>
      </c>
      <c r="G124" s="29">
        <v>86</v>
      </c>
      <c r="H124" s="28" t="s">
        <v>58</v>
      </c>
      <c r="I124" s="28" t="s">
        <v>56</v>
      </c>
      <c r="J124" s="46">
        <v>61371971</v>
      </c>
      <c r="K124" s="27">
        <v>0.56736111111111109</v>
      </c>
      <c r="L124" s="27">
        <v>0.5625</v>
      </c>
      <c r="M124" s="27">
        <f t="shared" si="5"/>
        <v>3.1944444444444442E-2</v>
      </c>
      <c r="N124" s="2">
        <v>4</v>
      </c>
      <c r="O124" s="2">
        <v>1</v>
      </c>
      <c r="P124" s="30">
        <v>3</v>
      </c>
      <c r="Q124" s="31">
        <v>0</v>
      </c>
      <c r="R124" s="32">
        <v>0</v>
      </c>
      <c r="S124" s="31">
        <v>5000</v>
      </c>
      <c r="T124" s="32">
        <f t="shared" si="4"/>
        <v>3.6989700043360187</v>
      </c>
      <c r="U124" s="51">
        <v>26.9</v>
      </c>
      <c r="V124" s="34">
        <v>1</v>
      </c>
      <c r="W124" s="35" t="s">
        <v>59</v>
      </c>
      <c r="X124" s="36" t="s">
        <v>78</v>
      </c>
      <c r="Y124" s="28" t="s">
        <v>56</v>
      </c>
      <c r="Z124" s="27">
        <v>0.89930555555555558</v>
      </c>
      <c r="AA124" s="27">
        <f t="shared" si="6"/>
        <v>0.36875000000000002</v>
      </c>
      <c r="AB124" s="27">
        <f t="shared" si="7"/>
        <v>0.33680555555555558</v>
      </c>
      <c r="AC124" s="2">
        <v>3</v>
      </c>
      <c r="AD124" s="2">
        <v>5</v>
      </c>
      <c r="AE124" s="31">
        <v>0</v>
      </c>
      <c r="AF124" s="32">
        <v>0</v>
      </c>
      <c r="AG124" s="31">
        <v>900</v>
      </c>
      <c r="AH124" s="32">
        <f>LOG10(AG124)</f>
        <v>2.9542425094393248</v>
      </c>
      <c r="AI124" s="37">
        <v>19.5</v>
      </c>
      <c r="AJ124" s="34">
        <v>2</v>
      </c>
      <c r="AK124" s="35" t="s">
        <v>61</v>
      </c>
      <c r="AL124" s="30">
        <v>0</v>
      </c>
      <c r="AM124" s="36">
        <v>0</v>
      </c>
      <c r="AN124" s="28" t="s">
        <v>56</v>
      </c>
      <c r="AO124" s="28">
        <v>123</v>
      </c>
      <c r="AP124" s="2">
        <v>0</v>
      </c>
      <c r="AQ124" s="28" t="s">
        <v>113</v>
      </c>
      <c r="AR124" s="38">
        <v>38.07</v>
      </c>
      <c r="AS124" s="28" t="s">
        <v>196</v>
      </c>
      <c r="AT124" s="38">
        <v>43.45</v>
      </c>
      <c r="AU124" s="49">
        <v>0.46944444444444444</v>
      </c>
      <c r="AV124" s="40" t="s">
        <v>64</v>
      </c>
      <c r="AW124" s="41"/>
      <c r="AX124" s="42"/>
      <c r="AY124" s="43" t="s">
        <v>64</v>
      </c>
      <c r="AZ124" s="43" t="s">
        <v>65</v>
      </c>
      <c r="BA124" s="44">
        <v>45452</v>
      </c>
      <c r="BB124" s="39">
        <v>0.37152777777777779</v>
      </c>
      <c r="BC124" s="43" t="s">
        <v>56</v>
      </c>
      <c r="BD124" s="43"/>
    </row>
    <row r="125" spans="1:56" ht="14.25" customHeight="1">
      <c r="A125" s="25">
        <v>124</v>
      </c>
      <c r="B125" s="26">
        <v>45448</v>
      </c>
      <c r="C125" s="27">
        <v>0.58333333333333337</v>
      </c>
      <c r="D125" s="28" t="s">
        <v>55</v>
      </c>
      <c r="E125" s="28" t="s">
        <v>56</v>
      </c>
      <c r="F125" s="28" t="s">
        <v>69</v>
      </c>
      <c r="G125" s="29">
        <v>90</v>
      </c>
      <c r="H125" s="28" t="s">
        <v>58</v>
      </c>
      <c r="I125" s="28" t="s">
        <v>56</v>
      </c>
      <c r="J125" s="46">
        <v>61371966</v>
      </c>
      <c r="K125" s="27">
        <v>0.61805555555555558</v>
      </c>
      <c r="L125" s="27">
        <v>0.61458333333333337</v>
      </c>
      <c r="M125" s="27">
        <f t="shared" si="5"/>
        <v>3.125E-2</v>
      </c>
      <c r="N125" s="2">
        <v>4</v>
      </c>
      <c r="O125" s="2">
        <v>3</v>
      </c>
      <c r="P125" s="30" t="s">
        <v>70</v>
      </c>
      <c r="Q125" s="31">
        <v>0</v>
      </c>
      <c r="R125" s="32">
        <v>0</v>
      </c>
      <c r="S125" s="31">
        <v>900</v>
      </c>
      <c r="T125" s="32">
        <f t="shared" si="4"/>
        <v>2.9542425094393248</v>
      </c>
      <c r="U125" s="51">
        <v>24.6</v>
      </c>
      <c r="V125" s="34">
        <v>1</v>
      </c>
      <c r="W125" s="35" t="s">
        <v>61</v>
      </c>
      <c r="X125" s="36" t="s">
        <v>71</v>
      </c>
      <c r="Y125" s="28" t="s">
        <v>56</v>
      </c>
      <c r="Z125" s="27">
        <v>0.94791666666666663</v>
      </c>
      <c r="AA125" s="27">
        <f t="shared" si="6"/>
        <v>0.36458333333333326</v>
      </c>
      <c r="AB125" s="27">
        <f t="shared" si="7"/>
        <v>0.33333333333333326</v>
      </c>
      <c r="AC125" s="2" t="s">
        <v>65</v>
      </c>
      <c r="AD125" s="2" t="s">
        <v>65</v>
      </c>
      <c r="AE125" s="2"/>
      <c r="AF125" s="2"/>
      <c r="AG125" s="2"/>
      <c r="AH125" s="2"/>
      <c r="AI125" s="2"/>
      <c r="AJ125" s="2"/>
      <c r="AK125" s="2"/>
      <c r="AL125" s="30">
        <v>0</v>
      </c>
      <c r="AM125" s="36">
        <v>0</v>
      </c>
      <c r="AN125" s="28" t="s">
        <v>56</v>
      </c>
      <c r="AO125" s="28">
        <v>124</v>
      </c>
      <c r="AP125" s="2">
        <v>0</v>
      </c>
      <c r="AQ125" s="28" t="s">
        <v>113</v>
      </c>
      <c r="AR125" s="38">
        <v>38.07</v>
      </c>
      <c r="AS125" s="28" t="s">
        <v>131</v>
      </c>
      <c r="AT125" s="38">
        <v>32.200000000000003</v>
      </c>
      <c r="AU125" s="49">
        <v>0.40972222222222221</v>
      </c>
      <c r="AV125" s="40" t="s">
        <v>64</v>
      </c>
      <c r="AW125" s="41"/>
      <c r="AX125" s="42"/>
      <c r="AY125" s="43" t="s">
        <v>64</v>
      </c>
      <c r="AZ125" s="43" t="s">
        <v>65</v>
      </c>
      <c r="BA125" s="44">
        <v>45451</v>
      </c>
      <c r="BB125" s="39">
        <v>0.3840277777777778</v>
      </c>
      <c r="BC125" s="43" t="s">
        <v>56</v>
      </c>
      <c r="BD125" s="43"/>
    </row>
    <row r="126" spans="1:56" ht="14.25" customHeight="1" thickBot="1">
      <c r="A126" s="25">
        <v>125</v>
      </c>
      <c r="B126" s="26">
        <v>45446</v>
      </c>
      <c r="C126" s="27">
        <v>0.4375</v>
      </c>
      <c r="D126" s="28" t="s">
        <v>55</v>
      </c>
      <c r="E126" s="28" t="s">
        <v>56</v>
      </c>
      <c r="F126" s="28" t="s">
        <v>69</v>
      </c>
      <c r="G126" s="29">
        <v>91.6</v>
      </c>
      <c r="H126" s="28" t="s">
        <v>58</v>
      </c>
      <c r="I126" s="28" t="s">
        <v>56</v>
      </c>
      <c r="J126" s="28">
        <v>61371964</v>
      </c>
      <c r="K126" s="27">
        <v>0.45555555555555555</v>
      </c>
      <c r="L126" s="27">
        <v>0.4861111111111111</v>
      </c>
      <c r="M126" s="27">
        <f t="shared" si="5"/>
        <v>4.8611111111111105E-2</v>
      </c>
      <c r="N126" s="2">
        <v>4</v>
      </c>
      <c r="O126" s="2">
        <v>1</v>
      </c>
      <c r="P126" s="30">
        <v>1</v>
      </c>
      <c r="Q126" s="31">
        <v>0</v>
      </c>
      <c r="R126" s="32">
        <v>0</v>
      </c>
      <c r="S126" s="31">
        <v>5000</v>
      </c>
      <c r="T126" s="32">
        <f t="shared" si="4"/>
        <v>3.6989700043360187</v>
      </c>
      <c r="U126" s="51">
        <v>26.9</v>
      </c>
      <c r="V126" s="34">
        <v>1</v>
      </c>
      <c r="W126" s="35" t="s">
        <v>59</v>
      </c>
      <c r="X126" s="36" t="s">
        <v>84</v>
      </c>
      <c r="Y126" s="28" t="s">
        <v>56</v>
      </c>
      <c r="Z126" s="27">
        <v>0.83333333333333337</v>
      </c>
      <c r="AA126" s="27">
        <f t="shared" si="6"/>
        <v>0.39583333333333337</v>
      </c>
      <c r="AB126" s="27">
        <f t="shared" si="7"/>
        <v>0.34722222222222227</v>
      </c>
      <c r="AC126" s="2" t="s">
        <v>65</v>
      </c>
      <c r="AD126" s="2" t="s">
        <v>65</v>
      </c>
      <c r="AE126" s="2"/>
      <c r="AF126" s="2"/>
      <c r="AG126" s="2"/>
      <c r="AH126" s="2"/>
      <c r="AI126" s="55"/>
      <c r="AJ126" s="2"/>
      <c r="AK126" s="2"/>
      <c r="AL126" s="30">
        <v>1700</v>
      </c>
      <c r="AM126" s="36">
        <v>200</v>
      </c>
      <c r="AN126" s="28" t="s">
        <v>56</v>
      </c>
      <c r="AO126" s="28">
        <v>125</v>
      </c>
      <c r="AP126" s="2">
        <v>0</v>
      </c>
      <c r="AQ126" s="28" t="s">
        <v>187</v>
      </c>
      <c r="AR126" s="38">
        <v>28.36</v>
      </c>
      <c r="AS126" s="28" t="s">
        <v>107</v>
      </c>
      <c r="AT126" s="38">
        <v>41.27</v>
      </c>
      <c r="AU126" s="49">
        <v>0.52777777777777779</v>
      </c>
      <c r="AV126" s="40" t="s">
        <v>56</v>
      </c>
      <c r="AW126" s="44">
        <v>45447</v>
      </c>
      <c r="AX126" s="43" t="s">
        <v>150</v>
      </c>
      <c r="AY126" s="43" t="s">
        <v>64</v>
      </c>
      <c r="AZ126" s="43" t="s">
        <v>65</v>
      </c>
      <c r="BA126" s="44">
        <v>45449</v>
      </c>
      <c r="BB126" s="39">
        <v>0.40069444444444446</v>
      </c>
      <c r="BC126" s="43" t="s">
        <v>56</v>
      </c>
      <c r="BD126" s="43"/>
    </row>
    <row r="127" spans="1:56" ht="14.25" customHeight="1" thickTop="1">
      <c r="A127" s="25">
        <v>126</v>
      </c>
      <c r="B127" s="26">
        <v>45511</v>
      </c>
      <c r="C127" s="27">
        <v>0.52083333333333337</v>
      </c>
      <c r="D127" s="28" t="s">
        <v>55</v>
      </c>
      <c r="E127" s="28" t="s">
        <v>56</v>
      </c>
      <c r="F127" s="28" t="s">
        <v>57</v>
      </c>
      <c r="G127" s="29">
        <v>85.6</v>
      </c>
      <c r="H127" s="28" t="s">
        <v>58</v>
      </c>
      <c r="I127" s="28" t="s">
        <v>56</v>
      </c>
      <c r="J127" s="28">
        <v>61371951</v>
      </c>
      <c r="K127" s="27">
        <v>0.54027777777777775</v>
      </c>
      <c r="L127" s="27">
        <v>0.56111111111111112</v>
      </c>
      <c r="M127" s="27">
        <f t="shared" si="5"/>
        <v>4.0277777777777746E-2</v>
      </c>
      <c r="N127" s="2">
        <v>4</v>
      </c>
      <c r="O127" s="2">
        <v>28</v>
      </c>
      <c r="P127" s="30">
        <v>3</v>
      </c>
      <c r="Q127" s="31">
        <v>0</v>
      </c>
      <c r="R127" s="32">
        <v>0</v>
      </c>
      <c r="S127" s="31">
        <v>1700</v>
      </c>
      <c r="T127" s="32">
        <f t="shared" si="4"/>
        <v>3.2304489213782741</v>
      </c>
      <c r="U127" s="51">
        <v>25.4</v>
      </c>
      <c r="V127" s="34">
        <v>1</v>
      </c>
      <c r="W127" s="35" t="s">
        <v>59</v>
      </c>
      <c r="X127" s="36" t="s">
        <v>71</v>
      </c>
      <c r="Y127" s="28" t="s">
        <v>56</v>
      </c>
      <c r="Z127" s="27">
        <v>0.8930555555555556</v>
      </c>
      <c r="AA127" s="27">
        <f t="shared" si="6"/>
        <v>0.37222222222222223</v>
      </c>
      <c r="AB127" s="27">
        <f t="shared" si="7"/>
        <v>0.33194444444444449</v>
      </c>
      <c r="AC127" s="2" t="s">
        <v>65</v>
      </c>
      <c r="AD127" s="2" t="s">
        <v>65</v>
      </c>
      <c r="AE127" s="2"/>
      <c r="AF127" s="2"/>
      <c r="AG127" s="2"/>
      <c r="AH127" s="2"/>
      <c r="AI127" s="52"/>
      <c r="AJ127" s="2"/>
      <c r="AK127" s="2"/>
      <c r="AL127" s="30">
        <v>0</v>
      </c>
      <c r="AM127" s="36">
        <v>0</v>
      </c>
      <c r="AN127" s="28" t="s">
        <v>56</v>
      </c>
      <c r="AO127" s="28">
        <v>126</v>
      </c>
      <c r="AP127" s="2">
        <v>0</v>
      </c>
      <c r="AQ127" s="28" t="s">
        <v>79</v>
      </c>
      <c r="AR127" s="38">
        <v>32.1</v>
      </c>
      <c r="AS127" s="28" t="s">
        <v>185</v>
      </c>
      <c r="AT127" s="38">
        <v>38.08</v>
      </c>
      <c r="AU127" s="39">
        <v>0.55902777777777779</v>
      </c>
      <c r="AV127" s="40" t="s">
        <v>64</v>
      </c>
      <c r="AW127" s="41"/>
      <c r="AX127" s="42"/>
      <c r="AY127" s="43" t="s">
        <v>64</v>
      </c>
      <c r="AZ127" s="43" t="s">
        <v>65</v>
      </c>
      <c r="BA127" s="44">
        <v>45514</v>
      </c>
      <c r="BB127" s="39">
        <v>0.36875000000000002</v>
      </c>
      <c r="BC127" s="43" t="s">
        <v>56</v>
      </c>
      <c r="BD127" s="43"/>
    </row>
    <row r="128" spans="1:56" ht="14.25" customHeight="1">
      <c r="A128" s="25">
        <v>127</v>
      </c>
      <c r="B128" s="26">
        <v>45511</v>
      </c>
      <c r="C128" s="27">
        <v>0.55208333333333337</v>
      </c>
      <c r="D128" s="28" t="s">
        <v>55</v>
      </c>
      <c r="E128" s="28" t="s">
        <v>56</v>
      </c>
      <c r="F128" s="28" t="s">
        <v>57</v>
      </c>
      <c r="G128" s="29">
        <v>71</v>
      </c>
      <c r="H128" s="28" t="s">
        <v>77</v>
      </c>
      <c r="I128" s="28" t="s">
        <v>56</v>
      </c>
      <c r="J128" s="28">
        <v>61371967</v>
      </c>
      <c r="K128" s="27">
        <v>0.57291666666666663</v>
      </c>
      <c r="L128" s="27">
        <v>0.57638888888888884</v>
      </c>
      <c r="M128" s="27">
        <f t="shared" si="5"/>
        <v>2.4305555555555469E-2</v>
      </c>
      <c r="N128" s="2">
        <v>3</v>
      </c>
      <c r="O128" s="2">
        <v>27</v>
      </c>
      <c r="P128" s="30">
        <v>1</v>
      </c>
      <c r="Q128" s="31">
        <v>0</v>
      </c>
      <c r="R128" s="32">
        <v>0</v>
      </c>
      <c r="S128" s="31">
        <v>440</v>
      </c>
      <c r="T128" s="32">
        <f t="shared" si="4"/>
        <v>2.6434526764861874</v>
      </c>
      <c r="U128" s="51">
        <v>25.8</v>
      </c>
      <c r="V128" s="34">
        <v>1</v>
      </c>
      <c r="W128" s="35" t="s">
        <v>59</v>
      </c>
      <c r="X128" s="36" t="s">
        <v>78</v>
      </c>
      <c r="Y128" s="28" t="s">
        <v>56</v>
      </c>
      <c r="Z128" s="27">
        <v>0.90972222222222221</v>
      </c>
      <c r="AA128" s="27">
        <f t="shared" si="6"/>
        <v>0.35763888888888884</v>
      </c>
      <c r="AB128" s="27">
        <f t="shared" si="7"/>
        <v>0.33333333333333337</v>
      </c>
      <c r="AC128" s="2">
        <v>23</v>
      </c>
      <c r="AD128" s="2">
        <v>3</v>
      </c>
      <c r="AE128" s="31">
        <v>0</v>
      </c>
      <c r="AF128" s="32">
        <v>0</v>
      </c>
      <c r="AG128" s="31">
        <v>2300</v>
      </c>
      <c r="AH128" s="32">
        <f>LOG10(AG128)</f>
        <v>3.3617278360175931</v>
      </c>
      <c r="AI128" s="37">
        <v>20.399999999999999</v>
      </c>
      <c r="AJ128" s="34">
        <v>2</v>
      </c>
      <c r="AK128" s="35" t="s">
        <v>61</v>
      </c>
      <c r="AL128" s="30">
        <v>0</v>
      </c>
      <c r="AM128" s="36">
        <v>0</v>
      </c>
      <c r="AN128" s="28" t="s">
        <v>56</v>
      </c>
      <c r="AO128" s="28">
        <v>127</v>
      </c>
      <c r="AP128" s="2">
        <v>0</v>
      </c>
      <c r="AQ128" s="28" t="s">
        <v>75</v>
      </c>
      <c r="AR128" s="38">
        <v>34.04</v>
      </c>
      <c r="AS128" s="28" t="s">
        <v>103</v>
      </c>
      <c r="AT128" s="38">
        <v>42.35</v>
      </c>
      <c r="AU128" s="39">
        <v>0.57499999999999996</v>
      </c>
      <c r="AV128" s="40" t="s">
        <v>64</v>
      </c>
      <c r="AW128" s="41"/>
      <c r="AX128" s="42"/>
      <c r="AY128" s="43" t="s">
        <v>64</v>
      </c>
      <c r="AZ128" s="43" t="s">
        <v>65</v>
      </c>
      <c r="BA128" s="44">
        <v>45514</v>
      </c>
      <c r="BB128" s="39">
        <v>0.37013888888888891</v>
      </c>
      <c r="BC128" s="43" t="s">
        <v>56</v>
      </c>
      <c r="BD128" s="43"/>
    </row>
    <row r="129" spans="1:56" ht="14.25" customHeight="1">
      <c r="A129" s="25">
        <v>128</v>
      </c>
      <c r="B129" s="26">
        <v>45511</v>
      </c>
      <c r="C129" s="27">
        <v>0.59375</v>
      </c>
      <c r="D129" s="28" t="s">
        <v>55</v>
      </c>
      <c r="E129" s="28" t="s">
        <v>64</v>
      </c>
      <c r="F129" s="28" t="s">
        <v>69</v>
      </c>
      <c r="G129" s="29">
        <v>92.6</v>
      </c>
      <c r="H129" s="28" t="s">
        <v>58</v>
      </c>
      <c r="I129" s="28" t="s">
        <v>56</v>
      </c>
      <c r="J129" s="28">
        <v>61371965</v>
      </c>
      <c r="K129" s="27">
        <v>0.63194444444444442</v>
      </c>
      <c r="L129" s="27">
        <v>0.63611111111111107</v>
      </c>
      <c r="M129" s="27">
        <f t="shared" si="5"/>
        <v>4.2361111111111072E-2</v>
      </c>
      <c r="N129" s="2">
        <v>4</v>
      </c>
      <c r="O129" s="2">
        <v>28</v>
      </c>
      <c r="P129" s="30">
        <v>5</v>
      </c>
      <c r="Q129" s="31">
        <v>0</v>
      </c>
      <c r="R129" s="32">
        <v>0</v>
      </c>
      <c r="S129" s="31">
        <v>1700</v>
      </c>
      <c r="T129" s="32">
        <f t="shared" si="4"/>
        <v>3.2304489213782741</v>
      </c>
      <c r="U129" s="51">
        <v>25.4</v>
      </c>
      <c r="V129" s="34">
        <v>1</v>
      </c>
      <c r="W129" s="35" t="s">
        <v>59</v>
      </c>
      <c r="X129" s="36" t="s">
        <v>84</v>
      </c>
      <c r="Y129" s="28" t="s">
        <v>56</v>
      </c>
      <c r="Z129" s="27">
        <v>0.96458333333333335</v>
      </c>
      <c r="AA129" s="27">
        <f t="shared" si="6"/>
        <v>0.37083333333333335</v>
      </c>
      <c r="AB129" s="27">
        <f t="shared" si="7"/>
        <v>0.32847222222222228</v>
      </c>
      <c r="AC129" s="2" t="s">
        <v>65</v>
      </c>
      <c r="AD129" s="2" t="s">
        <v>65</v>
      </c>
      <c r="AE129" s="2"/>
      <c r="AF129" s="2"/>
      <c r="AG129" s="2"/>
      <c r="AH129" s="2"/>
      <c r="AI129" s="52"/>
      <c r="AJ129" s="2"/>
      <c r="AK129" s="2"/>
      <c r="AL129" s="30">
        <v>0</v>
      </c>
      <c r="AM129" s="36">
        <v>1800</v>
      </c>
      <c r="AN129" s="28" t="s">
        <v>56</v>
      </c>
      <c r="AO129" s="28">
        <v>128</v>
      </c>
      <c r="AP129" s="2">
        <v>0</v>
      </c>
      <c r="AQ129" s="28" t="s">
        <v>72</v>
      </c>
      <c r="AR129" s="38">
        <v>33.07</v>
      </c>
      <c r="AS129" s="28" t="s">
        <v>107</v>
      </c>
      <c r="AT129" s="38">
        <v>41.27</v>
      </c>
      <c r="AU129" s="39">
        <v>0.625</v>
      </c>
      <c r="AV129" s="40" t="s">
        <v>56</v>
      </c>
      <c r="AW129" s="44">
        <v>45512</v>
      </c>
      <c r="AX129" s="43" t="s">
        <v>74</v>
      </c>
      <c r="AY129" s="43" t="s">
        <v>64</v>
      </c>
      <c r="AZ129" s="43" t="s">
        <v>65</v>
      </c>
      <c r="BA129" s="44">
        <v>45514</v>
      </c>
      <c r="BB129" s="39">
        <v>0.37222222222222223</v>
      </c>
      <c r="BC129" s="43" t="s">
        <v>56</v>
      </c>
      <c r="BD129" s="43"/>
    </row>
    <row r="130" spans="1:56" ht="14.25" customHeight="1">
      <c r="A130" s="25">
        <v>11269</v>
      </c>
      <c r="B130" s="26">
        <v>45453</v>
      </c>
      <c r="C130" s="27">
        <v>0.51388888888888884</v>
      </c>
      <c r="D130" s="28" t="s">
        <v>55</v>
      </c>
      <c r="E130" s="28" t="s">
        <v>56</v>
      </c>
      <c r="F130" s="28" t="s">
        <v>57</v>
      </c>
      <c r="G130" s="29">
        <v>63.2</v>
      </c>
      <c r="H130" s="28" t="s">
        <v>77</v>
      </c>
      <c r="I130" s="28" t="s">
        <v>56</v>
      </c>
      <c r="J130" s="28">
        <v>61371957</v>
      </c>
      <c r="K130" s="27">
        <v>0.5395833333333333</v>
      </c>
      <c r="L130" s="27">
        <v>0.53819444444444442</v>
      </c>
      <c r="M130" s="27">
        <f t="shared" si="5"/>
        <v>2.430555555555558E-2</v>
      </c>
      <c r="N130" s="2">
        <v>3</v>
      </c>
      <c r="O130" s="2">
        <v>6</v>
      </c>
      <c r="P130" s="30">
        <v>5</v>
      </c>
      <c r="Q130" s="31">
        <v>0</v>
      </c>
      <c r="R130" s="32">
        <v>0</v>
      </c>
      <c r="S130" s="31">
        <v>840</v>
      </c>
      <c r="T130" s="32">
        <f t="shared" ref="T130:T157" si="8">LOG10(S130)</f>
        <v>2.9242792860618816</v>
      </c>
      <c r="U130" s="51">
        <v>24.7</v>
      </c>
      <c r="V130" s="34">
        <v>1</v>
      </c>
      <c r="W130" s="35" t="s">
        <v>59</v>
      </c>
      <c r="X130" s="36" t="s">
        <v>60</v>
      </c>
      <c r="Y130" s="28" t="s">
        <v>56</v>
      </c>
      <c r="Z130" s="27">
        <v>0.87361111111111112</v>
      </c>
      <c r="AA130" s="27">
        <f t="shared" si="6"/>
        <v>0.35972222222222228</v>
      </c>
      <c r="AB130" s="27">
        <f t="shared" si="7"/>
        <v>0.3354166666666667</v>
      </c>
      <c r="AC130" s="2">
        <v>4</v>
      </c>
      <c r="AD130" s="2">
        <v>1</v>
      </c>
      <c r="AE130" s="31">
        <v>0</v>
      </c>
      <c r="AF130" s="32">
        <v>0</v>
      </c>
      <c r="AG130" s="31">
        <v>900</v>
      </c>
      <c r="AH130" s="32">
        <f>LOG10(AG130)</f>
        <v>2.9542425094393248</v>
      </c>
      <c r="AI130" s="37">
        <v>20.3</v>
      </c>
      <c r="AJ130" s="34">
        <v>2</v>
      </c>
      <c r="AK130" s="35" t="s">
        <v>61</v>
      </c>
      <c r="AL130" s="30">
        <v>1700</v>
      </c>
      <c r="AM130" s="36">
        <v>500</v>
      </c>
      <c r="AN130" s="28" t="s">
        <v>56</v>
      </c>
      <c r="AO130" s="28">
        <v>11269</v>
      </c>
      <c r="AP130" s="2">
        <v>0</v>
      </c>
      <c r="AQ130" s="28" t="s">
        <v>79</v>
      </c>
      <c r="AR130" s="38">
        <v>32.1</v>
      </c>
      <c r="AS130" s="28" t="s">
        <v>183</v>
      </c>
      <c r="AT130" s="38">
        <v>30.09</v>
      </c>
      <c r="AU130" s="49">
        <v>0.56527777777777777</v>
      </c>
      <c r="AV130" s="40" t="s">
        <v>64</v>
      </c>
      <c r="AW130" s="41"/>
      <c r="AX130" s="42"/>
      <c r="AY130" s="43" t="s">
        <v>64</v>
      </c>
      <c r="AZ130" s="43" t="s">
        <v>65</v>
      </c>
      <c r="BA130" s="44">
        <v>45456</v>
      </c>
      <c r="BB130" s="39">
        <v>0.41666666666666669</v>
      </c>
      <c r="BC130" s="43" t="s">
        <v>56</v>
      </c>
      <c r="BD130" s="43"/>
    </row>
    <row r="131" spans="1:56" ht="14.25" customHeight="1">
      <c r="A131" s="25">
        <v>11272</v>
      </c>
      <c r="B131" s="26">
        <v>45454</v>
      </c>
      <c r="C131" s="27">
        <v>0.30555555555555558</v>
      </c>
      <c r="D131" s="28" t="s">
        <v>55</v>
      </c>
      <c r="E131" s="28" t="s">
        <v>56</v>
      </c>
      <c r="F131" s="28" t="s">
        <v>57</v>
      </c>
      <c r="G131" s="29">
        <v>73.400000000000006</v>
      </c>
      <c r="H131" s="28" t="s">
        <v>77</v>
      </c>
      <c r="I131" s="28" t="s">
        <v>56</v>
      </c>
      <c r="J131" s="46">
        <v>61371972</v>
      </c>
      <c r="K131" s="27">
        <v>0.35</v>
      </c>
      <c r="L131" s="27">
        <v>0.34722222222222221</v>
      </c>
      <c r="M131" s="27">
        <f t="shared" ref="M131:M157" si="9">L131-C131</f>
        <v>4.166666666666663E-2</v>
      </c>
      <c r="N131" s="2">
        <v>3</v>
      </c>
      <c r="O131" s="2">
        <v>6</v>
      </c>
      <c r="P131" s="30">
        <v>3</v>
      </c>
      <c r="Q131" s="31">
        <v>0</v>
      </c>
      <c r="R131" s="32">
        <v>0</v>
      </c>
      <c r="S131" s="31">
        <v>840</v>
      </c>
      <c r="T131" s="32">
        <f t="shared" si="8"/>
        <v>2.9242792860618816</v>
      </c>
      <c r="U131" s="51">
        <v>24.7</v>
      </c>
      <c r="V131" s="34">
        <v>1</v>
      </c>
      <c r="W131" s="35" t="s">
        <v>59</v>
      </c>
      <c r="X131" s="36" t="s">
        <v>71</v>
      </c>
      <c r="Y131" s="28" t="s">
        <v>56</v>
      </c>
      <c r="Z131" s="27">
        <v>0.68055555555555558</v>
      </c>
      <c r="AA131" s="27">
        <f t="shared" ref="AA131:AA157" si="10">Z131-C131</f>
        <v>0.375</v>
      </c>
      <c r="AB131" s="27">
        <f t="shared" ref="AB131:AB157" si="11">Z131-L131</f>
        <v>0.33333333333333337</v>
      </c>
      <c r="AC131" s="2" t="s">
        <v>65</v>
      </c>
      <c r="AD131" s="2" t="s">
        <v>65</v>
      </c>
      <c r="AE131" s="2"/>
      <c r="AF131" s="2"/>
      <c r="AG131" s="2"/>
      <c r="AH131" s="2"/>
      <c r="AI131" s="2"/>
      <c r="AJ131" s="2"/>
      <c r="AK131" s="2"/>
      <c r="AL131" s="30" t="s">
        <v>192</v>
      </c>
      <c r="AM131" s="36">
        <v>1300</v>
      </c>
      <c r="AN131" s="28" t="s">
        <v>56</v>
      </c>
      <c r="AO131" s="28">
        <v>11272</v>
      </c>
      <c r="AP131" s="2">
        <v>0</v>
      </c>
      <c r="AQ131" s="28" t="s">
        <v>100</v>
      </c>
      <c r="AR131" s="38">
        <v>27.29</v>
      </c>
      <c r="AS131" s="28" t="s">
        <v>197</v>
      </c>
      <c r="AT131" s="38">
        <v>37.04</v>
      </c>
      <c r="AU131" s="49">
        <v>0.37638888888888888</v>
      </c>
      <c r="AV131" s="40" t="s">
        <v>64</v>
      </c>
      <c r="AW131" s="41"/>
      <c r="AX131" s="42"/>
      <c r="AY131" s="43" t="s">
        <v>64</v>
      </c>
      <c r="AZ131" s="43" t="s">
        <v>65</v>
      </c>
      <c r="BA131" s="44">
        <v>45457</v>
      </c>
      <c r="BB131" s="39">
        <v>0.45555555555555555</v>
      </c>
      <c r="BC131" s="43" t="s">
        <v>56</v>
      </c>
      <c r="BD131" s="43"/>
    </row>
    <row r="132" spans="1:56" ht="14.25" customHeight="1">
      <c r="A132" s="25">
        <v>11275</v>
      </c>
      <c r="B132" s="26">
        <v>45455</v>
      </c>
      <c r="C132" s="27">
        <v>0.4375</v>
      </c>
      <c r="D132" s="28" t="s">
        <v>55</v>
      </c>
      <c r="E132" s="28" t="s">
        <v>56</v>
      </c>
      <c r="F132" s="28" t="s">
        <v>57</v>
      </c>
      <c r="G132" s="29">
        <v>73.8</v>
      </c>
      <c r="H132" s="28" t="s">
        <v>77</v>
      </c>
      <c r="I132" s="28" t="s">
        <v>56</v>
      </c>
      <c r="J132" s="28">
        <v>61371968</v>
      </c>
      <c r="K132" s="27">
        <v>0.4826388888888889</v>
      </c>
      <c r="L132" s="27">
        <v>0.47916666666666669</v>
      </c>
      <c r="M132" s="27">
        <f t="shared" si="9"/>
        <v>4.1666666666666685E-2</v>
      </c>
      <c r="N132" s="2">
        <v>3</v>
      </c>
      <c r="O132" s="2">
        <v>7</v>
      </c>
      <c r="P132" s="30">
        <v>4</v>
      </c>
      <c r="Q132" s="31">
        <v>0</v>
      </c>
      <c r="R132" s="32">
        <v>0</v>
      </c>
      <c r="S132" s="31">
        <v>850</v>
      </c>
      <c r="T132" s="32">
        <f t="shared" si="8"/>
        <v>2.9294189257142929</v>
      </c>
      <c r="U132" s="51">
        <v>24.9</v>
      </c>
      <c r="V132" s="34">
        <v>1</v>
      </c>
      <c r="W132" s="35" t="s">
        <v>59</v>
      </c>
      <c r="X132" s="36" t="s">
        <v>60</v>
      </c>
      <c r="Y132" s="28" t="s">
        <v>56</v>
      </c>
      <c r="Z132" s="27">
        <v>0.81736111111111109</v>
      </c>
      <c r="AA132" s="27">
        <f t="shared" si="10"/>
        <v>0.37986111111111109</v>
      </c>
      <c r="AB132" s="27">
        <f t="shared" si="11"/>
        <v>0.33819444444444441</v>
      </c>
      <c r="AC132" s="2">
        <v>3</v>
      </c>
      <c r="AD132" s="2">
        <v>7</v>
      </c>
      <c r="AE132" s="31">
        <v>0</v>
      </c>
      <c r="AF132" s="32">
        <v>0</v>
      </c>
      <c r="AG132" s="31">
        <v>900</v>
      </c>
      <c r="AH132" s="32">
        <f>LOG10(AG132)</f>
        <v>2.9542425094393248</v>
      </c>
      <c r="AI132" s="37">
        <v>19.5</v>
      </c>
      <c r="AJ132" s="34">
        <v>2</v>
      </c>
      <c r="AK132" s="35" t="s">
        <v>61</v>
      </c>
      <c r="AL132" s="30">
        <v>0</v>
      </c>
      <c r="AM132" s="36">
        <v>900</v>
      </c>
      <c r="AN132" s="28" t="s">
        <v>56</v>
      </c>
      <c r="AO132" s="28">
        <v>11275</v>
      </c>
      <c r="AP132" s="2">
        <v>0</v>
      </c>
      <c r="AQ132" s="28" t="s">
        <v>177</v>
      </c>
      <c r="AR132" s="38">
        <v>29.14</v>
      </c>
      <c r="AS132" s="28" t="s">
        <v>197</v>
      </c>
      <c r="AT132" s="38">
        <v>37.04</v>
      </c>
      <c r="AU132" s="49">
        <v>0.49305555555555558</v>
      </c>
      <c r="AV132" s="40" t="s">
        <v>64</v>
      </c>
      <c r="AW132" s="41"/>
      <c r="AX132" s="42"/>
      <c r="AY132" s="43" t="s">
        <v>64</v>
      </c>
      <c r="AZ132" s="43" t="s">
        <v>65</v>
      </c>
      <c r="BA132" s="44">
        <v>45458</v>
      </c>
      <c r="BB132" s="39">
        <v>0.40555555555555556</v>
      </c>
      <c r="BC132" s="43" t="s">
        <v>56</v>
      </c>
      <c r="BD132" s="43"/>
    </row>
    <row r="133" spans="1:56" ht="14.25" customHeight="1">
      <c r="A133" s="25">
        <v>11284</v>
      </c>
      <c r="B133" s="26">
        <v>45460</v>
      </c>
      <c r="C133" s="27">
        <v>0.42708333333333331</v>
      </c>
      <c r="D133" s="28" t="s">
        <v>55</v>
      </c>
      <c r="E133" s="28" t="s">
        <v>64</v>
      </c>
      <c r="F133" s="28" t="s">
        <v>57</v>
      </c>
      <c r="G133" s="29">
        <v>84.4</v>
      </c>
      <c r="H133" s="28" t="s">
        <v>58</v>
      </c>
      <c r="I133" s="28" t="s">
        <v>56</v>
      </c>
      <c r="J133" s="28">
        <v>61371965</v>
      </c>
      <c r="K133" s="27">
        <v>0.47986111111111113</v>
      </c>
      <c r="L133" s="27">
        <v>0.4777777777777778</v>
      </c>
      <c r="M133" s="27">
        <f t="shared" si="9"/>
        <v>5.0694444444444486E-2</v>
      </c>
      <c r="N133" s="2">
        <v>4</v>
      </c>
      <c r="O133" s="2">
        <v>4</v>
      </c>
      <c r="P133" s="30">
        <v>3</v>
      </c>
      <c r="Q133" s="31">
        <v>0</v>
      </c>
      <c r="R133" s="32">
        <v>0</v>
      </c>
      <c r="S133" s="31">
        <v>850</v>
      </c>
      <c r="T133" s="32">
        <f t="shared" si="8"/>
        <v>2.9294189257142929</v>
      </c>
      <c r="U133" s="51">
        <v>24.4</v>
      </c>
      <c r="V133" s="34">
        <v>1</v>
      </c>
      <c r="W133" s="35" t="s">
        <v>59</v>
      </c>
      <c r="X133" s="36" t="s">
        <v>78</v>
      </c>
      <c r="Y133" s="28" t="s">
        <v>56</v>
      </c>
      <c r="Z133" s="27">
        <v>0.8125</v>
      </c>
      <c r="AA133" s="27">
        <f t="shared" si="10"/>
        <v>0.38541666666666669</v>
      </c>
      <c r="AB133" s="27">
        <f t="shared" si="11"/>
        <v>0.3347222222222222</v>
      </c>
      <c r="AC133" s="2">
        <v>5</v>
      </c>
      <c r="AD133" s="2">
        <v>1</v>
      </c>
      <c r="AE133" s="31">
        <v>0</v>
      </c>
      <c r="AF133" s="32">
        <v>0</v>
      </c>
      <c r="AG133" s="31">
        <v>195</v>
      </c>
      <c r="AH133" s="32">
        <f>LOG10(AG133)</f>
        <v>2.2900346113625178</v>
      </c>
      <c r="AI133" s="51">
        <v>21</v>
      </c>
      <c r="AJ133" s="34">
        <v>2</v>
      </c>
      <c r="AK133" s="35" t="s">
        <v>61</v>
      </c>
      <c r="AL133" s="30">
        <v>0</v>
      </c>
      <c r="AM133" s="36">
        <v>800</v>
      </c>
      <c r="AN133" s="28" t="s">
        <v>56</v>
      </c>
      <c r="AO133" s="28">
        <v>11284</v>
      </c>
      <c r="AP133" s="2">
        <v>0</v>
      </c>
      <c r="AQ133" s="28" t="s">
        <v>100</v>
      </c>
      <c r="AR133" s="38">
        <v>27.29</v>
      </c>
      <c r="AS133" s="28" t="s">
        <v>105</v>
      </c>
      <c r="AT133" s="38">
        <v>34.99</v>
      </c>
      <c r="AU133" s="49">
        <v>0.49305555555555558</v>
      </c>
      <c r="AV133" s="40" t="s">
        <v>64</v>
      </c>
      <c r="AW133" s="41"/>
      <c r="AX133" s="42"/>
      <c r="AY133" s="43" t="s">
        <v>64</v>
      </c>
      <c r="AZ133" s="43" t="s">
        <v>65</v>
      </c>
      <c r="BA133" s="44">
        <v>45463</v>
      </c>
      <c r="BB133" s="39">
        <v>0.37152777777777779</v>
      </c>
      <c r="BC133" s="43" t="s">
        <v>56</v>
      </c>
      <c r="BD133" s="43"/>
    </row>
    <row r="134" spans="1:56" ht="14.25" customHeight="1">
      <c r="A134" s="25">
        <v>11289</v>
      </c>
      <c r="B134" s="26">
        <v>45462</v>
      </c>
      <c r="C134" s="27">
        <v>0.37430555555555556</v>
      </c>
      <c r="D134" s="28" t="s">
        <v>55</v>
      </c>
      <c r="E134" s="28" t="s">
        <v>64</v>
      </c>
      <c r="F134" s="28" t="s">
        <v>57</v>
      </c>
      <c r="G134" s="29">
        <v>65.599999999999994</v>
      </c>
      <c r="H134" s="28" t="s">
        <v>77</v>
      </c>
      <c r="I134" s="28" t="s">
        <v>56</v>
      </c>
      <c r="J134" s="28">
        <v>61371971</v>
      </c>
      <c r="K134" s="27">
        <v>0.39930555555555558</v>
      </c>
      <c r="L134" s="27">
        <v>0.3972222222222222</v>
      </c>
      <c r="M134" s="27">
        <f t="shared" si="9"/>
        <v>2.2916666666666641E-2</v>
      </c>
      <c r="N134" s="2">
        <v>3</v>
      </c>
      <c r="O134" s="2">
        <v>6</v>
      </c>
      <c r="P134" s="30">
        <v>2</v>
      </c>
      <c r="Q134" s="31">
        <v>0</v>
      </c>
      <c r="R134" s="32">
        <v>0</v>
      </c>
      <c r="S134" s="31">
        <v>840</v>
      </c>
      <c r="T134" s="32">
        <f t="shared" si="8"/>
        <v>2.9242792860618816</v>
      </c>
      <c r="U134" s="51">
        <v>24.7</v>
      </c>
      <c r="V134" s="34">
        <v>1</v>
      </c>
      <c r="W134" s="35" t="s">
        <v>59</v>
      </c>
      <c r="X134" s="36" t="s">
        <v>60</v>
      </c>
      <c r="Y134" s="28" t="s">
        <v>56</v>
      </c>
      <c r="Z134" s="27">
        <v>0.7319444444444444</v>
      </c>
      <c r="AA134" s="27">
        <f t="shared" si="10"/>
        <v>0.35763888888888884</v>
      </c>
      <c r="AB134" s="27">
        <f t="shared" si="11"/>
        <v>0.3347222222222222</v>
      </c>
      <c r="AC134" s="2">
        <v>8</v>
      </c>
      <c r="AD134" s="2">
        <v>1</v>
      </c>
      <c r="AE134" s="31">
        <v>0</v>
      </c>
      <c r="AF134" s="32">
        <v>0</v>
      </c>
      <c r="AG134" s="31">
        <v>750</v>
      </c>
      <c r="AH134" s="32">
        <f>LOG10(AG134)</f>
        <v>2.8750612633917001</v>
      </c>
      <c r="AI134" s="37">
        <v>20.9</v>
      </c>
      <c r="AJ134" s="34">
        <v>2</v>
      </c>
      <c r="AK134" s="35" t="s">
        <v>61</v>
      </c>
      <c r="AL134" s="30">
        <v>550</v>
      </c>
      <c r="AM134" s="36">
        <v>1700</v>
      </c>
      <c r="AN134" s="28" t="s">
        <v>56</v>
      </c>
      <c r="AO134" s="28">
        <v>11289</v>
      </c>
      <c r="AP134" s="2">
        <v>0</v>
      </c>
      <c r="AQ134" s="28" t="s">
        <v>81</v>
      </c>
      <c r="AR134" s="38">
        <v>36.01</v>
      </c>
      <c r="AS134" s="28" t="s">
        <v>81</v>
      </c>
      <c r="AT134" s="38">
        <v>36.01</v>
      </c>
      <c r="AU134" s="49">
        <v>0.53749999999999998</v>
      </c>
      <c r="AV134" s="40" t="s">
        <v>64</v>
      </c>
      <c r="AW134" s="41"/>
      <c r="AX134" s="42"/>
      <c r="AY134" s="43" t="s">
        <v>64</v>
      </c>
      <c r="AZ134" s="43" t="s">
        <v>65</v>
      </c>
      <c r="BA134" s="44">
        <v>45465</v>
      </c>
      <c r="BB134" s="39">
        <v>0.39305555555555555</v>
      </c>
      <c r="BC134" s="43" t="s">
        <v>56</v>
      </c>
      <c r="BD134" s="43"/>
    </row>
    <row r="135" spans="1:56" ht="14.25" customHeight="1">
      <c r="A135" s="25">
        <v>11290</v>
      </c>
      <c r="B135" s="26">
        <v>45463</v>
      </c>
      <c r="C135" s="27">
        <v>0.3888888888888889</v>
      </c>
      <c r="D135" s="28" t="s">
        <v>55</v>
      </c>
      <c r="E135" s="28" t="s">
        <v>64</v>
      </c>
      <c r="F135" s="28" t="s">
        <v>57</v>
      </c>
      <c r="G135" s="29">
        <v>82</v>
      </c>
      <c r="H135" s="28" t="s">
        <v>58</v>
      </c>
      <c r="I135" s="28" t="s">
        <v>56</v>
      </c>
      <c r="J135" s="28">
        <v>61371966</v>
      </c>
      <c r="K135" s="27">
        <v>0.44444444444444442</v>
      </c>
      <c r="L135" s="27">
        <v>0.44374999999999998</v>
      </c>
      <c r="M135" s="27">
        <f t="shared" si="9"/>
        <v>5.4861111111111083E-2</v>
      </c>
      <c r="N135" s="2">
        <v>4</v>
      </c>
      <c r="O135" s="2">
        <v>4</v>
      </c>
      <c r="P135" s="30">
        <v>5</v>
      </c>
      <c r="Q135" s="31">
        <v>0</v>
      </c>
      <c r="R135" s="32">
        <v>0</v>
      </c>
      <c r="S135" s="31">
        <v>850</v>
      </c>
      <c r="T135" s="32">
        <f t="shared" si="8"/>
        <v>2.9294189257142929</v>
      </c>
      <c r="U135" s="51">
        <v>24.4</v>
      </c>
      <c r="V135" s="34">
        <v>1</v>
      </c>
      <c r="W135" s="35" t="s">
        <v>59</v>
      </c>
      <c r="X135" s="36" t="s">
        <v>66</v>
      </c>
      <c r="Y135" s="28" t="s">
        <v>56</v>
      </c>
      <c r="Z135" s="27">
        <v>0.77500000000000002</v>
      </c>
      <c r="AA135" s="27">
        <f t="shared" si="10"/>
        <v>0.38611111111111113</v>
      </c>
      <c r="AB135" s="27">
        <f t="shared" si="11"/>
        <v>0.33125000000000004</v>
      </c>
      <c r="AC135" s="2" t="s">
        <v>65</v>
      </c>
      <c r="AD135" s="2" t="s">
        <v>65</v>
      </c>
      <c r="AE135" s="2"/>
      <c r="AF135" s="2"/>
      <c r="AG135" s="2"/>
      <c r="AH135" s="2"/>
      <c r="AI135" s="2"/>
      <c r="AJ135" s="2"/>
      <c r="AK135" s="2"/>
      <c r="AL135" s="30">
        <v>0</v>
      </c>
      <c r="AM135" s="36">
        <v>0</v>
      </c>
      <c r="AN135" s="28" t="s">
        <v>56</v>
      </c>
      <c r="AO135" s="28">
        <v>11290</v>
      </c>
      <c r="AP135" s="2">
        <v>0</v>
      </c>
      <c r="AQ135" s="28" t="s">
        <v>183</v>
      </c>
      <c r="AR135" s="38">
        <v>30.09</v>
      </c>
      <c r="AS135" s="28" t="s">
        <v>197</v>
      </c>
      <c r="AT135" s="38">
        <v>37.04</v>
      </c>
      <c r="AU135" s="49">
        <v>0.94444444444444442</v>
      </c>
      <c r="AV135" s="40" t="s">
        <v>64</v>
      </c>
      <c r="AW135" s="41"/>
      <c r="AX135" s="42"/>
      <c r="AY135" s="43" t="s">
        <v>64</v>
      </c>
      <c r="AZ135" s="43" t="s">
        <v>65</v>
      </c>
      <c r="BA135" s="44">
        <v>45466</v>
      </c>
      <c r="BB135" s="39">
        <v>0.40208333333333335</v>
      </c>
      <c r="BC135" s="43" t="s">
        <v>56</v>
      </c>
      <c r="BD135" s="43"/>
    </row>
    <row r="136" spans="1:56" ht="14.25" customHeight="1">
      <c r="A136" s="25">
        <v>11305</v>
      </c>
      <c r="B136" s="26">
        <v>45469</v>
      </c>
      <c r="C136" s="27">
        <v>0.40625</v>
      </c>
      <c r="D136" s="28" t="s">
        <v>55</v>
      </c>
      <c r="E136" s="28" t="s">
        <v>64</v>
      </c>
      <c r="F136" s="28" t="s">
        <v>57</v>
      </c>
      <c r="G136" s="29">
        <v>101.4</v>
      </c>
      <c r="H136" s="28" t="s">
        <v>58</v>
      </c>
      <c r="I136" s="28" t="s">
        <v>56</v>
      </c>
      <c r="J136" s="28">
        <v>61371971</v>
      </c>
      <c r="K136" s="27">
        <v>0.45902777777777776</v>
      </c>
      <c r="L136" s="27">
        <v>0.45833333333333331</v>
      </c>
      <c r="M136" s="27">
        <f t="shared" si="9"/>
        <v>5.2083333333333315E-2</v>
      </c>
      <c r="N136" s="2">
        <v>4</v>
      </c>
      <c r="O136" s="2">
        <v>10</v>
      </c>
      <c r="P136" s="30">
        <v>4</v>
      </c>
      <c r="Q136" s="31">
        <v>0</v>
      </c>
      <c r="R136" s="32">
        <v>0</v>
      </c>
      <c r="S136" s="31">
        <v>3300</v>
      </c>
      <c r="T136" s="32">
        <f t="shared" si="8"/>
        <v>3.5185139398778875</v>
      </c>
      <c r="U136" s="51">
        <v>24.9</v>
      </c>
      <c r="V136" s="34">
        <v>1</v>
      </c>
      <c r="W136" s="35" t="s">
        <v>59</v>
      </c>
      <c r="X136" s="36" t="s">
        <v>78</v>
      </c>
      <c r="Y136" s="28" t="s">
        <v>56</v>
      </c>
      <c r="Z136" s="27">
        <v>0.79305555555555551</v>
      </c>
      <c r="AA136" s="27">
        <f t="shared" si="10"/>
        <v>0.38680555555555551</v>
      </c>
      <c r="AB136" s="27">
        <f t="shared" si="11"/>
        <v>0.3347222222222222</v>
      </c>
      <c r="AC136" s="2">
        <v>6</v>
      </c>
      <c r="AD136" s="2">
        <v>2</v>
      </c>
      <c r="AE136" s="31">
        <v>0</v>
      </c>
      <c r="AF136" s="32">
        <v>0</v>
      </c>
      <c r="AG136" s="31">
        <v>600</v>
      </c>
      <c r="AH136" s="32">
        <f>LOG10(AG136)</f>
        <v>2.7781512503836434</v>
      </c>
      <c r="AI136" s="51">
        <v>20.7</v>
      </c>
      <c r="AJ136" s="34">
        <v>2</v>
      </c>
      <c r="AK136" s="35" t="s">
        <v>61</v>
      </c>
      <c r="AL136" s="30">
        <v>0</v>
      </c>
      <c r="AM136" s="36">
        <v>0</v>
      </c>
      <c r="AN136" s="28" t="s">
        <v>56</v>
      </c>
      <c r="AO136" s="28">
        <v>11305</v>
      </c>
      <c r="AP136" s="2">
        <v>0</v>
      </c>
      <c r="AQ136" s="28" t="s">
        <v>186</v>
      </c>
      <c r="AR136" s="38">
        <v>31.05</v>
      </c>
      <c r="AS136" s="28" t="s">
        <v>198</v>
      </c>
      <c r="AT136" s="38">
        <v>33.21</v>
      </c>
      <c r="AU136" s="49">
        <v>0.46180555555555558</v>
      </c>
      <c r="AV136" s="40" t="s">
        <v>64</v>
      </c>
      <c r="AW136" s="41"/>
      <c r="AX136" s="42"/>
      <c r="AY136" s="43" t="s">
        <v>64</v>
      </c>
      <c r="AZ136" s="43" t="s">
        <v>65</v>
      </c>
      <c r="BA136" s="44">
        <v>45472</v>
      </c>
      <c r="BB136" s="39">
        <v>0.37013888888888891</v>
      </c>
      <c r="BC136" s="43" t="s">
        <v>56</v>
      </c>
      <c r="BD136" s="43"/>
    </row>
    <row r="137" spans="1:56" ht="14.25" customHeight="1">
      <c r="A137" s="25">
        <v>11331</v>
      </c>
      <c r="B137" s="26">
        <v>45481</v>
      </c>
      <c r="C137" s="27">
        <v>0.5</v>
      </c>
      <c r="D137" s="28" t="s">
        <v>55</v>
      </c>
      <c r="E137" s="28" t="s">
        <v>56</v>
      </c>
      <c r="F137" s="28" t="s">
        <v>57</v>
      </c>
      <c r="G137" s="29">
        <v>77.2</v>
      </c>
      <c r="H137" s="28" t="s">
        <v>77</v>
      </c>
      <c r="I137" s="28" t="s">
        <v>56</v>
      </c>
      <c r="J137" s="46">
        <v>61371958</v>
      </c>
      <c r="K137" s="27">
        <v>0.54166666666666663</v>
      </c>
      <c r="L137" s="27">
        <v>0.53819444444444442</v>
      </c>
      <c r="M137" s="27">
        <f t="shared" si="9"/>
        <v>3.819444444444442E-2</v>
      </c>
      <c r="N137" s="2">
        <v>3</v>
      </c>
      <c r="O137" s="2">
        <v>9</v>
      </c>
      <c r="P137" s="30">
        <v>4</v>
      </c>
      <c r="Q137" s="31">
        <v>0</v>
      </c>
      <c r="R137" s="32">
        <v>0</v>
      </c>
      <c r="S137" s="31">
        <v>270</v>
      </c>
      <c r="T137" s="32">
        <f t="shared" si="8"/>
        <v>2.4313637641589874</v>
      </c>
      <c r="U137" s="51">
        <v>25.6</v>
      </c>
      <c r="V137" s="34">
        <v>1</v>
      </c>
      <c r="W137" s="35" t="s">
        <v>59</v>
      </c>
      <c r="X137" s="36" t="s">
        <v>60</v>
      </c>
      <c r="Y137" s="28" t="s">
        <v>56</v>
      </c>
      <c r="Z137" s="27">
        <v>0.87152777777777779</v>
      </c>
      <c r="AA137" s="27">
        <f t="shared" si="10"/>
        <v>0.37152777777777779</v>
      </c>
      <c r="AB137" s="27">
        <f t="shared" si="11"/>
        <v>0.33333333333333337</v>
      </c>
      <c r="AC137" s="2">
        <v>8</v>
      </c>
      <c r="AD137" s="2">
        <v>3</v>
      </c>
      <c r="AE137" s="31">
        <v>0</v>
      </c>
      <c r="AF137" s="32">
        <v>0</v>
      </c>
      <c r="AG137" s="31">
        <v>750</v>
      </c>
      <c r="AH137" s="32">
        <f>LOG10(AG137)</f>
        <v>2.8750612633917001</v>
      </c>
      <c r="AI137" s="51">
        <v>20.9</v>
      </c>
      <c r="AJ137" s="34">
        <v>2</v>
      </c>
      <c r="AK137" s="35" t="s">
        <v>61</v>
      </c>
      <c r="AL137" s="30">
        <v>0</v>
      </c>
      <c r="AM137" s="36">
        <v>0</v>
      </c>
      <c r="AN137" s="28" t="s">
        <v>56</v>
      </c>
      <c r="AO137" s="28">
        <v>11331</v>
      </c>
      <c r="AP137" s="2">
        <v>0</v>
      </c>
      <c r="AQ137" s="28" t="s">
        <v>62</v>
      </c>
      <c r="AR137" s="38">
        <v>35.03</v>
      </c>
      <c r="AS137" s="28" t="s">
        <v>182</v>
      </c>
      <c r="AT137" s="38">
        <v>32.01</v>
      </c>
      <c r="AU137" s="49">
        <v>0.54027777777777775</v>
      </c>
      <c r="AV137" s="40" t="s">
        <v>64</v>
      </c>
      <c r="AW137" s="41"/>
      <c r="AX137" s="42"/>
      <c r="AY137" s="43" t="s">
        <v>64</v>
      </c>
      <c r="AZ137" s="43" t="s">
        <v>65</v>
      </c>
      <c r="BA137" s="44">
        <v>45484</v>
      </c>
      <c r="BB137" s="39">
        <v>0.38263888888888886</v>
      </c>
      <c r="BC137" s="43" t="s">
        <v>56</v>
      </c>
      <c r="BD137" s="43"/>
    </row>
    <row r="138" spans="1:56" ht="14.25" customHeight="1">
      <c r="A138" s="25">
        <v>11333</v>
      </c>
      <c r="B138" s="26">
        <v>45482</v>
      </c>
      <c r="C138" s="27">
        <v>0.25</v>
      </c>
      <c r="D138" s="28" t="s">
        <v>55</v>
      </c>
      <c r="E138" s="28" t="s">
        <v>56</v>
      </c>
      <c r="F138" s="28" t="s">
        <v>57</v>
      </c>
      <c r="G138" s="29">
        <v>60</v>
      </c>
      <c r="H138" s="28" t="s">
        <v>77</v>
      </c>
      <c r="I138" s="28" t="s">
        <v>56</v>
      </c>
      <c r="J138" s="28">
        <v>61371968</v>
      </c>
      <c r="K138" s="27">
        <v>0.30833333333333335</v>
      </c>
      <c r="L138" s="27">
        <v>0.30694444444444446</v>
      </c>
      <c r="M138" s="27">
        <f t="shared" si="9"/>
        <v>5.6944444444444464E-2</v>
      </c>
      <c r="N138" s="2">
        <v>3</v>
      </c>
      <c r="O138" s="2">
        <v>8</v>
      </c>
      <c r="P138" s="30">
        <v>1</v>
      </c>
      <c r="Q138" s="31">
        <v>210</v>
      </c>
      <c r="R138" s="32">
        <f>LOG10(Q138)</f>
        <v>2.3222192947339191</v>
      </c>
      <c r="S138" s="31">
        <v>1300</v>
      </c>
      <c r="T138" s="32">
        <f t="shared" si="8"/>
        <v>3.1139433523068369</v>
      </c>
      <c r="U138" s="51">
        <v>25.5</v>
      </c>
      <c r="V138" s="34">
        <v>1</v>
      </c>
      <c r="W138" s="35" t="s">
        <v>59</v>
      </c>
      <c r="X138" s="36" t="s">
        <v>84</v>
      </c>
      <c r="Y138" s="28" t="s">
        <v>56</v>
      </c>
      <c r="Z138" s="27">
        <v>0.64583333333333337</v>
      </c>
      <c r="AA138" s="27">
        <f t="shared" si="10"/>
        <v>0.39583333333333337</v>
      </c>
      <c r="AB138" s="27">
        <f t="shared" si="11"/>
        <v>0.33888888888888891</v>
      </c>
      <c r="AC138" s="2" t="s">
        <v>65</v>
      </c>
      <c r="AD138" s="2" t="s">
        <v>65</v>
      </c>
      <c r="AE138" s="2"/>
      <c r="AF138" s="2"/>
      <c r="AG138" s="2"/>
      <c r="AH138" s="2"/>
      <c r="AI138" s="2"/>
      <c r="AJ138" s="2"/>
      <c r="AK138" s="2"/>
      <c r="AL138" s="30">
        <v>600</v>
      </c>
      <c r="AM138" s="36">
        <v>0</v>
      </c>
      <c r="AN138" s="28" t="s">
        <v>56</v>
      </c>
      <c r="AO138" s="28">
        <v>11333</v>
      </c>
      <c r="AP138" s="2">
        <v>0</v>
      </c>
      <c r="AQ138" s="28" t="s">
        <v>79</v>
      </c>
      <c r="AR138" s="38">
        <v>32.1</v>
      </c>
      <c r="AS138" s="28" t="s">
        <v>105</v>
      </c>
      <c r="AT138" s="38">
        <v>34.99</v>
      </c>
      <c r="AU138" s="49">
        <v>0.32083333333333336</v>
      </c>
      <c r="AV138" s="40" t="s">
        <v>64</v>
      </c>
      <c r="AW138" s="41"/>
      <c r="AX138" s="42"/>
      <c r="AY138" s="43" t="s">
        <v>64</v>
      </c>
      <c r="AZ138" s="43" t="s">
        <v>65</v>
      </c>
      <c r="BA138" s="44">
        <v>45485</v>
      </c>
      <c r="BB138" s="39">
        <v>0.38611111111111113</v>
      </c>
      <c r="BC138" s="43" t="s">
        <v>56</v>
      </c>
      <c r="BD138" s="43"/>
    </row>
    <row r="139" spans="1:56" ht="14.25" customHeight="1">
      <c r="A139" s="25">
        <v>11338</v>
      </c>
      <c r="B139" s="26">
        <v>45483</v>
      </c>
      <c r="C139" s="27">
        <v>0.34027777777777779</v>
      </c>
      <c r="D139" s="28" t="s">
        <v>55</v>
      </c>
      <c r="E139" s="28" t="s">
        <v>56</v>
      </c>
      <c r="F139" s="28" t="s">
        <v>57</v>
      </c>
      <c r="G139" s="29">
        <v>74</v>
      </c>
      <c r="H139" s="28" t="s">
        <v>77</v>
      </c>
      <c r="I139" s="28" t="s">
        <v>56</v>
      </c>
      <c r="J139" s="28">
        <v>61371972</v>
      </c>
      <c r="K139" s="27">
        <v>0.39166666666666666</v>
      </c>
      <c r="L139" s="27">
        <v>0.38958333333333334</v>
      </c>
      <c r="M139" s="27">
        <f t="shared" si="9"/>
        <v>4.9305555555555547E-2</v>
      </c>
      <c r="N139" s="2">
        <v>3</v>
      </c>
      <c r="O139" s="2">
        <v>11</v>
      </c>
      <c r="P139" s="30">
        <v>5</v>
      </c>
      <c r="Q139" s="31">
        <v>5</v>
      </c>
      <c r="R139" s="32">
        <f>LOG10(Q139)</f>
        <v>0.69897000433601886</v>
      </c>
      <c r="S139" s="31">
        <v>5900</v>
      </c>
      <c r="T139" s="32">
        <f t="shared" si="8"/>
        <v>3.7708520116421442</v>
      </c>
      <c r="U139" s="51">
        <v>25.1</v>
      </c>
      <c r="V139" s="34">
        <v>1</v>
      </c>
      <c r="W139" s="35" t="s">
        <v>59</v>
      </c>
      <c r="X139" s="36" t="s">
        <v>66</v>
      </c>
      <c r="Y139" s="28" t="s">
        <v>56</v>
      </c>
      <c r="Z139" s="27">
        <v>0.73263888888888884</v>
      </c>
      <c r="AA139" s="27">
        <f t="shared" si="10"/>
        <v>0.39236111111111105</v>
      </c>
      <c r="AB139" s="27">
        <f t="shared" si="11"/>
        <v>0.3430555555555555</v>
      </c>
      <c r="AC139" s="2" t="s">
        <v>65</v>
      </c>
      <c r="AD139" s="2" t="s">
        <v>65</v>
      </c>
      <c r="AE139" s="2"/>
      <c r="AF139" s="2"/>
      <c r="AG139" s="2"/>
      <c r="AH139" s="2"/>
      <c r="AI139" s="52"/>
      <c r="AJ139" s="2"/>
      <c r="AK139" s="2"/>
      <c r="AL139" s="30">
        <v>0</v>
      </c>
      <c r="AM139" s="36">
        <v>0</v>
      </c>
      <c r="AN139" s="28" t="s">
        <v>56</v>
      </c>
      <c r="AO139" s="28">
        <v>11338</v>
      </c>
      <c r="AP139" s="2">
        <v>0</v>
      </c>
      <c r="AQ139" s="28" t="s">
        <v>154</v>
      </c>
      <c r="AR139" s="38">
        <v>41.54</v>
      </c>
      <c r="AS139" s="28" t="s">
        <v>199</v>
      </c>
      <c r="AT139" s="38">
        <v>1.42</v>
      </c>
      <c r="AU139" s="49">
        <v>0.42083333333333334</v>
      </c>
      <c r="AV139" s="40" t="s">
        <v>56</v>
      </c>
      <c r="AW139" s="44">
        <v>45484</v>
      </c>
      <c r="AX139" s="43" t="s">
        <v>150</v>
      </c>
      <c r="AY139" s="43" t="s">
        <v>64</v>
      </c>
      <c r="AZ139" s="43" t="s">
        <v>65</v>
      </c>
      <c r="BA139" s="44">
        <v>45486</v>
      </c>
      <c r="BB139" s="39">
        <v>0.38263888888888886</v>
      </c>
      <c r="BC139" s="43" t="s">
        <v>56</v>
      </c>
      <c r="BD139" s="43"/>
    </row>
    <row r="140" spans="1:56" ht="14.25" customHeight="1">
      <c r="A140" s="25">
        <v>11339</v>
      </c>
      <c r="B140" s="26">
        <v>45483</v>
      </c>
      <c r="C140" s="27">
        <v>0.4</v>
      </c>
      <c r="D140" s="28" t="s">
        <v>55</v>
      </c>
      <c r="E140" s="28" t="s">
        <v>64</v>
      </c>
      <c r="F140" s="28" t="s">
        <v>57</v>
      </c>
      <c r="G140" s="29">
        <v>64.599999999999994</v>
      </c>
      <c r="H140" s="28" t="s">
        <v>77</v>
      </c>
      <c r="I140" s="28" t="s">
        <v>56</v>
      </c>
      <c r="J140" s="28">
        <v>61371960</v>
      </c>
      <c r="K140" s="27">
        <v>0.45624999999999999</v>
      </c>
      <c r="L140" s="27">
        <v>0.45416666666666666</v>
      </c>
      <c r="M140" s="27">
        <f t="shared" si="9"/>
        <v>5.4166666666666641E-2</v>
      </c>
      <c r="N140" s="2">
        <v>3</v>
      </c>
      <c r="O140" s="2">
        <v>8</v>
      </c>
      <c r="P140" s="30">
        <v>5</v>
      </c>
      <c r="Q140" s="31">
        <v>210</v>
      </c>
      <c r="R140" s="32">
        <f>LOG10(Q140)</f>
        <v>2.3222192947339191</v>
      </c>
      <c r="S140" s="31">
        <v>1300</v>
      </c>
      <c r="T140" s="32">
        <f t="shared" si="8"/>
        <v>3.1139433523068369</v>
      </c>
      <c r="U140" s="51">
        <v>25.5</v>
      </c>
      <c r="V140" s="34">
        <v>1</v>
      </c>
      <c r="W140" s="35" t="s">
        <v>59</v>
      </c>
      <c r="X140" s="36" t="s">
        <v>71</v>
      </c>
      <c r="Y140" s="28" t="s">
        <v>56</v>
      </c>
      <c r="Z140" s="27">
        <v>0.78819444444444442</v>
      </c>
      <c r="AA140" s="27">
        <f t="shared" si="10"/>
        <v>0.3881944444444444</v>
      </c>
      <c r="AB140" s="27">
        <f t="shared" si="11"/>
        <v>0.33402777777777776</v>
      </c>
      <c r="AC140" s="2" t="s">
        <v>65</v>
      </c>
      <c r="AD140" s="2" t="s">
        <v>65</v>
      </c>
      <c r="AE140" s="2"/>
      <c r="AF140" s="2"/>
      <c r="AG140" s="2"/>
      <c r="AH140" s="2"/>
      <c r="AI140" s="2"/>
      <c r="AJ140" s="2"/>
      <c r="AK140" s="2"/>
      <c r="AL140" s="30">
        <v>0</v>
      </c>
      <c r="AM140" s="36">
        <v>0</v>
      </c>
      <c r="AN140" s="28" t="s">
        <v>56</v>
      </c>
      <c r="AO140" s="28">
        <v>11339</v>
      </c>
      <c r="AP140" s="2">
        <v>0</v>
      </c>
      <c r="AQ140" s="28" t="s">
        <v>200</v>
      </c>
      <c r="AR140" s="38">
        <v>30.32</v>
      </c>
      <c r="AS140" s="28" t="s">
        <v>197</v>
      </c>
      <c r="AT140" s="38">
        <v>37.04</v>
      </c>
      <c r="AU140" s="49">
        <v>0.46180555555555558</v>
      </c>
      <c r="AV140" s="40" t="s">
        <v>56</v>
      </c>
      <c r="AW140" s="44">
        <v>45484</v>
      </c>
      <c r="AX140" s="43" t="s">
        <v>150</v>
      </c>
      <c r="AY140" s="43" t="s">
        <v>64</v>
      </c>
      <c r="AZ140" s="43" t="s">
        <v>65</v>
      </c>
      <c r="BA140" s="44">
        <v>45486</v>
      </c>
      <c r="BB140" s="39">
        <v>0.38541666666666669</v>
      </c>
      <c r="BC140" s="43" t="s">
        <v>56</v>
      </c>
      <c r="BD140" s="43"/>
    </row>
    <row r="141" spans="1:56" ht="14.25" customHeight="1">
      <c r="A141" s="25">
        <v>11340</v>
      </c>
      <c r="B141" s="26">
        <v>45483</v>
      </c>
      <c r="C141" s="27">
        <v>0.5625</v>
      </c>
      <c r="D141" s="28" t="s">
        <v>55</v>
      </c>
      <c r="E141" s="28" t="s">
        <v>64</v>
      </c>
      <c r="F141" s="28" t="s">
        <v>57</v>
      </c>
      <c r="G141" s="29">
        <v>75.2</v>
      </c>
      <c r="H141" s="28" t="s">
        <v>77</v>
      </c>
      <c r="I141" s="28" t="s">
        <v>56</v>
      </c>
      <c r="J141" s="28">
        <v>61371964</v>
      </c>
      <c r="K141" s="27">
        <v>0.58333333333333337</v>
      </c>
      <c r="L141" s="27">
        <v>0.59722222222222221</v>
      </c>
      <c r="M141" s="27">
        <f t="shared" si="9"/>
        <v>3.472222222222221E-2</v>
      </c>
      <c r="N141" s="2">
        <v>3</v>
      </c>
      <c r="O141" s="2">
        <v>14</v>
      </c>
      <c r="P141" s="30">
        <v>4</v>
      </c>
      <c r="Q141" s="31">
        <v>0</v>
      </c>
      <c r="R141" s="32">
        <v>0</v>
      </c>
      <c r="S141" s="31">
        <v>320</v>
      </c>
      <c r="T141" s="32">
        <f t="shared" si="8"/>
        <v>2.5051499783199058</v>
      </c>
      <c r="U141" s="51">
        <v>25</v>
      </c>
      <c r="V141" s="34">
        <v>1</v>
      </c>
      <c r="W141" s="35" t="s">
        <v>59</v>
      </c>
      <c r="X141" s="36" t="s">
        <v>66</v>
      </c>
      <c r="Y141" s="28" t="s">
        <v>56</v>
      </c>
      <c r="Z141" s="27">
        <v>0.93055555555555558</v>
      </c>
      <c r="AA141" s="27">
        <f t="shared" si="10"/>
        <v>0.36805555555555558</v>
      </c>
      <c r="AB141" s="27">
        <f t="shared" si="11"/>
        <v>0.33333333333333337</v>
      </c>
      <c r="AC141" s="2" t="s">
        <v>65</v>
      </c>
      <c r="AD141" s="2" t="s">
        <v>65</v>
      </c>
      <c r="AE141" s="2"/>
      <c r="AF141" s="2"/>
      <c r="AG141" s="2"/>
      <c r="AH141" s="2"/>
      <c r="AI141" s="2"/>
      <c r="AJ141" s="2"/>
      <c r="AK141" s="2"/>
      <c r="AL141" s="30">
        <v>0</v>
      </c>
      <c r="AM141" s="36">
        <v>0</v>
      </c>
      <c r="AN141" s="28" t="s">
        <v>56</v>
      </c>
      <c r="AO141" s="28">
        <v>11340</v>
      </c>
      <c r="AP141" s="2">
        <v>0</v>
      </c>
      <c r="AQ141" s="28" t="s">
        <v>159</v>
      </c>
      <c r="AR141" s="38">
        <v>40.46</v>
      </c>
      <c r="AS141" s="28" t="s">
        <v>107</v>
      </c>
      <c r="AT141" s="38">
        <v>41.27</v>
      </c>
      <c r="AU141" s="49">
        <v>0.59861111111111109</v>
      </c>
      <c r="AV141" s="40" t="s">
        <v>56</v>
      </c>
      <c r="AW141" s="44">
        <v>45484</v>
      </c>
      <c r="AX141" s="43" t="s">
        <v>150</v>
      </c>
      <c r="AY141" s="43" t="s">
        <v>64</v>
      </c>
      <c r="AZ141" s="43" t="s">
        <v>65</v>
      </c>
      <c r="BA141" s="44">
        <v>45486</v>
      </c>
      <c r="BB141" s="39">
        <v>0.38611111111111113</v>
      </c>
      <c r="BC141" s="43" t="s">
        <v>56</v>
      </c>
      <c r="BD141" s="43"/>
    </row>
    <row r="142" spans="1:56" ht="14.25" customHeight="1">
      <c r="A142" s="25">
        <v>11341</v>
      </c>
      <c r="B142" s="26">
        <v>45483</v>
      </c>
      <c r="C142" s="27">
        <v>0.58333333333333337</v>
      </c>
      <c r="D142" s="28" t="s">
        <v>55</v>
      </c>
      <c r="E142" s="28" t="s">
        <v>64</v>
      </c>
      <c r="F142" s="28" t="s">
        <v>57</v>
      </c>
      <c r="G142" s="29">
        <v>69.2</v>
      </c>
      <c r="H142" s="28" t="s">
        <v>77</v>
      </c>
      <c r="I142" s="28" t="s">
        <v>56</v>
      </c>
      <c r="J142" s="28">
        <v>61371959</v>
      </c>
      <c r="K142" s="27">
        <v>0.60416666666666663</v>
      </c>
      <c r="L142" s="27">
        <v>0.63194444444444442</v>
      </c>
      <c r="M142" s="27">
        <f t="shared" si="9"/>
        <v>4.8611111111111049E-2</v>
      </c>
      <c r="N142" s="2">
        <v>3</v>
      </c>
      <c r="O142" s="2">
        <v>14</v>
      </c>
      <c r="P142" s="30">
        <v>2</v>
      </c>
      <c r="Q142" s="31">
        <v>0</v>
      </c>
      <c r="R142" s="32">
        <v>0</v>
      </c>
      <c r="S142" s="31">
        <v>320</v>
      </c>
      <c r="T142" s="32">
        <f t="shared" si="8"/>
        <v>2.5051499783199058</v>
      </c>
      <c r="U142" s="51">
        <v>25</v>
      </c>
      <c r="V142" s="34">
        <v>1</v>
      </c>
      <c r="W142" s="35" t="s">
        <v>59</v>
      </c>
      <c r="X142" s="36" t="s">
        <v>60</v>
      </c>
      <c r="Y142" s="28" t="s">
        <v>56</v>
      </c>
      <c r="Z142" s="27">
        <v>0.96666666666666667</v>
      </c>
      <c r="AA142" s="27">
        <f t="shared" si="10"/>
        <v>0.3833333333333333</v>
      </c>
      <c r="AB142" s="27">
        <f t="shared" si="11"/>
        <v>0.33472222222222225</v>
      </c>
      <c r="AC142" s="2">
        <v>15</v>
      </c>
      <c r="AD142" s="2">
        <v>2</v>
      </c>
      <c r="AE142" s="31">
        <v>0</v>
      </c>
      <c r="AF142" s="32">
        <v>0</v>
      </c>
      <c r="AG142" s="31">
        <v>45</v>
      </c>
      <c r="AH142" s="32">
        <f>LOG10(AG142)</f>
        <v>1.6532125137753437</v>
      </c>
      <c r="AI142" s="37">
        <v>20.399999999999999</v>
      </c>
      <c r="AJ142" s="34">
        <v>2</v>
      </c>
      <c r="AK142" s="35" t="s">
        <v>61</v>
      </c>
      <c r="AL142" s="30">
        <v>0</v>
      </c>
      <c r="AM142" s="36">
        <v>900</v>
      </c>
      <c r="AN142" s="28" t="s">
        <v>56</v>
      </c>
      <c r="AO142" s="28">
        <v>11341</v>
      </c>
      <c r="AP142" s="2">
        <v>0</v>
      </c>
      <c r="AQ142" s="28" t="s">
        <v>106</v>
      </c>
      <c r="AR142" s="38">
        <v>38.340000000000003</v>
      </c>
      <c r="AS142" s="28" t="s">
        <v>201</v>
      </c>
      <c r="AT142" s="38">
        <v>21.16</v>
      </c>
      <c r="AU142" s="49">
        <v>0.62152777777777779</v>
      </c>
      <c r="AV142" s="40" t="s">
        <v>64</v>
      </c>
      <c r="AW142" s="41"/>
      <c r="AX142" s="42"/>
      <c r="AY142" s="43" t="s">
        <v>64</v>
      </c>
      <c r="AZ142" s="43" t="s">
        <v>65</v>
      </c>
      <c r="BA142" s="44">
        <v>45486</v>
      </c>
      <c r="BB142" s="39">
        <v>0.3888888888888889</v>
      </c>
      <c r="BC142" s="43" t="s">
        <v>56</v>
      </c>
      <c r="BD142" s="43"/>
    </row>
    <row r="143" spans="1:56" ht="14.25" customHeight="1">
      <c r="A143" s="25">
        <v>11358</v>
      </c>
      <c r="B143" s="26">
        <v>45488</v>
      </c>
      <c r="C143" s="27">
        <v>0.41319444444444442</v>
      </c>
      <c r="D143" s="28" t="s">
        <v>55</v>
      </c>
      <c r="E143" s="28" t="s">
        <v>64</v>
      </c>
      <c r="F143" s="28" t="s">
        <v>57</v>
      </c>
      <c r="G143" s="29">
        <v>75.599999999999994</v>
      </c>
      <c r="H143" s="28" t="s">
        <v>77</v>
      </c>
      <c r="I143" s="28" t="s">
        <v>56</v>
      </c>
      <c r="J143" s="28">
        <v>61371959</v>
      </c>
      <c r="K143" s="27">
        <v>0.44097222222222221</v>
      </c>
      <c r="L143" s="27">
        <v>0.4513888888888889</v>
      </c>
      <c r="M143" s="27">
        <f t="shared" si="9"/>
        <v>3.8194444444444475E-2</v>
      </c>
      <c r="N143" s="2">
        <v>3</v>
      </c>
      <c r="O143" s="2">
        <v>18</v>
      </c>
      <c r="P143" s="30">
        <v>5</v>
      </c>
      <c r="Q143" s="31">
        <v>0</v>
      </c>
      <c r="R143" s="32">
        <v>0</v>
      </c>
      <c r="S143" s="31">
        <v>115</v>
      </c>
      <c r="T143" s="32">
        <f t="shared" si="8"/>
        <v>2.0606978403536118</v>
      </c>
      <c r="U143" s="51">
        <v>26.1</v>
      </c>
      <c r="V143" s="34">
        <v>1</v>
      </c>
      <c r="W143" s="35" t="s">
        <v>59</v>
      </c>
      <c r="X143" s="36" t="s">
        <v>66</v>
      </c>
      <c r="Y143" s="28" t="s">
        <v>56</v>
      </c>
      <c r="Z143" s="27">
        <v>0.78888888888888886</v>
      </c>
      <c r="AA143" s="27">
        <f t="shared" si="10"/>
        <v>0.37569444444444444</v>
      </c>
      <c r="AB143" s="27">
        <f t="shared" si="11"/>
        <v>0.33749999999999997</v>
      </c>
      <c r="AC143" s="2" t="s">
        <v>65</v>
      </c>
      <c r="AD143" s="2" t="s">
        <v>65</v>
      </c>
      <c r="AE143" s="2"/>
      <c r="AF143" s="2"/>
      <c r="AG143" s="2"/>
      <c r="AH143" s="2"/>
      <c r="AI143" s="52"/>
      <c r="AJ143" s="2"/>
      <c r="AK143" s="2"/>
      <c r="AL143" s="30">
        <v>800</v>
      </c>
      <c r="AM143" s="36">
        <v>0</v>
      </c>
      <c r="AN143" s="28" t="s">
        <v>56</v>
      </c>
      <c r="AO143" s="28">
        <v>11358</v>
      </c>
      <c r="AP143" s="2">
        <v>0</v>
      </c>
      <c r="AQ143" s="28" t="s">
        <v>139</v>
      </c>
      <c r="AR143" s="38">
        <v>33.24</v>
      </c>
      <c r="AS143" s="28" t="s">
        <v>182</v>
      </c>
      <c r="AT143" s="38">
        <v>32.01</v>
      </c>
      <c r="AU143" s="49">
        <v>0.45694444444444443</v>
      </c>
      <c r="AV143" s="40" t="s">
        <v>64</v>
      </c>
      <c r="AW143" s="41"/>
      <c r="AX143" s="42"/>
      <c r="AY143" s="43" t="s">
        <v>64</v>
      </c>
      <c r="AZ143" s="43" t="s">
        <v>65</v>
      </c>
      <c r="BA143" s="44">
        <v>45491</v>
      </c>
      <c r="BB143" s="39">
        <v>0.43611111111111112</v>
      </c>
      <c r="BC143" s="43" t="s">
        <v>56</v>
      </c>
      <c r="BD143" s="43"/>
    </row>
    <row r="144" spans="1:56" ht="14.25" customHeight="1">
      <c r="A144" s="25">
        <v>11361</v>
      </c>
      <c r="B144" s="26">
        <v>45489</v>
      </c>
      <c r="C144" s="27">
        <v>0.54305555555555551</v>
      </c>
      <c r="D144" s="28" t="s">
        <v>55</v>
      </c>
      <c r="E144" s="28" t="s">
        <v>56</v>
      </c>
      <c r="F144" s="28" t="s">
        <v>57</v>
      </c>
      <c r="G144" s="29">
        <v>64.8</v>
      </c>
      <c r="H144" s="28" t="s">
        <v>77</v>
      </c>
      <c r="I144" s="28" t="s">
        <v>56</v>
      </c>
      <c r="J144" s="28">
        <v>61371966</v>
      </c>
      <c r="K144" s="27">
        <v>0.55555555555555558</v>
      </c>
      <c r="L144" s="27">
        <v>0.5625</v>
      </c>
      <c r="M144" s="27">
        <f t="shared" si="9"/>
        <v>1.9444444444444486E-2</v>
      </c>
      <c r="N144" s="2">
        <v>3</v>
      </c>
      <c r="O144" s="2">
        <v>18</v>
      </c>
      <c r="P144" s="30">
        <v>4</v>
      </c>
      <c r="Q144" s="31">
        <v>0</v>
      </c>
      <c r="R144" s="32">
        <v>0</v>
      </c>
      <c r="S144" s="31">
        <v>115</v>
      </c>
      <c r="T144" s="32">
        <f t="shared" si="8"/>
        <v>2.0606978403536118</v>
      </c>
      <c r="U144" s="51">
        <v>26.1</v>
      </c>
      <c r="V144" s="34">
        <v>1</v>
      </c>
      <c r="W144" s="35" t="s">
        <v>59</v>
      </c>
      <c r="X144" s="36" t="s">
        <v>66</v>
      </c>
      <c r="Y144" s="28" t="s">
        <v>56</v>
      </c>
      <c r="Z144" s="27">
        <v>0.89583333333333337</v>
      </c>
      <c r="AA144" s="27">
        <f t="shared" si="10"/>
        <v>0.35277777777777786</v>
      </c>
      <c r="AB144" s="27">
        <f t="shared" si="11"/>
        <v>0.33333333333333337</v>
      </c>
      <c r="AC144" s="2" t="s">
        <v>65</v>
      </c>
      <c r="AD144" s="2" t="s">
        <v>65</v>
      </c>
      <c r="AE144" s="2"/>
      <c r="AF144" s="2"/>
      <c r="AG144" s="2"/>
      <c r="AH144" s="2"/>
      <c r="AI144" s="2"/>
      <c r="AJ144" s="2"/>
      <c r="AK144" s="2"/>
      <c r="AL144" s="30">
        <v>0</v>
      </c>
      <c r="AM144" s="36">
        <v>0</v>
      </c>
      <c r="AN144" s="28" t="s">
        <v>56</v>
      </c>
      <c r="AO144" s="28">
        <v>11361</v>
      </c>
      <c r="AP144" s="2">
        <v>0</v>
      </c>
      <c r="AQ144" s="28" t="s">
        <v>139</v>
      </c>
      <c r="AR144" s="38">
        <v>33.24</v>
      </c>
      <c r="AS144" s="28" t="s">
        <v>81</v>
      </c>
      <c r="AT144" s="38">
        <v>36.01</v>
      </c>
      <c r="AU144" s="49">
        <v>0.56666666666666665</v>
      </c>
      <c r="AV144" s="40" t="s">
        <v>64</v>
      </c>
      <c r="AW144" s="41"/>
      <c r="AX144" s="42"/>
      <c r="AY144" s="43" t="s">
        <v>64</v>
      </c>
      <c r="AZ144" s="43" t="s">
        <v>65</v>
      </c>
      <c r="BA144" s="44">
        <v>45492</v>
      </c>
      <c r="BB144" s="39">
        <v>0.38819444444444445</v>
      </c>
      <c r="BC144" s="43" t="s">
        <v>56</v>
      </c>
      <c r="BD144" s="43"/>
    </row>
    <row r="145" spans="1:56" ht="14.25" customHeight="1">
      <c r="A145" s="25">
        <v>11375</v>
      </c>
      <c r="B145" s="26">
        <v>45495</v>
      </c>
      <c r="C145" s="27">
        <v>0.60416666666666663</v>
      </c>
      <c r="D145" s="28" t="s">
        <v>55</v>
      </c>
      <c r="E145" s="28" t="s">
        <v>64</v>
      </c>
      <c r="F145" s="28" t="s">
        <v>57</v>
      </c>
      <c r="G145" s="29">
        <v>60</v>
      </c>
      <c r="H145" s="28" t="s">
        <v>77</v>
      </c>
      <c r="I145" s="28" t="s">
        <v>56</v>
      </c>
      <c r="J145" s="28">
        <v>61371956</v>
      </c>
      <c r="K145" s="27">
        <v>0.62847222222222221</v>
      </c>
      <c r="L145" s="27">
        <v>0.63541666666666663</v>
      </c>
      <c r="M145" s="27">
        <f t="shared" si="9"/>
        <v>3.125E-2</v>
      </c>
      <c r="N145" s="2">
        <v>3</v>
      </c>
      <c r="O145" s="2">
        <v>21</v>
      </c>
      <c r="P145" s="30">
        <v>4</v>
      </c>
      <c r="Q145" s="31">
        <v>0</v>
      </c>
      <c r="R145" s="32">
        <v>0</v>
      </c>
      <c r="S145" s="31">
        <v>240</v>
      </c>
      <c r="T145" s="32">
        <f t="shared" si="8"/>
        <v>2.3802112417116059</v>
      </c>
      <c r="U145" s="51">
        <v>25.4</v>
      </c>
      <c r="V145" s="34">
        <v>1</v>
      </c>
      <c r="W145" s="35" t="s">
        <v>59</v>
      </c>
      <c r="X145" s="36" t="s">
        <v>60</v>
      </c>
      <c r="Y145" s="28" t="s">
        <v>56</v>
      </c>
      <c r="Z145" s="27">
        <v>0.96527777777777779</v>
      </c>
      <c r="AA145" s="27">
        <f t="shared" si="10"/>
        <v>0.36111111111111116</v>
      </c>
      <c r="AB145" s="27">
        <f t="shared" si="11"/>
        <v>0.32986111111111116</v>
      </c>
      <c r="AC145" s="2">
        <v>18</v>
      </c>
      <c r="AD145" s="2">
        <v>1</v>
      </c>
      <c r="AE145" s="31">
        <v>0</v>
      </c>
      <c r="AF145" s="32">
        <v>0</v>
      </c>
      <c r="AG145" s="31">
        <v>250</v>
      </c>
      <c r="AH145" s="32">
        <f>LOG10(AG145)</f>
        <v>2.3979400086720375</v>
      </c>
      <c r="AI145" s="37">
        <v>20.8</v>
      </c>
      <c r="AJ145" s="34">
        <v>2</v>
      </c>
      <c r="AK145" s="35" t="s">
        <v>61</v>
      </c>
      <c r="AL145" s="30">
        <v>0</v>
      </c>
      <c r="AM145" s="36">
        <v>500</v>
      </c>
      <c r="AN145" s="28" t="s">
        <v>56</v>
      </c>
      <c r="AO145" s="28">
        <v>11375</v>
      </c>
      <c r="AP145" s="2">
        <v>0</v>
      </c>
      <c r="AQ145" s="28" t="s">
        <v>202</v>
      </c>
      <c r="AR145" s="38">
        <v>29.89</v>
      </c>
      <c r="AS145" s="28" t="s">
        <v>103</v>
      </c>
      <c r="AT145" s="38">
        <v>42.35</v>
      </c>
      <c r="AU145" s="49">
        <v>0.63472222222222219</v>
      </c>
      <c r="AV145" s="40" t="s">
        <v>56</v>
      </c>
      <c r="AW145" s="44">
        <v>45496</v>
      </c>
      <c r="AX145" s="43" t="s">
        <v>129</v>
      </c>
      <c r="AY145" s="43" t="s">
        <v>64</v>
      </c>
      <c r="AZ145" s="43" t="s">
        <v>65</v>
      </c>
      <c r="BA145" s="44">
        <v>45498</v>
      </c>
      <c r="BB145" s="39">
        <v>0.3611111111111111</v>
      </c>
      <c r="BC145" s="43" t="s">
        <v>56</v>
      </c>
      <c r="BD145" s="43"/>
    </row>
    <row r="146" spans="1:56" ht="14.25" customHeight="1">
      <c r="A146" s="25">
        <v>11379</v>
      </c>
      <c r="B146" s="26">
        <v>45496</v>
      </c>
      <c r="C146" s="27">
        <v>0.54861111111111116</v>
      </c>
      <c r="D146" s="28" t="s">
        <v>55</v>
      </c>
      <c r="E146" s="28" t="s">
        <v>64</v>
      </c>
      <c r="F146" s="28" t="s">
        <v>57</v>
      </c>
      <c r="G146" s="29">
        <v>88.2</v>
      </c>
      <c r="H146" s="28" t="s">
        <v>58</v>
      </c>
      <c r="I146" s="28" t="s">
        <v>56</v>
      </c>
      <c r="J146" s="28">
        <v>61371948</v>
      </c>
      <c r="K146" s="27">
        <v>0.56041666666666667</v>
      </c>
      <c r="L146" s="27">
        <v>0.57499999999999996</v>
      </c>
      <c r="M146" s="27">
        <f t="shared" si="9"/>
        <v>2.6388888888888795E-2</v>
      </c>
      <c r="N146" s="2">
        <v>4</v>
      </c>
      <c r="O146" s="2">
        <v>22</v>
      </c>
      <c r="P146" s="30">
        <v>4</v>
      </c>
      <c r="Q146" s="31">
        <v>0</v>
      </c>
      <c r="R146" s="32">
        <v>0</v>
      </c>
      <c r="S146" s="31">
        <v>40</v>
      </c>
      <c r="T146" s="32">
        <f t="shared" si="8"/>
        <v>1.6020599913279623</v>
      </c>
      <c r="U146" s="51">
        <v>25.6</v>
      </c>
      <c r="V146" s="34">
        <v>1</v>
      </c>
      <c r="W146" s="35" t="s">
        <v>59</v>
      </c>
      <c r="X146" s="36" t="s">
        <v>66</v>
      </c>
      <c r="Y146" s="28" t="s">
        <v>56</v>
      </c>
      <c r="Z146" s="27">
        <v>0.90625</v>
      </c>
      <c r="AA146" s="27">
        <f t="shared" si="10"/>
        <v>0.35763888888888884</v>
      </c>
      <c r="AB146" s="27">
        <f t="shared" si="11"/>
        <v>0.33125000000000004</v>
      </c>
      <c r="AC146" s="2" t="s">
        <v>65</v>
      </c>
      <c r="AD146" s="2" t="s">
        <v>65</v>
      </c>
      <c r="AE146" s="2"/>
      <c r="AF146" s="2"/>
      <c r="AG146" s="2"/>
      <c r="AH146" s="2"/>
      <c r="AI146" s="52"/>
      <c r="AJ146" s="2"/>
      <c r="AK146" s="2"/>
      <c r="AL146" s="30">
        <v>0</v>
      </c>
      <c r="AM146" s="36">
        <v>600</v>
      </c>
      <c r="AN146" s="28" t="s">
        <v>56</v>
      </c>
      <c r="AO146" s="28">
        <v>11379</v>
      </c>
      <c r="AP146" s="2">
        <v>0</v>
      </c>
      <c r="AQ146" s="28" t="s">
        <v>203</v>
      </c>
      <c r="AR146" s="38">
        <v>33.82</v>
      </c>
      <c r="AS146" s="28" t="s">
        <v>81</v>
      </c>
      <c r="AT146" s="38">
        <v>36.01</v>
      </c>
      <c r="AU146" s="39">
        <v>0.57499999999999996</v>
      </c>
      <c r="AV146" s="40" t="s">
        <v>56</v>
      </c>
      <c r="AW146" s="44">
        <v>45497</v>
      </c>
      <c r="AX146" s="43" t="s">
        <v>129</v>
      </c>
      <c r="AY146" s="43" t="s">
        <v>64</v>
      </c>
      <c r="AZ146" s="43" t="s">
        <v>65</v>
      </c>
      <c r="BA146" s="44">
        <v>45499</v>
      </c>
      <c r="BB146" s="39">
        <v>0.40347222222222223</v>
      </c>
      <c r="BC146" s="43" t="s">
        <v>56</v>
      </c>
      <c r="BD146" s="43"/>
    </row>
    <row r="147" spans="1:56" ht="14.25" customHeight="1">
      <c r="A147" s="25">
        <v>11387</v>
      </c>
      <c r="B147" s="26">
        <v>45498</v>
      </c>
      <c r="C147" s="27">
        <v>0.36527777777777776</v>
      </c>
      <c r="D147" s="28" t="s">
        <v>55</v>
      </c>
      <c r="E147" s="28" t="s">
        <v>56</v>
      </c>
      <c r="F147" s="28" t="s">
        <v>57</v>
      </c>
      <c r="G147" s="29">
        <v>70</v>
      </c>
      <c r="H147" s="28" t="s">
        <v>77</v>
      </c>
      <c r="I147" s="28" t="s">
        <v>56</v>
      </c>
      <c r="J147" s="46">
        <v>61371960</v>
      </c>
      <c r="K147" s="27">
        <v>0.38194444444444442</v>
      </c>
      <c r="L147" s="27">
        <v>0.41736111111111113</v>
      </c>
      <c r="M147" s="27">
        <f t="shared" si="9"/>
        <v>5.208333333333337E-2</v>
      </c>
      <c r="N147" s="2">
        <v>3</v>
      </c>
      <c r="O147" s="2">
        <v>16</v>
      </c>
      <c r="P147" s="30">
        <v>1</v>
      </c>
      <c r="Q147" s="31">
        <v>10</v>
      </c>
      <c r="R147" s="32">
        <f>LOG10(Q147)</f>
        <v>1</v>
      </c>
      <c r="S147" s="31">
        <v>100</v>
      </c>
      <c r="T147" s="32">
        <f t="shared" si="8"/>
        <v>2</v>
      </c>
      <c r="U147" s="51">
        <v>25.4</v>
      </c>
      <c r="V147" s="34">
        <v>1</v>
      </c>
      <c r="W147" s="35" t="s">
        <v>59</v>
      </c>
      <c r="X147" s="36" t="s">
        <v>78</v>
      </c>
      <c r="Y147" s="28" t="s">
        <v>56</v>
      </c>
      <c r="Z147" s="27">
        <v>0.75138888888888888</v>
      </c>
      <c r="AA147" s="27">
        <f t="shared" si="10"/>
        <v>0.38611111111111113</v>
      </c>
      <c r="AB147" s="27">
        <f t="shared" si="11"/>
        <v>0.33402777777777776</v>
      </c>
      <c r="AC147" s="2">
        <v>19</v>
      </c>
      <c r="AD147" s="2">
        <v>1</v>
      </c>
      <c r="AE147" s="31">
        <v>0</v>
      </c>
      <c r="AF147" s="32">
        <v>0</v>
      </c>
      <c r="AG147" s="31">
        <v>440</v>
      </c>
      <c r="AH147" s="32">
        <f>LOG10(AG147)</f>
        <v>2.6434526764861874</v>
      </c>
      <c r="AI147" s="51">
        <v>20.8</v>
      </c>
      <c r="AJ147" s="34">
        <v>2</v>
      </c>
      <c r="AK147" s="35" t="s">
        <v>61</v>
      </c>
      <c r="AL147" s="30">
        <v>0</v>
      </c>
      <c r="AM147" s="36">
        <v>500</v>
      </c>
      <c r="AN147" s="28" t="s">
        <v>56</v>
      </c>
      <c r="AO147" s="28">
        <v>11387</v>
      </c>
      <c r="AP147" s="2">
        <v>0</v>
      </c>
      <c r="AQ147" s="28" t="s">
        <v>116</v>
      </c>
      <c r="AR147" s="38">
        <v>32.82</v>
      </c>
      <c r="AS147" s="28" t="s">
        <v>204</v>
      </c>
      <c r="AT147" s="38">
        <v>38.42</v>
      </c>
      <c r="AU147" s="39">
        <v>0.40138888888888891</v>
      </c>
      <c r="AV147" s="40" t="s">
        <v>56</v>
      </c>
      <c r="AW147" s="44">
        <v>45499</v>
      </c>
      <c r="AX147" s="43" t="s">
        <v>74</v>
      </c>
      <c r="AY147" s="43" t="s">
        <v>64</v>
      </c>
      <c r="AZ147" s="43" t="s">
        <v>65</v>
      </c>
      <c r="BA147" s="44">
        <v>45501</v>
      </c>
      <c r="BB147" s="39">
        <v>0.40138888888888891</v>
      </c>
      <c r="BC147" s="43" t="s">
        <v>56</v>
      </c>
      <c r="BD147" s="43"/>
    </row>
    <row r="148" spans="1:56" ht="14.25" customHeight="1">
      <c r="A148" s="25">
        <v>11388</v>
      </c>
      <c r="B148" s="26">
        <v>45498</v>
      </c>
      <c r="C148" s="27">
        <v>0.44097222222222221</v>
      </c>
      <c r="D148" s="28" t="s">
        <v>55</v>
      </c>
      <c r="E148" s="28" t="s">
        <v>56</v>
      </c>
      <c r="F148" s="28" t="s">
        <v>57</v>
      </c>
      <c r="G148" s="29">
        <v>70.599999999999994</v>
      </c>
      <c r="H148" s="28" t="s">
        <v>77</v>
      </c>
      <c r="I148" s="28" t="s">
        <v>56</v>
      </c>
      <c r="J148" s="28">
        <v>61371965</v>
      </c>
      <c r="K148" s="27">
        <v>0.47916666666666669</v>
      </c>
      <c r="L148" s="27">
        <v>0.48958333333333331</v>
      </c>
      <c r="M148" s="27">
        <f t="shared" si="9"/>
        <v>4.8611111111111105E-2</v>
      </c>
      <c r="N148" s="2">
        <v>3</v>
      </c>
      <c r="O148" s="2">
        <v>16</v>
      </c>
      <c r="P148" s="30">
        <v>2</v>
      </c>
      <c r="Q148" s="31">
        <v>10</v>
      </c>
      <c r="R148" s="32">
        <f>LOG10(Q148)</f>
        <v>1</v>
      </c>
      <c r="S148" s="31">
        <v>100</v>
      </c>
      <c r="T148" s="32">
        <f t="shared" si="8"/>
        <v>2</v>
      </c>
      <c r="U148" s="51">
        <v>25.4</v>
      </c>
      <c r="V148" s="34">
        <v>1</v>
      </c>
      <c r="W148" s="35" t="s">
        <v>59</v>
      </c>
      <c r="X148" s="36" t="s">
        <v>66</v>
      </c>
      <c r="Y148" s="28" t="s">
        <v>56</v>
      </c>
      <c r="Z148" s="27">
        <v>0.82291666666666663</v>
      </c>
      <c r="AA148" s="27">
        <f t="shared" si="10"/>
        <v>0.38194444444444442</v>
      </c>
      <c r="AB148" s="27">
        <f t="shared" si="11"/>
        <v>0.33333333333333331</v>
      </c>
      <c r="AC148" s="2" t="s">
        <v>65</v>
      </c>
      <c r="AD148" s="2" t="s">
        <v>65</v>
      </c>
      <c r="AE148" s="2"/>
      <c r="AF148" s="2"/>
      <c r="AG148" s="2"/>
      <c r="AH148" s="2"/>
      <c r="AI148" s="2"/>
      <c r="AJ148" s="2"/>
      <c r="AK148" s="2"/>
      <c r="AL148" s="30">
        <v>0</v>
      </c>
      <c r="AM148" s="36">
        <v>800</v>
      </c>
      <c r="AN148" s="28" t="s">
        <v>56</v>
      </c>
      <c r="AO148" s="28">
        <v>11388</v>
      </c>
      <c r="AP148" s="2">
        <v>0</v>
      </c>
      <c r="AQ148" s="28" t="s">
        <v>132</v>
      </c>
      <c r="AR148" s="38">
        <v>23.48</v>
      </c>
      <c r="AS148" s="28" t="s">
        <v>186</v>
      </c>
      <c r="AT148" s="38">
        <v>31.05</v>
      </c>
      <c r="AU148" s="39">
        <v>0.40416666666666667</v>
      </c>
      <c r="AV148" s="40" t="s">
        <v>64</v>
      </c>
      <c r="AW148" s="41"/>
      <c r="AX148" s="42"/>
      <c r="AY148" s="43" t="s">
        <v>64</v>
      </c>
      <c r="AZ148" s="43" t="s">
        <v>65</v>
      </c>
      <c r="BA148" s="44">
        <v>45501</v>
      </c>
      <c r="BB148" s="39">
        <v>0.40416666666666667</v>
      </c>
      <c r="BC148" s="43" t="s">
        <v>56</v>
      </c>
      <c r="BD148" s="43"/>
    </row>
    <row r="149" spans="1:56" ht="14.25" customHeight="1">
      <c r="A149" s="25">
        <v>11389</v>
      </c>
      <c r="B149" s="26">
        <v>45498</v>
      </c>
      <c r="C149" s="27">
        <v>0.49166666666666664</v>
      </c>
      <c r="D149" s="28" t="s">
        <v>55</v>
      </c>
      <c r="E149" s="28" t="s">
        <v>56</v>
      </c>
      <c r="F149" s="28" t="s">
        <v>57</v>
      </c>
      <c r="G149" s="29">
        <v>70.400000000000006</v>
      </c>
      <c r="H149" s="28" t="s">
        <v>77</v>
      </c>
      <c r="I149" s="28" t="s">
        <v>56</v>
      </c>
      <c r="J149" s="28">
        <v>61371956</v>
      </c>
      <c r="K149" s="27">
        <v>0.51388888888888884</v>
      </c>
      <c r="L149" s="27">
        <v>0.53263888888888888</v>
      </c>
      <c r="M149" s="27">
        <f t="shared" si="9"/>
        <v>4.0972222222222243E-2</v>
      </c>
      <c r="N149" s="2">
        <v>3</v>
      </c>
      <c r="O149" s="2">
        <v>16</v>
      </c>
      <c r="P149" s="30">
        <v>4</v>
      </c>
      <c r="Q149" s="31">
        <v>10</v>
      </c>
      <c r="R149" s="32">
        <f>LOG10(Q149)</f>
        <v>1</v>
      </c>
      <c r="S149" s="31">
        <v>100</v>
      </c>
      <c r="T149" s="32">
        <f t="shared" si="8"/>
        <v>2</v>
      </c>
      <c r="U149" s="51">
        <v>25.4</v>
      </c>
      <c r="V149" s="34">
        <v>1</v>
      </c>
      <c r="W149" s="35" t="s">
        <v>59</v>
      </c>
      <c r="X149" s="36" t="s">
        <v>84</v>
      </c>
      <c r="Y149" s="28" t="s">
        <v>56</v>
      </c>
      <c r="Z149" s="27">
        <v>0.86805555555555558</v>
      </c>
      <c r="AA149" s="27">
        <f t="shared" si="10"/>
        <v>0.37638888888888894</v>
      </c>
      <c r="AB149" s="27">
        <f t="shared" si="11"/>
        <v>0.3354166666666667</v>
      </c>
      <c r="AC149" s="2" t="s">
        <v>65</v>
      </c>
      <c r="AD149" s="2" t="s">
        <v>65</v>
      </c>
      <c r="AE149" s="2"/>
      <c r="AF149" s="2"/>
      <c r="AG149" s="2"/>
      <c r="AH149" s="2"/>
      <c r="AI149" s="2"/>
      <c r="AJ149" s="2"/>
      <c r="AK149" s="2"/>
      <c r="AL149" s="30">
        <v>0</v>
      </c>
      <c r="AM149" s="36">
        <v>0</v>
      </c>
      <c r="AN149" s="28" t="s">
        <v>56</v>
      </c>
      <c r="AO149" s="28">
        <v>11389</v>
      </c>
      <c r="AP149" s="2">
        <v>0</v>
      </c>
      <c r="AQ149" s="28" t="s">
        <v>205</v>
      </c>
      <c r="AR149" s="38">
        <v>22.61</v>
      </c>
      <c r="AS149" s="28" t="s">
        <v>73</v>
      </c>
      <c r="AT149" s="38">
        <v>33.99</v>
      </c>
      <c r="AU149" s="39">
        <v>0.40555555555555556</v>
      </c>
      <c r="AV149" s="40" t="s">
        <v>56</v>
      </c>
      <c r="AW149" s="44">
        <v>45499</v>
      </c>
      <c r="AX149" s="43" t="s">
        <v>74</v>
      </c>
      <c r="AY149" s="43" t="s">
        <v>64</v>
      </c>
      <c r="AZ149" s="43" t="s">
        <v>65</v>
      </c>
      <c r="BA149" s="44">
        <v>45501</v>
      </c>
      <c r="BB149" s="39">
        <v>0.40555555555555556</v>
      </c>
      <c r="BC149" s="43" t="s">
        <v>56</v>
      </c>
      <c r="BD149" s="43"/>
    </row>
    <row r="150" spans="1:56" ht="14.25" customHeight="1">
      <c r="A150" s="25">
        <v>11405</v>
      </c>
      <c r="B150" s="26">
        <v>45502</v>
      </c>
      <c r="C150" s="27">
        <v>0.45833333333333331</v>
      </c>
      <c r="D150" s="28" t="s">
        <v>55</v>
      </c>
      <c r="E150" s="28" t="s">
        <v>64</v>
      </c>
      <c r="F150" s="28" t="s">
        <v>57</v>
      </c>
      <c r="G150" s="29">
        <v>75.2</v>
      </c>
      <c r="H150" s="28" t="s">
        <v>77</v>
      </c>
      <c r="I150" s="28" t="s">
        <v>56</v>
      </c>
      <c r="J150" s="28">
        <v>61371967</v>
      </c>
      <c r="K150" s="27">
        <v>0.48958333333333331</v>
      </c>
      <c r="L150" s="27">
        <v>0.50347222222222221</v>
      </c>
      <c r="M150" s="27">
        <f t="shared" si="9"/>
        <v>4.5138888888888895E-2</v>
      </c>
      <c r="N150" s="2">
        <v>3</v>
      </c>
      <c r="O150" s="2">
        <v>25</v>
      </c>
      <c r="P150" s="30">
        <v>2</v>
      </c>
      <c r="Q150" s="31">
        <v>0</v>
      </c>
      <c r="R150" s="32">
        <v>0</v>
      </c>
      <c r="S150" s="31">
        <v>15000</v>
      </c>
      <c r="T150" s="32">
        <f t="shared" si="8"/>
        <v>4.1760912590556813</v>
      </c>
      <c r="U150" s="51">
        <v>25.7</v>
      </c>
      <c r="V150" s="34">
        <v>1</v>
      </c>
      <c r="W150" s="35" t="s">
        <v>59</v>
      </c>
      <c r="X150" s="36" t="s">
        <v>78</v>
      </c>
      <c r="Y150" s="28" t="s">
        <v>56</v>
      </c>
      <c r="Z150" s="27">
        <v>0.83680555555555558</v>
      </c>
      <c r="AA150" s="27">
        <f t="shared" si="10"/>
        <v>0.37847222222222227</v>
      </c>
      <c r="AB150" s="27">
        <f t="shared" si="11"/>
        <v>0.33333333333333337</v>
      </c>
      <c r="AC150" s="2">
        <v>14</v>
      </c>
      <c r="AD150" s="2">
        <v>2</v>
      </c>
      <c r="AE150" s="31">
        <v>0</v>
      </c>
      <c r="AF150" s="32">
        <v>0</v>
      </c>
      <c r="AG150" s="31">
        <v>940</v>
      </c>
      <c r="AH150" s="32">
        <f>LOG10(AG150)</f>
        <v>2.9731278535996988</v>
      </c>
      <c r="AI150" s="51">
        <v>24.8</v>
      </c>
      <c r="AJ150" s="34">
        <v>1</v>
      </c>
      <c r="AK150" s="35" t="s">
        <v>61</v>
      </c>
      <c r="AL150" s="30">
        <v>0</v>
      </c>
      <c r="AM150" s="36">
        <v>600</v>
      </c>
      <c r="AN150" s="28" t="s">
        <v>56</v>
      </c>
      <c r="AO150" s="28">
        <v>11405</v>
      </c>
      <c r="AP150" s="2">
        <v>0</v>
      </c>
      <c r="AQ150" s="28" t="s">
        <v>206</v>
      </c>
      <c r="AR150" s="38">
        <v>24.59</v>
      </c>
      <c r="AS150" s="28" t="s">
        <v>176</v>
      </c>
      <c r="AT150" s="38">
        <v>26.38</v>
      </c>
      <c r="AU150" s="39">
        <v>0.50555555555555554</v>
      </c>
      <c r="AV150" s="40" t="s">
        <v>64</v>
      </c>
      <c r="AW150" s="41"/>
      <c r="AX150" s="42"/>
      <c r="AY150" s="43" t="s">
        <v>64</v>
      </c>
      <c r="AZ150" s="43" t="s">
        <v>65</v>
      </c>
      <c r="BA150" s="44">
        <v>45505</v>
      </c>
      <c r="BB150" s="39">
        <v>0.30208333333333331</v>
      </c>
      <c r="BC150" s="43" t="s">
        <v>56</v>
      </c>
      <c r="BD150" s="43"/>
    </row>
    <row r="151" spans="1:56" ht="14.25" customHeight="1">
      <c r="A151" s="25">
        <v>11406</v>
      </c>
      <c r="B151" s="26">
        <v>45503</v>
      </c>
      <c r="C151" s="27">
        <v>0.33541666666666664</v>
      </c>
      <c r="D151" s="28" t="s">
        <v>55</v>
      </c>
      <c r="E151" s="28" t="s">
        <v>56</v>
      </c>
      <c r="F151" s="28" t="s">
        <v>57</v>
      </c>
      <c r="G151" s="29">
        <v>68.400000000000006</v>
      </c>
      <c r="H151" s="28" t="s">
        <v>77</v>
      </c>
      <c r="I151" s="28" t="s">
        <v>56</v>
      </c>
      <c r="J151" s="28">
        <v>61371953</v>
      </c>
      <c r="K151" s="27">
        <v>0.37916666666666665</v>
      </c>
      <c r="L151" s="27">
        <v>0.375</v>
      </c>
      <c r="M151" s="27">
        <f t="shared" si="9"/>
        <v>3.9583333333333359E-2</v>
      </c>
      <c r="N151" s="2">
        <v>3</v>
      </c>
      <c r="O151" s="2">
        <v>25</v>
      </c>
      <c r="P151" s="30">
        <v>3</v>
      </c>
      <c r="Q151" s="31">
        <v>0</v>
      </c>
      <c r="R151" s="32">
        <v>0</v>
      </c>
      <c r="S151" s="31">
        <v>15000</v>
      </c>
      <c r="T151" s="32">
        <f t="shared" si="8"/>
        <v>4.1760912590556813</v>
      </c>
      <c r="U151" s="51">
        <v>25.7</v>
      </c>
      <c r="V151" s="34">
        <v>1</v>
      </c>
      <c r="W151" s="35" t="s">
        <v>59</v>
      </c>
      <c r="X151" s="36" t="s">
        <v>84</v>
      </c>
      <c r="Y151" s="28" t="s">
        <v>56</v>
      </c>
      <c r="Z151" s="27">
        <v>0.71458333333333335</v>
      </c>
      <c r="AA151" s="27">
        <f t="shared" si="10"/>
        <v>0.37916666666666671</v>
      </c>
      <c r="AB151" s="27">
        <f t="shared" si="11"/>
        <v>0.33958333333333335</v>
      </c>
      <c r="AC151" s="2" t="s">
        <v>65</v>
      </c>
      <c r="AD151" s="2" t="s">
        <v>65</v>
      </c>
      <c r="AE151" s="2"/>
      <c r="AF151" s="2"/>
      <c r="AG151" s="2"/>
      <c r="AH151" s="2"/>
      <c r="AI151" s="2"/>
      <c r="AJ151" s="2"/>
      <c r="AK151" s="2"/>
      <c r="AL151" s="30">
        <v>0</v>
      </c>
      <c r="AM151" s="36">
        <v>0</v>
      </c>
      <c r="AN151" s="28" t="s">
        <v>56</v>
      </c>
      <c r="AO151" s="28">
        <v>11406</v>
      </c>
      <c r="AP151" s="2">
        <v>0</v>
      </c>
      <c r="AQ151" s="28" t="s">
        <v>90</v>
      </c>
      <c r="AR151" s="38">
        <v>28.22</v>
      </c>
      <c r="AS151" s="28" t="s">
        <v>81</v>
      </c>
      <c r="AT151" s="38">
        <v>36.01</v>
      </c>
      <c r="AU151" s="39">
        <v>0.375</v>
      </c>
      <c r="AV151" s="40" t="s">
        <v>64</v>
      </c>
      <c r="AW151" s="41"/>
      <c r="AX151" s="42"/>
      <c r="AY151" s="43" t="s">
        <v>64</v>
      </c>
      <c r="AZ151" s="43" t="s">
        <v>65</v>
      </c>
      <c r="BA151" s="44">
        <v>45506</v>
      </c>
      <c r="BB151" s="39">
        <v>0.34930555555555554</v>
      </c>
      <c r="BC151" s="43" t="s">
        <v>56</v>
      </c>
      <c r="BD151" s="43"/>
    </row>
    <row r="152" spans="1:56" ht="14.25" customHeight="1">
      <c r="A152" s="25">
        <v>11407</v>
      </c>
      <c r="B152" s="26">
        <v>45503</v>
      </c>
      <c r="C152" s="27">
        <v>0.53819444444444442</v>
      </c>
      <c r="D152" s="28" t="s">
        <v>55</v>
      </c>
      <c r="E152" s="28" t="s">
        <v>64</v>
      </c>
      <c r="F152" s="28" t="s">
        <v>57</v>
      </c>
      <c r="G152" s="29">
        <v>60</v>
      </c>
      <c r="H152" s="28" t="s">
        <v>77</v>
      </c>
      <c r="I152" s="28" t="s">
        <v>56</v>
      </c>
      <c r="J152" s="28">
        <v>61371960</v>
      </c>
      <c r="K152" s="27">
        <v>0.5625</v>
      </c>
      <c r="L152" s="27">
        <v>0.56944444444444442</v>
      </c>
      <c r="M152" s="27">
        <f t="shared" si="9"/>
        <v>3.125E-2</v>
      </c>
      <c r="N152" s="2">
        <v>3</v>
      </c>
      <c r="O152" s="2">
        <v>25</v>
      </c>
      <c r="P152" s="30">
        <v>5</v>
      </c>
      <c r="Q152" s="31">
        <v>0</v>
      </c>
      <c r="R152" s="32">
        <v>0</v>
      </c>
      <c r="S152" s="31">
        <v>15000</v>
      </c>
      <c r="T152" s="32">
        <f t="shared" si="8"/>
        <v>4.1760912590556813</v>
      </c>
      <c r="U152" s="51">
        <v>25.7</v>
      </c>
      <c r="V152" s="34">
        <v>1</v>
      </c>
      <c r="W152" s="35" t="s">
        <v>59</v>
      </c>
      <c r="X152" s="36" t="s">
        <v>60</v>
      </c>
      <c r="Y152" s="28" t="s">
        <v>56</v>
      </c>
      <c r="Z152" s="27">
        <v>0.90625</v>
      </c>
      <c r="AA152" s="27">
        <f t="shared" si="10"/>
        <v>0.36805555555555558</v>
      </c>
      <c r="AB152" s="27">
        <f t="shared" si="11"/>
        <v>0.33680555555555558</v>
      </c>
      <c r="AC152" s="2">
        <v>20</v>
      </c>
      <c r="AD152" s="2">
        <v>1</v>
      </c>
      <c r="AE152" s="31">
        <v>0</v>
      </c>
      <c r="AF152" s="32">
        <v>0</v>
      </c>
      <c r="AG152" s="31">
        <v>125</v>
      </c>
      <c r="AH152" s="32">
        <f>LOG10(AG152)</f>
        <v>2.0969100130080562</v>
      </c>
      <c r="AI152" s="37">
        <v>21.1</v>
      </c>
      <c r="AJ152" s="34">
        <v>2</v>
      </c>
      <c r="AK152" s="35" t="s">
        <v>61</v>
      </c>
      <c r="AL152" s="30">
        <v>800</v>
      </c>
      <c r="AM152" s="36">
        <v>1000</v>
      </c>
      <c r="AN152" s="28" t="s">
        <v>56</v>
      </c>
      <c r="AO152" s="28">
        <v>11407</v>
      </c>
      <c r="AP152" s="2">
        <v>0</v>
      </c>
      <c r="AQ152" s="28" t="s">
        <v>99</v>
      </c>
      <c r="AR152" s="38">
        <v>34.03</v>
      </c>
      <c r="AS152" s="28" t="s">
        <v>183</v>
      </c>
      <c r="AT152" s="38">
        <v>30.09</v>
      </c>
      <c r="AU152" s="39">
        <v>0.57152777777777775</v>
      </c>
      <c r="AV152" s="40" t="s">
        <v>64</v>
      </c>
      <c r="AW152" s="41"/>
      <c r="AX152" s="42"/>
      <c r="AY152" s="43" t="s">
        <v>64</v>
      </c>
      <c r="AZ152" s="43" t="s">
        <v>65</v>
      </c>
      <c r="BA152" s="44">
        <v>45506</v>
      </c>
      <c r="BB152" s="39">
        <v>0.38333333333333336</v>
      </c>
      <c r="BC152" s="43" t="s">
        <v>56</v>
      </c>
      <c r="BD152" s="43"/>
    </row>
    <row r="153" spans="1:56" ht="14.25" customHeight="1">
      <c r="A153" s="25">
        <v>11413</v>
      </c>
      <c r="B153" s="26">
        <v>45506</v>
      </c>
      <c r="C153" s="27">
        <v>0.28125</v>
      </c>
      <c r="D153" s="28" t="s">
        <v>55</v>
      </c>
      <c r="E153" s="28" t="s">
        <v>64</v>
      </c>
      <c r="F153" s="28" t="s">
        <v>57</v>
      </c>
      <c r="G153" s="29">
        <v>76.2</v>
      </c>
      <c r="H153" s="28" t="s">
        <v>77</v>
      </c>
      <c r="I153" s="28" t="s">
        <v>56</v>
      </c>
      <c r="J153" s="28">
        <v>61371965</v>
      </c>
      <c r="K153" s="27">
        <v>0.3034722222222222</v>
      </c>
      <c r="L153" s="27">
        <v>0.31805555555555554</v>
      </c>
      <c r="M153" s="27">
        <f t="shared" si="9"/>
        <v>3.6805555555555536E-2</v>
      </c>
      <c r="N153" s="2">
        <v>3</v>
      </c>
      <c r="O153" s="2">
        <v>27</v>
      </c>
      <c r="P153" s="30">
        <v>6</v>
      </c>
      <c r="Q153" s="31">
        <v>0</v>
      </c>
      <c r="R153" s="32">
        <v>0</v>
      </c>
      <c r="S153" s="31">
        <v>440</v>
      </c>
      <c r="T153" s="32">
        <f t="shared" si="8"/>
        <v>2.6434526764861874</v>
      </c>
      <c r="U153" s="51">
        <v>25.8</v>
      </c>
      <c r="V153" s="34">
        <v>1</v>
      </c>
      <c r="W153" s="35" t="s">
        <v>59</v>
      </c>
      <c r="X153" s="36" t="s">
        <v>71</v>
      </c>
      <c r="Y153" s="28" t="s">
        <v>56</v>
      </c>
      <c r="Z153" s="27">
        <v>0.65625</v>
      </c>
      <c r="AA153" s="27">
        <f t="shared" si="10"/>
        <v>0.375</v>
      </c>
      <c r="AB153" s="27">
        <f t="shared" si="11"/>
        <v>0.33819444444444446</v>
      </c>
      <c r="AC153" s="2" t="s">
        <v>65</v>
      </c>
      <c r="AD153" s="2" t="s">
        <v>65</v>
      </c>
      <c r="AE153" s="2"/>
      <c r="AF153" s="2"/>
      <c r="AG153" s="2"/>
      <c r="AH153" s="2"/>
      <c r="AI153" s="52"/>
      <c r="AJ153" s="2"/>
      <c r="AK153" s="2"/>
      <c r="AL153" s="30">
        <v>0</v>
      </c>
      <c r="AM153" s="36">
        <v>0</v>
      </c>
      <c r="AN153" s="28" t="s">
        <v>56</v>
      </c>
      <c r="AO153" s="28">
        <v>11413</v>
      </c>
      <c r="AP153" s="2">
        <v>0</v>
      </c>
      <c r="AQ153" s="28" t="s">
        <v>72</v>
      </c>
      <c r="AR153" s="38">
        <v>33.07</v>
      </c>
      <c r="AS153" s="28" t="s">
        <v>76</v>
      </c>
      <c r="AT153" s="38">
        <v>39.130000000000003</v>
      </c>
      <c r="AU153" s="39">
        <v>0.53819444444444442</v>
      </c>
      <c r="AV153" s="40" t="s">
        <v>64</v>
      </c>
      <c r="AW153" s="41"/>
      <c r="AX153" s="42"/>
      <c r="AY153" s="43" t="s">
        <v>64</v>
      </c>
      <c r="AZ153" s="43" t="s">
        <v>65</v>
      </c>
      <c r="BA153" s="44">
        <v>45509</v>
      </c>
      <c r="BB153" s="39">
        <v>0.29166666666666669</v>
      </c>
      <c r="BC153" s="43" t="s">
        <v>56</v>
      </c>
      <c r="BD153" s="43"/>
    </row>
    <row r="154" spans="1:56" ht="14.25" customHeight="1">
      <c r="A154" s="25">
        <v>11414</v>
      </c>
      <c r="B154" s="26">
        <v>45506</v>
      </c>
      <c r="C154" s="27">
        <v>0.41666666666666669</v>
      </c>
      <c r="D154" s="28" t="s">
        <v>55</v>
      </c>
      <c r="E154" s="28" t="s">
        <v>64</v>
      </c>
      <c r="F154" s="28" t="s">
        <v>57</v>
      </c>
      <c r="G154" s="29">
        <v>73.8</v>
      </c>
      <c r="H154" s="28" t="s">
        <v>77</v>
      </c>
      <c r="I154" s="28" t="s">
        <v>56</v>
      </c>
      <c r="J154" s="28">
        <v>61371966</v>
      </c>
      <c r="K154" s="27">
        <v>0.44722222222222224</v>
      </c>
      <c r="L154" s="27">
        <v>0.45833333333333331</v>
      </c>
      <c r="M154" s="27">
        <f t="shared" si="9"/>
        <v>4.166666666666663E-2</v>
      </c>
      <c r="N154" s="2">
        <v>3</v>
      </c>
      <c r="O154" s="2">
        <v>27</v>
      </c>
      <c r="P154" s="30">
        <v>3</v>
      </c>
      <c r="Q154" s="31">
        <v>0</v>
      </c>
      <c r="R154" s="32">
        <v>0</v>
      </c>
      <c r="S154" s="31">
        <v>440</v>
      </c>
      <c r="T154" s="32">
        <f t="shared" si="8"/>
        <v>2.6434526764861874</v>
      </c>
      <c r="U154" s="51">
        <v>25.8</v>
      </c>
      <c r="V154" s="34">
        <v>1</v>
      </c>
      <c r="W154" s="35" t="s">
        <v>59</v>
      </c>
      <c r="X154" s="36" t="s">
        <v>66</v>
      </c>
      <c r="Y154" s="28" t="s">
        <v>56</v>
      </c>
      <c r="Z154" s="27">
        <v>0.79166666666666663</v>
      </c>
      <c r="AA154" s="27">
        <f t="shared" si="10"/>
        <v>0.37499999999999994</v>
      </c>
      <c r="AB154" s="27">
        <f t="shared" si="11"/>
        <v>0.33333333333333331</v>
      </c>
      <c r="AC154" s="2" t="s">
        <v>65</v>
      </c>
      <c r="AD154" s="2" t="s">
        <v>65</v>
      </c>
      <c r="AE154" s="2"/>
      <c r="AF154" s="2"/>
      <c r="AG154" s="2"/>
      <c r="AH154" s="2"/>
      <c r="AI154" s="2"/>
      <c r="AJ154" s="2"/>
      <c r="AK154" s="2"/>
      <c r="AL154" s="30">
        <v>0</v>
      </c>
      <c r="AM154" s="36">
        <v>0</v>
      </c>
      <c r="AN154" s="28" t="s">
        <v>56</v>
      </c>
      <c r="AO154" s="28">
        <v>11414</v>
      </c>
      <c r="AP154" s="2">
        <v>0</v>
      </c>
      <c r="AQ154" s="28" t="s">
        <v>75</v>
      </c>
      <c r="AR154" s="38">
        <v>34.04</v>
      </c>
      <c r="AS154" s="28" t="s">
        <v>207</v>
      </c>
      <c r="AT154" s="38">
        <v>44.56</v>
      </c>
      <c r="AU154" s="39">
        <v>0.45277777777777778</v>
      </c>
      <c r="AV154" s="40" t="s">
        <v>64</v>
      </c>
      <c r="AW154" s="41"/>
      <c r="AX154" s="42"/>
      <c r="AY154" s="43" t="s">
        <v>64</v>
      </c>
      <c r="AZ154" s="43" t="s">
        <v>65</v>
      </c>
      <c r="BA154" s="44">
        <v>45509</v>
      </c>
      <c r="BB154" s="39">
        <v>0.28958333333333336</v>
      </c>
      <c r="BC154" s="43" t="s">
        <v>56</v>
      </c>
      <c r="BD154" s="43"/>
    </row>
    <row r="155" spans="1:56" ht="14.25" customHeight="1">
      <c r="A155" s="25">
        <v>11429</v>
      </c>
      <c r="B155" s="26">
        <v>45510</v>
      </c>
      <c r="C155" s="27">
        <v>0.48958333333333331</v>
      </c>
      <c r="D155" s="28" t="s">
        <v>55</v>
      </c>
      <c r="E155" s="28" t="s">
        <v>64</v>
      </c>
      <c r="F155" s="28" t="s">
        <v>57</v>
      </c>
      <c r="G155" s="29">
        <v>83.8</v>
      </c>
      <c r="H155" s="28" t="s">
        <v>58</v>
      </c>
      <c r="I155" s="28" t="s">
        <v>56</v>
      </c>
      <c r="J155" s="28">
        <v>61371957</v>
      </c>
      <c r="K155" s="27">
        <v>0.50347222222222221</v>
      </c>
      <c r="L155" s="27">
        <v>0.52083333333333337</v>
      </c>
      <c r="M155" s="27">
        <f t="shared" si="9"/>
        <v>3.1250000000000056E-2</v>
      </c>
      <c r="N155" s="2">
        <v>4</v>
      </c>
      <c r="O155" s="2">
        <v>42</v>
      </c>
      <c r="P155" s="30">
        <v>2</v>
      </c>
      <c r="Q155" s="31">
        <v>0</v>
      </c>
      <c r="R155" s="32">
        <v>0</v>
      </c>
      <c r="S155" s="31">
        <v>5200</v>
      </c>
      <c r="T155" s="32">
        <f t="shared" si="8"/>
        <v>3.716003343634799</v>
      </c>
      <c r="U155" s="51">
        <v>25.4</v>
      </c>
      <c r="V155" s="34">
        <v>1</v>
      </c>
      <c r="W155" s="35" t="s">
        <v>59</v>
      </c>
      <c r="X155" s="36" t="s">
        <v>60</v>
      </c>
      <c r="Y155" s="28" t="s">
        <v>56</v>
      </c>
      <c r="Z155" s="27">
        <v>0.90416666666666667</v>
      </c>
      <c r="AA155" s="27">
        <f t="shared" si="10"/>
        <v>0.41458333333333336</v>
      </c>
      <c r="AB155" s="27">
        <f t="shared" si="11"/>
        <v>0.3833333333333333</v>
      </c>
      <c r="AC155" s="2" t="s">
        <v>65</v>
      </c>
      <c r="AD155" s="2" t="s">
        <v>65</v>
      </c>
      <c r="AE155" s="2"/>
      <c r="AF155" s="2"/>
      <c r="AG155" s="2"/>
      <c r="AH155" s="2"/>
      <c r="AI155" s="2"/>
      <c r="AJ155" s="2"/>
      <c r="AK155" s="2"/>
      <c r="AL155" s="30">
        <v>800</v>
      </c>
      <c r="AM155" s="36">
        <v>0</v>
      </c>
      <c r="AN155" s="28" t="s">
        <v>56</v>
      </c>
      <c r="AO155" s="28">
        <v>11429</v>
      </c>
      <c r="AP155" s="2">
        <v>0</v>
      </c>
      <c r="AQ155" s="28" t="s">
        <v>72</v>
      </c>
      <c r="AR155" s="38">
        <v>33.07</v>
      </c>
      <c r="AS155" s="28" t="s">
        <v>208</v>
      </c>
      <c r="AT155" s="38">
        <v>28.21</v>
      </c>
      <c r="AU155" s="39">
        <v>0.52083333333333337</v>
      </c>
      <c r="AV155" s="40" t="s">
        <v>64</v>
      </c>
      <c r="AW155" s="41"/>
      <c r="AX155" s="42"/>
      <c r="AY155" s="43" t="s">
        <v>64</v>
      </c>
      <c r="AZ155" s="43" t="s">
        <v>65</v>
      </c>
      <c r="BA155" s="44">
        <v>45513</v>
      </c>
      <c r="BB155" s="39">
        <v>0.44027777777777777</v>
      </c>
      <c r="BC155" s="43" t="s">
        <v>56</v>
      </c>
      <c r="BD155" s="43"/>
    </row>
    <row r="156" spans="1:56" ht="14.25" customHeight="1">
      <c r="A156" s="25">
        <v>11430</v>
      </c>
      <c r="B156" s="26">
        <v>45510</v>
      </c>
      <c r="C156" s="27">
        <v>0.54027777777777775</v>
      </c>
      <c r="D156" s="28" t="s">
        <v>55</v>
      </c>
      <c r="E156" s="28" t="s">
        <v>64</v>
      </c>
      <c r="F156" s="28" t="s">
        <v>57</v>
      </c>
      <c r="G156" s="29">
        <v>91.4</v>
      </c>
      <c r="H156" s="28" t="s">
        <v>58</v>
      </c>
      <c r="I156" s="28" t="s">
        <v>56</v>
      </c>
      <c r="J156" s="28">
        <v>61371971</v>
      </c>
      <c r="K156" s="27">
        <v>0.5625</v>
      </c>
      <c r="L156" s="27">
        <v>0.57291666666666663</v>
      </c>
      <c r="M156" s="27">
        <f t="shared" si="9"/>
        <v>3.2638888888888884E-2</v>
      </c>
      <c r="N156" s="2">
        <v>4</v>
      </c>
      <c r="O156" s="2">
        <v>26</v>
      </c>
      <c r="P156" s="30">
        <v>2</v>
      </c>
      <c r="Q156" s="31">
        <v>0</v>
      </c>
      <c r="R156" s="32">
        <v>0</v>
      </c>
      <c r="S156" s="31">
        <v>300</v>
      </c>
      <c r="T156" s="32">
        <f t="shared" si="8"/>
        <v>2.4771212547196626</v>
      </c>
      <c r="U156" s="51">
        <v>25.8</v>
      </c>
      <c r="V156" s="34">
        <v>1</v>
      </c>
      <c r="W156" s="35" t="s">
        <v>59</v>
      </c>
      <c r="X156" s="36" t="s">
        <v>84</v>
      </c>
      <c r="Y156" s="28" t="s">
        <v>56</v>
      </c>
      <c r="Z156" s="27">
        <v>0.85277777777777775</v>
      </c>
      <c r="AA156" s="27">
        <f t="shared" si="10"/>
        <v>0.3125</v>
      </c>
      <c r="AB156" s="27">
        <f t="shared" si="11"/>
        <v>0.27986111111111112</v>
      </c>
      <c r="AC156" s="2">
        <v>21</v>
      </c>
      <c r="AD156" s="2">
        <v>2</v>
      </c>
      <c r="AE156" s="31">
        <v>0</v>
      </c>
      <c r="AF156" s="32">
        <v>0</v>
      </c>
      <c r="AG156" s="31">
        <v>520</v>
      </c>
      <c r="AH156" s="32">
        <f>LOG10(AG156)</f>
        <v>2.716003343634799</v>
      </c>
      <c r="AI156" s="51">
        <v>21.2</v>
      </c>
      <c r="AJ156" s="34">
        <v>2</v>
      </c>
      <c r="AK156" s="35" t="s">
        <v>61</v>
      </c>
      <c r="AL156" s="30">
        <v>1300</v>
      </c>
      <c r="AM156" s="36">
        <v>400</v>
      </c>
      <c r="AN156" s="28" t="s">
        <v>56</v>
      </c>
      <c r="AO156" s="28">
        <v>11430</v>
      </c>
      <c r="AP156" s="2">
        <v>0</v>
      </c>
      <c r="AQ156" s="28" t="s">
        <v>209</v>
      </c>
      <c r="AR156" s="38">
        <v>24.8</v>
      </c>
      <c r="AS156" s="28" t="s">
        <v>183</v>
      </c>
      <c r="AT156" s="38">
        <v>30.09</v>
      </c>
      <c r="AU156" s="39">
        <v>0.5708333333333333</v>
      </c>
      <c r="AV156" s="40" t="s">
        <v>64</v>
      </c>
      <c r="AW156" s="41"/>
      <c r="AX156" s="42"/>
      <c r="AY156" s="43" t="s">
        <v>64</v>
      </c>
      <c r="AZ156" s="43" t="s">
        <v>65</v>
      </c>
      <c r="BA156" s="44">
        <v>45513</v>
      </c>
      <c r="BB156" s="39">
        <v>0.4375</v>
      </c>
      <c r="BC156" s="43" t="s">
        <v>56</v>
      </c>
      <c r="BD156" s="43"/>
    </row>
    <row r="157" spans="1:56" ht="14.25" customHeight="1">
      <c r="A157" s="25">
        <v>11433</v>
      </c>
      <c r="B157" s="26">
        <v>45511</v>
      </c>
      <c r="C157" s="27">
        <v>0.45833333333333331</v>
      </c>
      <c r="D157" s="28" t="s">
        <v>55</v>
      </c>
      <c r="E157" s="28" t="s">
        <v>64</v>
      </c>
      <c r="F157" s="28" t="s">
        <v>57</v>
      </c>
      <c r="G157" s="29">
        <v>71</v>
      </c>
      <c r="H157" s="28" t="s">
        <v>77</v>
      </c>
      <c r="I157" s="28" t="s">
        <v>56</v>
      </c>
      <c r="J157" s="28">
        <v>61371949</v>
      </c>
      <c r="K157" s="27">
        <v>0.47361111111111109</v>
      </c>
      <c r="L157" s="27">
        <v>0.4861111111111111</v>
      </c>
      <c r="M157" s="27">
        <f t="shared" si="9"/>
        <v>2.777777777777779E-2</v>
      </c>
      <c r="N157" s="2">
        <v>3</v>
      </c>
      <c r="O157" s="2">
        <v>30</v>
      </c>
      <c r="P157" s="30">
        <v>4</v>
      </c>
      <c r="Q157" s="31">
        <v>0</v>
      </c>
      <c r="R157" s="32">
        <v>0</v>
      </c>
      <c r="S157" s="31">
        <v>700</v>
      </c>
      <c r="T157" s="32">
        <f t="shared" si="8"/>
        <v>2.8450980400142569</v>
      </c>
      <c r="U157" s="51">
        <v>24.6</v>
      </c>
      <c r="V157" s="34">
        <v>1</v>
      </c>
      <c r="W157" s="35" t="s">
        <v>59</v>
      </c>
      <c r="X157" s="36" t="s">
        <v>66</v>
      </c>
      <c r="Y157" s="28" t="s">
        <v>56</v>
      </c>
      <c r="Z157" s="27">
        <v>0.81666666666666665</v>
      </c>
      <c r="AA157" s="27">
        <f t="shared" si="10"/>
        <v>0.35833333333333334</v>
      </c>
      <c r="AB157" s="27">
        <f t="shared" si="11"/>
        <v>0.33055555555555555</v>
      </c>
      <c r="AC157" s="2" t="s">
        <v>65</v>
      </c>
      <c r="AD157" s="2" t="s">
        <v>65</v>
      </c>
      <c r="AE157" s="2"/>
      <c r="AF157" s="2"/>
      <c r="AG157" s="2"/>
      <c r="AH157" s="2"/>
      <c r="AI157" s="2"/>
      <c r="AJ157" s="2"/>
      <c r="AK157" s="2"/>
      <c r="AL157" s="30">
        <v>1000</v>
      </c>
      <c r="AM157" s="36">
        <v>0</v>
      </c>
      <c r="AN157" s="28" t="s">
        <v>56</v>
      </c>
      <c r="AO157" s="28">
        <v>11433</v>
      </c>
      <c r="AP157" s="2">
        <v>0</v>
      </c>
      <c r="AQ157" s="28" t="s">
        <v>194</v>
      </c>
      <c r="AR157" s="38">
        <v>27.45</v>
      </c>
      <c r="AS157" s="28" t="s">
        <v>73</v>
      </c>
      <c r="AT157" s="38">
        <v>33.99</v>
      </c>
      <c r="AU157" s="39">
        <v>0.48472222222222222</v>
      </c>
      <c r="AV157" s="40" t="s">
        <v>64</v>
      </c>
      <c r="AW157" s="41"/>
      <c r="AX157" s="42"/>
      <c r="AY157" s="43" t="s">
        <v>64</v>
      </c>
      <c r="AZ157" s="43" t="s">
        <v>65</v>
      </c>
      <c r="BA157" s="44">
        <v>45514</v>
      </c>
      <c r="BB157" s="39">
        <v>0.37430555555555556</v>
      </c>
      <c r="BC157" s="43" t="s">
        <v>56</v>
      </c>
      <c r="BD157" s="43"/>
    </row>
    <row r="158" spans="1:56" ht="14.25" customHeight="1">
      <c r="A158" s="56"/>
      <c r="B158" s="26"/>
      <c r="C158" s="27"/>
      <c r="D158" s="28"/>
      <c r="E158" s="28"/>
      <c r="F158" s="28"/>
      <c r="G158" s="29"/>
      <c r="H158" s="28"/>
      <c r="I158" s="28"/>
      <c r="J158" s="28"/>
      <c r="K158" s="27"/>
      <c r="L158" s="27"/>
      <c r="M158" s="27"/>
      <c r="N158" s="2"/>
      <c r="O158" s="2"/>
      <c r="P158" s="30"/>
      <c r="Q158" s="57"/>
      <c r="R158" s="57"/>
      <c r="S158" s="57"/>
      <c r="T158" s="57"/>
      <c r="U158" s="57"/>
      <c r="V158" s="57"/>
      <c r="W158" s="2"/>
      <c r="X158" s="36"/>
      <c r="Y158" s="28"/>
      <c r="Z158" s="27"/>
      <c r="AA158" s="27"/>
      <c r="AB158" s="27"/>
      <c r="AC158" s="2"/>
      <c r="AD158" s="2"/>
      <c r="AE158" s="2"/>
      <c r="AF158" s="2"/>
      <c r="AG158" s="2"/>
      <c r="AH158" s="2"/>
      <c r="AI158" s="2"/>
      <c r="AJ158" s="2"/>
      <c r="AK158" s="2"/>
      <c r="AL158" s="30"/>
      <c r="AM158" s="36"/>
      <c r="AN158" s="28"/>
      <c r="AO158" s="28"/>
      <c r="AP158" s="2"/>
      <c r="AQ158" s="28"/>
      <c r="AR158" s="38"/>
      <c r="AS158" s="28"/>
      <c r="AT158" s="38"/>
      <c r="AU158" s="58"/>
      <c r="AV158" s="40"/>
      <c r="AW158" s="41"/>
      <c r="AX158" s="42"/>
      <c r="AY158" s="42"/>
      <c r="AZ158" s="41"/>
      <c r="BA158" s="41"/>
      <c r="BB158" s="58"/>
      <c r="BC158" s="59"/>
      <c r="BD158" s="59"/>
    </row>
    <row r="159" spans="1:56" ht="14.25" customHeight="1">
      <c r="A159" s="56"/>
      <c r="B159" s="26"/>
      <c r="C159" s="27"/>
      <c r="D159" s="28"/>
      <c r="E159" s="28"/>
      <c r="F159" s="28"/>
      <c r="G159" s="29"/>
      <c r="H159" s="28"/>
      <c r="I159" s="28"/>
      <c r="J159" s="28"/>
      <c r="K159" s="27"/>
      <c r="L159" s="27"/>
      <c r="M159" s="27"/>
      <c r="N159" s="2"/>
      <c r="O159" s="2"/>
      <c r="P159" s="30"/>
      <c r="Q159" s="57"/>
      <c r="R159" s="57"/>
      <c r="S159" s="57"/>
      <c r="T159" s="57"/>
      <c r="U159" s="57"/>
      <c r="V159" s="57"/>
      <c r="W159" s="2"/>
      <c r="X159" s="36"/>
      <c r="Y159" s="28"/>
      <c r="Z159" s="27"/>
      <c r="AA159" s="27"/>
      <c r="AB159" s="27"/>
      <c r="AC159" s="2"/>
      <c r="AD159" s="2"/>
      <c r="AE159" s="2"/>
      <c r="AF159" s="2"/>
      <c r="AG159" s="2"/>
      <c r="AH159" s="2"/>
      <c r="AI159" s="2"/>
      <c r="AJ159" s="2"/>
      <c r="AK159" s="2"/>
      <c r="AL159" s="30"/>
      <c r="AM159" s="36"/>
      <c r="AN159" s="28"/>
      <c r="AO159" s="28"/>
      <c r="AP159" s="2"/>
      <c r="AQ159" s="28"/>
      <c r="AR159" s="38"/>
      <c r="AS159" s="28"/>
      <c r="AT159" s="38"/>
      <c r="AU159" s="58"/>
      <c r="AV159" s="40"/>
      <c r="AW159" s="41"/>
      <c r="AX159" s="42"/>
      <c r="AY159" s="42"/>
      <c r="AZ159" s="41"/>
      <c r="BA159" s="41"/>
      <c r="BB159" s="58"/>
      <c r="BC159" s="59"/>
      <c r="BD159" s="59"/>
    </row>
    <row r="160" spans="1:56" ht="14.25" customHeight="1">
      <c r="A160" s="56"/>
      <c r="B160" s="26"/>
      <c r="C160" s="27"/>
      <c r="D160" s="28"/>
      <c r="E160" s="28"/>
      <c r="F160" s="28"/>
      <c r="G160" s="29"/>
      <c r="H160" s="28"/>
      <c r="I160" s="28"/>
      <c r="J160" s="28"/>
      <c r="K160" s="27"/>
      <c r="L160" s="27"/>
      <c r="M160" s="27"/>
      <c r="N160" s="2"/>
      <c r="O160" s="2"/>
      <c r="P160" s="30"/>
      <c r="Q160" s="57"/>
      <c r="R160" s="57"/>
      <c r="S160" s="57"/>
      <c r="T160" s="57"/>
      <c r="U160" s="57"/>
      <c r="V160" s="57"/>
      <c r="W160" s="2"/>
      <c r="X160" s="36"/>
      <c r="Y160" s="28"/>
      <c r="Z160" s="27"/>
      <c r="AA160" s="27"/>
      <c r="AB160" s="27"/>
      <c r="AC160" s="2"/>
      <c r="AD160" s="2"/>
      <c r="AE160" s="2"/>
      <c r="AF160" s="2"/>
      <c r="AG160" s="2"/>
      <c r="AH160" s="2"/>
      <c r="AI160" s="2"/>
      <c r="AJ160" s="2"/>
      <c r="AK160" s="2"/>
      <c r="AL160" s="30"/>
      <c r="AM160" s="36"/>
      <c r="AN160" s="28"/>
      <c r="AO160" s="28"/>
      <c r="AP160" s="2"/>
      <c r="AQ160" s="28"/>
      <c r="AR160" s="38"/>
      <c r="AS160" s="28"/>
      <c r="AT160" s="38"/>
      <c r="AU160" s="58"/>
      <c r="AV160" s="40"/>
      <c r="AW160" s="41"/>
      <c r="AX160" s="42"/>
      <c r="AY160" s="42"/>
      <c r="AZ160" s="41"/>
      <c r="BA160" s="41"/>
      <c r="BB160" s="58"/>
      <c r="BC160" s="59"/>
      <c r="BD160" s="59"/>
    </row>
    <row r="161" spans="1:56" ht="14.25" customHeight="1">
      <c r="A161" s="56"/>
      <c r="B161" s="26"/>
      <c r="C161" s="27"/>
      <c r="D161" s="28"/>
      <c r="E161" s="28"/>
      <c r="F161" s="28"/>
      <c r="G161" s="29"/>
      <c r="H161" s="28"/>
      <c r="I161" s="28"/>
      <c r="J161" s="28"/>
      <c r="K161" s="27"/>
      <c r="L161" s="27"/>
      <c r="M161" s="27"/>
      <c r="N161" s="2"/>
      <c r="O161" s="2"/>
      <c r="P161" s="30"/>
      <c r="Q161" s="57"/>
      <c r="R161" s="57"/>
      <c r="S161" s="57"/>
      <c r="T161" s="57"/>
      <c r="U161" s="57"/>
      <c r="V161" s="57"/>
      <c r="W161" s="2"/>
      <c r="X161" s="36"/>
      <c r="Y161" s="28"/>
      <c r="Z161" s="27"/>
      <c r="AA161" s="27"/>
      <c r="AB161" s="27"/>
      <c r="AC161" s="2"/>
      <c r="AD161" s="2"/>
      <c r="AE161" s="2"/>
      <c r="AF161" s="2"/>
      <c r="AG161" s="2"/>
      <c r="AH161" s="2"/>
      <c r="AI161" s="2"/>
      <c r="AJ161" s="2"/>
      <c r="AK161" s="2"/>
      <c r="AL161" s="30"/>
      <c r="AM161" s="36"/>
      <c r="AN161" s="28"/>
      <c r="AO161" s="28"/>
      <c r="AP161" s="2"/>
      <c r="AQ161" s="28"/>
      <c r="AR161" s="38"/>
      <c r="AS161" s="28"/>
      <c r="AT161" s="38"/>
      <c r="AU161" s="58"/>
      <c r="AV161" s="40"/>
      <c r="AW161" s="41"/>
      <c r="AX161" s="42"/>
      <c r="AY161" s="42"/>
      <c r="AZ161" s="41"/>
      <c r="BA161" s="41"/>
      <c r="BB161" s="58"/>
      <c r="BC161" s="59"/>
      <c r="BD161" s="59"/>
    </row>
    <row r="162" spans="1:56" ht="14.25" customHeight="1">
      <c r="A162" s="56"/>
      <c r="B162" s="26"/>
      <c r="C162" s="27"/>
      <c r="D162" s="28"/>
      <c r="E162" s="28"/>
      <c r="F162" s="28"/>
      <c r="G162" s="29"/>
      <c r="H162" s="28"/>
      <c r="I162" s="28"/>
      <c r="J162" s="28"/>
      <c r="K162" s="27"/>
      <c r="L162" s="27"/>
      <c r="M162" s="27"/>
      <c r="N162" s="2"/>
      <c r="O162" s="2"/>
      <c r="P162" s="30"/>
      <c r="Q162" s="57"/>
      <c r="R162" s="57"/>
      <c r="S162" s="57"/>
      <c r="T162" s="57"/>
      <c r="U162" s="57"/>
      <c r="V162" s="57"/>
      <c r="W162" s="2"/>
      <c r="X162" s="36"/>
      <c r="Y162" s="28"/>
      <c r="Z162" s="27"/>
      <c r="AA162" s="27"/>
      <c r="AB162" s="27"/>
      <c r="AC162" s="2"/>
      <c r="AD162" s="2"/>
      <c r="AE162" s="2"/>
      <c r="AF162" s="2"/>
      <c r="AG162" s="2"/>
      <c r="AH162" s="2"/>
      <c r="AI162" s="2"/>
      <c r="AJ162" s="2"/>
      <c r="AK162" s="2"/>
      <c r="AL162" s="30"/>
      <c r="AM162" s="36"/>
      <c r="AN162" s="28"/>
      <c r="AO162" s="28"/>
      <c r="AP162" s="2"/>
      <c r="AQ162" s="28"/>
      <c r="AR162" s="38"/>
      <c r="AS162" s="28"/>
      <c r="AT162" s="38"/>
      <c r="AU162" s="58"/>
      <c r="AV162" s="40"/>
      <c r="AW162" s="41"/>
      <c r="AX162" s="42"/>
      <c r="AY162" s="42"/>
      <c r="AZ162" s="41"/>
      <c r="BA162" s="41"/>
      <c r="BB162" s="58"/>
      <c r="BC162" s="59"/>
      <c r="BD162" s="59"/>
    </row>
    <row r="163" spans="1:56" ht="14.25" customHeight="1">
      <c r="A163" s="56"/>
      <c r="B163" s="26"/>
      <c r="C163" s="27"/>
      <c r="D163" s="28"/>
      <c r="E163" s="28"/>
      <c r="F163" s="28"/>
      <c r="G163" s="29"/>
      <c r="H163" s="28"/>
      <c r="I163" s="28"/>
      <c r="J163" s="28"/>
      <c r="K163" s="27"/>
      <c r="L163" s="27"/>
      <c r="M163" s="27"/>
      <c r="N163" s="2"/>
      <c r="O163" s="2"/>
      <c r="P163" s="30"/>
      <c r="Q163" s="57"/>
      <c r="R163" s="57"/>
      <c r="S163" s="57"/>
      <c r="T163" s="57"/>
      <c r="U163" s="57"/>
      <c r="V163" s="57"/>
      <c r="W163" s="2"/>
      <c r="X163" s="36"/>
      <c r="Y163" s="28"/>
      <c r="Z163" s="27"/>
      <c r="AA163" s="27"/>
      <c r="AB163" s="27"/>
      <c r="AC163" s="2"/>
      <c r="AD163" s="2"/>
      <c r="AE163" s="2"/>
      <c r="AF163" s="2"/>
      <c r="AG163" s="2"/>
      <c r="AH163" s="2"/>
      <c r="AI163" s="2"/>
      <c r="AJ163" s="2"/>
      <c r="AK163" s="2"/>
      <c r="AL163" s="30"/>
      <c r="AM163" s="36"/>
      <c r="AN163" s="28"/>
      <c r="AO163" s="28"/>
      <c r="AP163" s="2"/>
      <c r="AQ163" s="28"/>
      <c r="AR163" s="38"/>
      <c r="AS163" s="28"/>
      <c r="AT163" s="38"/>
      <c r="AU163" s="58"/>
      <c r="AV163" s="40"/>
      <c r="AW163" s="41"/>
      <c r="AX163" s="42"/>
      <c r="AY163" s="42"/>
      <c r="AZ163" s="41"/>
      <c r="BA163" s="41"/>
      <c r="BB163" s="58"/>
      <c r="BC163" s="59"/>
      <c r="BD163" s="59"/>
    </row>
    <row r="164" spans="1:56" ht="14.25" customHeight="1">
      <c r="A164" s="56"/>
      <c r="B164" s="26"/>
      <c r="C164" s="27"/>
      <c r="D164" s="28"/>
      <c r="E164" s="28"/>
      <c r="F164" s="28"/>
      <c r="G164" s="29"/>
      <c r="H164" s="28"/>
      <c r="I164" s="28"/>
      <c r="J164" s="28"/>
      <c r="K164" s="27"/>
      <c r="L164" s="27"/>
      <c r="M164" s="27"/>
      <c r="N164" s="2"/>
      <c r="O164" s="2"/>
      <c r="P164" s="30"/>
      <c r="Q164" s="57"/>
      <c r="R164" s="57"/>
      <c r="S164" s="57"/>
      <c r="T164" s="57"/>
      <c r="U164" s="57"/>
      <c r="V164" s="57"/>
      <c r="W164" s="2"/>
      <c r="X164" s="36"/>
      <c r="Y164" s="28"/>
      <c r="Z164" s="27"/>
      <c r="AA164" s="27"/>
      <c r="AB164" s="27"/>
      <c r="AC164" s="2"/>
      <c r="AD164" s="2"/>
      <c r="AE164" s="2"/>
      <c r="AF164" s="2"/>
      <c r="AG164" s="2"/>
      <c r="AH164" s="2"/>
      <c r="AI164" s="2"/>
      <c r="AJ164" s="2"/>
      <c r="AK164" s="2"/>
      <c r="AL164" s="30"/>
      <c r="AM164" s="36"/>
      <c r="AN164" s="28"/>
      <c r="AO164" s="28"/>
      <c r="AP164" s="2"/>
      <c r="AQ164" s="28"/>
      <c r="AR164" s="38"/>
      <c r="AS164" s="28"/>
      <c r="AT164" s="38"/>
      <c r="AU164" s="58"/>
      <c r="AV164" s="40"/>
      <c r="AW164" s="41"/>
      <c r="AX164" s="42"/>
      <c r="AY164" s="42"/>
      <c r="AZ164" s="41"/>
      <c r="BA164" s="41"/>
      <c r="BB164" s="58"/>
      <c r="BC164" s="59"/>
      <c r="BD164" s="59"/>
    </row>
    <row r="165" spans="1:56" ht="14.25" customHeight="1">
      <c r="A165" s="56"/>
      <c r="B165" s="26"/>
      <c r="C165" s="27"/>
      <c r="D165" s="28"/>
      <c r="E165" s="28"/>
      <c r="F165" s="28"/>
      <c r="G165" s="29"/>
      <c r="H165" s="28"/>
      <c r="I165" s="28"/>
      <c r="J165" s="28"/>
      <c r="K165" s="27"/>
      <c r="L165" s="27"/>
      <c r="M165" s="27"/>
      <c r="N165" s="2"/>
      <c r="O165" s="2"/>
      <c r="P165" s="30"/>
      <c r="Q165" s="57"/>
      <c r="R165" s="57"/>
      <c r="S165" s="57"/>
      <c r="T165" s="57"/>
      <c r="U165" s="57"/>
      <c r="V165" s="57"/>
      <c r="W165" s="2"/>
      <c r="X165" s="36"/>
      <c r="Y165" s="28"/>
      <c r="Z165" s="27"/>
      <c r="AA165" s="27"/>
      <c r="AB165" s="27"/>
      <c r="AC165" s="2"/>
      <c r="AD165" s="2"/>
      <c r="AE165" s="2"/>
      <c r="AF165" s="2"/>
      <c r="AG165" s="2"/>
      <c r="AH165" s="2"/>
      <c r="AI165" s="2"/>
      <c r="AJ165" s="2"/>
      <c r="AK165" s="2"/>
      <c r="AL165" s="30"/>
      <c r="AM165" s="36"/>
      <c r="AN165" s="28"/>
      <c r="AO165" s="28"/>
      <c r="AP165" s="2"/>
      <c r="AQ165" s="28"/>
      <c r="AR165" s="38"/>
      <c r="AS165" s="28"/>
      <c r="AT165" s="38"/>
      <c r="AU165" s="58"/>
      <c r="AV165" s="40"/>
      <c r="AW165" s="41"/>
      <c r="AX165" s="42"/>
      <c r="AY165" s="42"/>
      <c r="AZ165" s="41"/>
      <c r="BA165" s="41"/>
      <c r="BB165" s="58"/>
      <c r="BC165" s="59"/>
      <c r="BD165" s="59"/>
    </row>
    <row r="166" spans="1:56" ht="14.25" customHeight="1">
      <c r="A166" s="56"/>
      <c r="B166" s="26"/>
      <c r="C166" s="27"/>
      <c r="D166" s="28"/>
      <c r="E166" s="28"/>
      <c r="F166" s="28"/>
      <c r="G166" s="29"/>
      <c r="H166" s="28"/>
      <c r="I166" s="28"/>
      <c r="J166" s="28"/>
      <c r="K166" s="27"/>
      <c r="L166" s="27"/>
      <c r="M166" s="27"/>
      <c r="N166" s="2"/>
      <c r="O166" s="2"/>
      <c r="P166" s="30"/>
      <c r="Q166" s="57"/>
      <c r="R166" s="57"/>
      <c r="S166" s="57"/>
      <c r="T166" s="57"/>
      <c r="U166" s="57"/>
      <c r="V166" s="57"/>
      <c r="W166" s="2"/>
      <c r="X166" s="36"/>
      <c r="Y166" s="28"/>
      <c r="Z166" s="27"/>
      <c r="AA166" s="27"/>
      <c r="AB166" s="27"/>
      <c r="AC166" s="2"/>
      <c r="AD166" s="2"/>
      <c r="AE166" s="2"/>
      <c r="AF166" s="2"/>
      <c r="AG166" s="2"/>
      <c r="AH166" s="2"/>
      <c r="AI166" s="2"/>
      <c r="AJ166" s="2"/>
      <c r="AK166" s="2"/>
      <c r="AL166" s="30"/>
      <c r="AM166" s="36"/>
      <c r="AN166" s="28"/>
      <c r="AO166" s="28"/>
      <c r="AP166" s="2"/>
      <c r="AQ166" s="28"/>
      <c r="AR166" s="38"/>
      <c r="AS166" s="28"/>
      <c r="AT166" s="38"/>
      <c r="AU166" s="58"/>
      <c r="AV166" s="40"/>
      <c r="AW166" s="41"/>
      <c r="AX166" s="42"/>
      <c r="AY166" s="42"/>
      <c r="AZ166" s="41"/>
      <c r="BA166" s="41"/>
      <c r="BB166" s="58"/>
      <c r="BC166" s="59"/>
      <c r="BD166" s="59"/>
    </row>
    <row r="167" spans="1:56" ht="14.25" customHeight="1">
      <c r="A167" s="56"/>
      <c r="B167" s="26"/>
      <c r="C167" s="27"/>
      <c r="D167" s="28"/>
      <c r="E167" s="28"/>
      <c r="F167" s="28"/>
      <c r="G167" s="29"/>
      <c r="H167" s="28"/>
      <c r="I167" s="28"/>
      <c r="J167" s="28"/>
      <c r="K167" s="27"/>
      <c r="L167" s="27"/>
      <c r="M167" s="27"/>
      <c r="N167" s="2"/>
      <c r="O167" s="2"/>
      <c r="P167" s="30"/>
      <c r="Q167" s="57"/>
      <c r="R167" s="57"/>
      <c r="S167" s="57"/>
      <c r="T167" s="57"/>
      <c r="U167" s="57"/>
      <c r="V167" s="57"/>
      <c r="W167" s="2"/>
      <c r="X167" s="36"/>
      <c r="Y167" s="28"/>
      <c r="Z167" s="27"/>
      <c r="AA167" s="27"/>
      <c r="AB167" s="27"/>
      <c r="AC167" s="2"/>
      <c r="AD167" s="2"/>
      <c r="AE167" s="2"/>
      <c r="AF167" s="2"/>
      <c r="AG167" s="2"/>
      <c r="AH167" s="2"/>
      <c r="AI167" s="2"/>
      <c r="AJ167" s="2"/>
      <c r="AK167" s="2"/>
      <c r="AL167" s="30"/>
      <c r="AM167" s="36"/>
      <c r="AN167" s="28"/>
      <c r="AO167" s="28"/>
      <c r="AP167" s="2"/>
      <c r="AQ167" s="28"/>
      <c r="AR167" s="38"/>
      <c r="AS167" s="28"/>
      <c r="AT167" s="38"/>
      <c r="AU167" s="58"/>
      <c r="AV167" s="40"/>
      <c r="AW167" s="41"/>
      <c r="AX167" s="42"/>
      <c r="AY167" s="42"/>
      <c r="AZ167" s="41"/>
      <c r="BA167" s="41"/>
      <c r="BB167" s="58"/>
      <c r="BC167" s="59"/>
      <c r="BD167" s="59"/>
    </row>
    <row r="168" spans="1:56" ht="14.25" customHeight="1">
      <c r="A168" s="56"/>
      <c r="B168" s="26"/>
      <c r="C168" s="27"/>
      <c r="D168" s="28"/>
      <c r="E168" s="28"/>
      <c r="F168" s="28"/>
      <c r="G168" s="29"/>
      <c r="H168" s="28"/>
      <c r="I168" s="28"/>
      <c r="J168" s="28"/>
      <c r="K168" s="27"/>
      <c r="L168" s="27"/>
      <c r="M168" s="27"/>
      <c r="N168" s="2"/>
      <c r="O168" s="2"/>
      <c r="P168" s="30"/>
      <c r="Q168" s="57"/>
      <c r="R168" s="57"/>
      <c r="S168" s="57"/>
      <c r="T168" s="57"/>
      <c r="U168" s="57"/>
      <c r="V168" s="57"/>
      <c r="W168" s="2"/>
      <c r="X168" s="36"/>
      <c r="Y168" s="28"/>
      <c r="Z168" s="27"/>
      <c r="AA168" s="27"/>
      <c r="AB168" s="27"/>
      <c r="AC168" s="2"/>
      <c r="AD168" s="2"/>
      <c r="AE168" s="2"/>
      <c r="AF168" s="2"/>
      <c r="AG168" s="2"/>
      <c r="AH168" s="2"/>
      <c r="AI168" s="2"/>
      <c r="AJ168" s="2"/>
      <c r="AK168" s="2"/>
      <c r="AL168" s="30"/>
      <c r="AM168" s="36"/>
      <c r="AN168" s="28"/>
      <c r="AO168" s="28"/>
      <c r="AP168" s="2"/>
      <c r="AQ168" s="28"/>
      <c r="AR168" s="38"/>
      <c r="AS168" s="28"/>
      <c r="AT168" s="38"/>
      <c r="AU168" s="58"/>
      <c r="AV168" s="40"/>
      <c r="AW168" s="41"/>
      <c r="AX168" s="42"/>
      <c r="AY168" s="42"/>
      <c r="AZ168" s="41"/>
      <c r="BA168" s="41"/>
      <c r="BB168" s="58"/>
      <c r="BC168" s="59"/>
      <c r="BD168" s="59"/>
    </row>
    <row r="169" spans="1:56" ht="14.25" customHeight="1">
      <c r="A169" s="56"/>
      <c r="B169" s="26"/>
      <c r="C169" s="27"/>
      <c r="D169" s="28"/>
      <c r="E169" s="28"/>
      <c r="F169" s="28"/>
      <c r="G169" s="29"/>
      <c r="H169" s="28"/>
      <c r="I169" s="28"/>
      <c r="J169" s="28"/>
      <c r="K169" s="27"/>
      <c r="L169" s="27"/>
      <c r="M169" s="27"/>
      <c r="N169" s="2"/>
      <c r="O169" s="2"/>
      <c r="P169" s="30"/>
      <c r="Q169" s="57"/>
      <c r="R169" s="57"/>
      <c r="S169" s="57"/>
      <c r="T169" s="57"/>
      <c r="U169" s="57"/>
      <c r="V169" s="57"/>
      <c r="W169" s="2"/>
      <c r="X169" s="36"/>
      <c r="Y169" s="28"/>
      <c r="Z169" s="27"/>
      <c r="AA169" s="27"/>
      <c r="AB169" s="27"/>
      <c r="AC169" s="2"/>
      <c r="AD169" s="2"/>
      <c r="AE169" s="2"/>
      <c r="AF169" s="2"/>
      <c r="AG169" s="2"/>
      <c r="AH169" s="2"/>
      <c r="AI169" s="2"/>
      <c r="AJ169" s="2"/>
      <c r="AK169" s="2"/>
      <c r="AL169" s="30"/>
      <c r="AM169" s="36"/>
      <c r="AN169" s="28"/>
      <c r="AO169" s="28"/>
      <c r="AP169" s="2"/>
      <c r="AQ169" s="28"/>
      <c r="AR169" s="38"/>
      <c r="AS169" s="28"/>
      <c r="AT169" s="38"/>
      <c r="AU169" s="58"/>
      <c r="AV169" s="40"/>
      <c r="AW169" s="41"/>
      <c r="AX169" s="42"/>
      <c r="AY169" s="42"/>
      <c r="AZ169" s="41"/>
      <c r="BA169" s="41"/>
      <c r="BB169" s="58"/>
      <c r="BC169" s="59"/>
      <c r="BD169" s="59"/>
    </row>
    <row r="170" spans="1:56" ht="14.25" customHeight="1">
      <c r="A170" s="56"/>
      <c r="B170" s="26"/>
      <c r="C170" s="27"/>
      <c r="D170" s="28"/>
      <c r="E170" s="28"/>
      <c r="F170" s="28"/>
      <c r="G170" s="29"/>
      <c r="H170" s="28"/>
      <c r="I170" s="28"/>
      <c r="J170" s="28"/>
      <c r="K170" s="27"/>
      <c r="L170" s="27"/>
      <c r="M170" s="27"/>
      <c r="N170" s="2"/>
      <c r="O170" s="2"/>
      <c r="P170" s="30"/>
      <c r="Q170" s="57"/>
      <c r="R170" s="57"/>
      <c r="S170" s="57"/>
      <c r="T170" s="57"/>
      <c r="U170" s="57"/>
      <c r="V170" s="57"/>
      <c r="W170" s="2"/>
      <c r="X170" s="36"/>
      <c r="Y170" s="28"/>
      <c r="Z170" s="27"/>
      <c r="AA170" s="27"/>
      <c r="AB170" s="27"/>
      <c r="AC170" s="2"/>
      <c r="AD170" s="2"/>
      <c r="AE170" s="2"/>
      <c r="AF170" s="2"/>
      <c r="AG170" s="2"/>
      <c r="AH170" s="2"/>
      <c r="AI170" s="2"/>
      <c r="AJ170" s="2"/>
      <c r="AK170" s="2"/>
      <c r="AL170" s="30"/>
      <c r="AM170" s="36"/>
      <c r="AN170" s="28"/>
      <c r="AO170" s="28"/>
      <c r="AP170" s="2"/>
      <c r="AQ170" s="28"/>
      <c r="AR170" s="38"/>
      <c r="AS170" s="28"/>
      <c r="AT170" s="38"/>
      <c r="AU170" s="58"/>
      <c r="AV170" s="40"/>
      <c r="AW170" s="41"/>
      <c r="AX170" s="42"/>
      <c r="AY170" s="42"/>
      <c r="AZ170" s="41"/>
      <c r="BA170" s="41"/>
      <c r="BB170" s="58"/>
      <c r="BC170" s="59"/>
      <c r="BD170" s="59"/>
    </row>
    <row r="171" spans="1:56" ht="14.25" customHeight="1">
      <c r="A171" s="56"/>
      <c r="B171" s="26"/>
      <c r="C171" s="27"/>
      <c r="D171" s="28"/>
      <c r="E171" s="28"/>
      <c r="F171" s="28"/>
      <c r="G171" s="29"/>
      <c r="H171" s="28"/>
      <c r="I171" s="28"/>
      <c r="J171" s="28"/>
      <c r="K171" s="27"/>
      <c r="L171" s="27"/>
      <c r="M171" s="27"/>
      <c r="N171" s="2"/>
      <c r="O171" s="2"/>
      <c r="P171" s="30"/>
      <c r="Q171" s="57"/>
      <c r="R171" s="57"/>
      <c r="S171" s="57"/>
      <c r="T171" s="57"/>
      <c r="U171" s="57"/>
      <c r="V171" s="57"/>
      <c r="W171" s="2"/>
      <c r="X171" s="36"/>
      <c r="Y171" s="28"/>
      <c r="Z171" s="27"/>
      <c r="AA171" s="27"/>
      <c r="AB171" s="27"/>
      <c r="AC171" s="2"/>
      <c r="AD171" s="2"/>
      <c r="AE171" s="2"/>
      <c r="AF171" s="2"/>
      <c r="AG171" s="2"/>
      <c r="AH171" s="2"/>
      <c r="AI171" s="2"/>
      <c r="AJ171" s="2"/>
      <c r="AK171" s="2"/>
      <c r="AL171" s="30"/>
      <c r="AM171" s="36"/>
      <c r="AN171" s="28"/>
      <c r="AO171" s="28"/>
      <c r="AP171" s="2"/>
      <c r="AQ171" s="28"/>
      <c r="AR171" s="38"/>
      <c r="AS171" s="28"/>
      <c r="AT171" s="38"/>
      <c r="AU171" s="58"/>
      <c r="AV171" s="40"/>
      <c r="AW171" s="41"/>
      <c r="AX171" s="42"/>
      <c r="AY171" s="42"/>
      <c r="AZ171" s="41"/>
      <c r="BA171" s="41"/>
      <c r="BB171" s="58"/>
      <c r="BC171" s="59"/>
      <c r="BD171" s="59"/>
    </row>
    <row r="172" spans="1:56" ht="14.25" customHeight="1">
      <c r="A172" s="56"/>
      <c r="B172" s="26"/>
      <c r="C172" s="27"/>
      <c r="D172" s="28"/>
      <c r="E172" s="28"/>
      <c r="F172" s="28"/>
      <c r="G172" s="29"/>
      <c r="H172" s="28"/>
      <c r="I172" s="28"/>
      <c r="J172" s="28"/>
      <c r="K172" s="27"/>
      <c r="L172" s="27"/>
      <c r="M172" s="27"/>
      <c r="N172" s="2"/>
      <c r="O172" s="2"/>
      <c r="P172" s="30"/>
      <c r="Q172" s="57"/>
      <c r="R172" s="57"/>
      <c r="S172" s="57"/>
      <c r="T172" s="57"/>
      <c r="U172" s="57"/>
      <c r="V172" s="57"/>
      <c r="W172" s="2"/>
      <c r="X172" s="36"/>
      <c r="Y172" s="28"/>
      <c r="Z172" s="27"/>
      <c r="AA172" s="27"/>
      <c r="AB172" s="27"/>
      <c r="AC172" s="2"/>
      <c r="AD172" s="2"/>
      <c r="AE172" s="2"/>
      <c r="AF172" s="2"/>
      <c r="AG172" s="2"/>
      <c r="AH172" s="2"/>
      <c r="AI172" s="2"/>
      <c r="AJ172" s="2"/>
      <c r="AK172" s="2"/>
      <c r="AL172" s="30"/>
      <c r="AM172" s="36"/>
      <c r="AN172" s="28"/>
      <c r="AO172" s="28"/>
      <c r="AP172" s="2"/>
      <c r="AQ172" s="28"/>
      <c r="AR172" s="38"/>
      <c r="AS172" s="28"/>
      <c r="AT172" s="38"/>
      <c r="AU172" s="58"/>
      <c r="AV172" s="40"/>
      <c r="AW172" s="41"/>
      <c r="AX172" s="42"/>
      <c r="AY172" s="42"/>
      <c r="AZ172" s="41"/>
      <c r="BA172" s="41"/>
      <c r="BB172" s="58"/>
      <c r="BC172" s="59"/>
      <c r="BD172" s="59"/>
    </row>
    <row r="173" spans="1:56" ht="14.25" customHeight="1">
      <c r="A173" s="56"/>
      <c r="B173" s="26"/>
      <c r="C173" s="27"/>
      <c r="D173" s="28"/>
      <c r="E173" s="28"/>
      <c r="F173" s="28"/>
      <c r="G173" s="29"/>
      <c r="H173" s="28"/>
      <c r="I173" s="28"/>
      <c r="J173" s="28"/>
      <c r="K173" s="27"/>
      <c r="L173" s="27"/>
      <c r="M173" s="27"/>
      <c r="N173" s="2"/>
      <c r="O173" s="2"/>
      <c r="P173" s="30"/>
      <c r="Q173" s="57"/>
      <c r="R173" s="57"/>
      <c r="S173" s="57"/>
      <c r="T173" s="57"/>
      <c r="U173" s="57"/>
      <c r="V173" s="57"/>
      <c r="W173" s="2"/>
      <c r="X173" s="36"/>
      <c r="Y173" s="28"/>
      <c r="Z173" s="27"/>
      <c r="AA173" s="27"/>
      <c r="AB173" s="27"/>
      <c r="AC173" s="2"/>
      <c r="AD173" s="2"/>
      <c r="AE173" s="2"/>
      <c r="AF173" s="2"/>
      <c r="AG173" s="2"/>
      <c r="AH173" s="2"/>
      <c r="AI173" s="2"/>
      <c r="AJ173" s="2"/>
      <c r="AK173" s="2"/>
      <c r="AL173" s="30"/>
      <c r="AM173" s="36"/>
      <c r="AN173" s="28"/>
      <c r="AO173" s="28"/>
      <c r="AP173" s="2"/>
      <c r="AQ173" s="28"/>
      <c r="AR173" s="38"/>
      <c r="AS173" s="28"/>
      <c r="AT173" s="38"/>
      <c r="AU173" s="58"/>
      <c r="AV173" s="40"/>
      <c r="AW173" s="41"/>
      <c r="AX173" s="42"/>
      <c r="AY173" s="42"/>
      <c r="AZ173" s="41"/>
      <c r="BA173" s="41"/>
      <c r="BB173" s="58"/>
      <c r="BC173" s="59"/>
      <c r="BD173" s="59"/>
    </row>
    <row r="174" spans="1:56" ht="14.25" customHeight="1" thickBot="1">
      <c r="A174" s="60"/>
      <c r="B174" s="61"/>
      <c r="C174" s="62"/>
      <c r="D174" s="63"/>
      <c r="E174" s="63"/>
      <c r="F174" s="63"/>
      <c r="G174" s="64"/>
      <c r="H174" s="63"/>
      <c r="I174" s="63"/>
      <c r="J174" s="63"/>
      <c r="K174" s="62"/>
      <c r="L174" s="62"/>
      <c r="M174" s="62"/>
      <c r="N174" s="3"/>
      <c r="O174" s="3"/>
      <c r="P174" s="65"/>
      <c r="Q174" s="3"/>
      <c r="R174" s="3"/>
      <c r="S174" s="3"/>
      <c r="T174" s="3"/>
      <c r="U174" s="3"/>
      <c r="V174" s="3"/>
      <c r="W174" s="3"/>
      <c r="X174" s="66"/>
      <c r="Y174" s="63"/>
      <c r="Z174" s="62"/>
      <c r="AA174" s="62"/>
      <c r="AB174" s="62"/>
      <c r="AC174" s="3"/>
      <c r="AD174" s="3"/>
      <c r="AE174" s="3"/>
      <c r="AF174" s="3"/>
      <c r="AG174" s="3"/>
      <c r="AH174" s="3"/>
      <c r="AI174" s="3"/>
      <c r="AJ174" s="3"/>
      <c r="AK174" s="3"/>
      <c r="AL174" s="65"/>
      <c r="AM174" s="66"/>
      <c r="AN174" s="63"/>
      <c r="AO174" s="63"/>
      <c r="AP174" s="3"/>
      <c r="AQ174" s="63"/>
      <c r="AR174" s="67"/>
      <c r="AS174" s="63"/>
      <c r="AT174" s="67"/>
      <c r="AU174" s="68"/>
      <c r="AV174" s="69"/>
      <c r="AW174" s="70"/>
      <c r="AX174" s="71"/>
      <c r="AY174" s="71"/>
      <c r="AZ174" s="70"/>
      <c r="BA174" s="70"/>
      <c r="BB174" s="68"/>
      <c r="BC174" s="59"/>
      <c r="BD174" s="59"/>
    </row>
    <row r="175" spans="1:56" ht="14.25" customHeight="1" thickTop="1">
      <c r="B175" s="26"/>
      <c r="C175" s="27"/>
      <c r="D175" s="28"/>
      <c r="E175" s="28"/>
      <c r="F175" s="28"/>
      <c r="G175" s="29"/>
      <c r="H175" s="28"/>
      <c r="I175" s="28"/>
      <c r="J175" s="28"/>
      <c r="K175" s="27"/>
      <c r="L175" s="27"/>
      <c r="M175" s="27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8"/>
      <c r="Z175" s="27"/>
      <c r="AA175" s="27"/>
      <c r="AB175" s="27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72"/>
      <c r="AO175" s="72"/>
      <c r="AP175" s="73"/>
      <c r="AQ175" s="72"/>
      <c r="AR175" s="74"/>
      <c r="AS175" s="72"/>
      <c r="AT175" s="74"/>
      <c r="AV175" s="72"/>
      <c r="AW175" s="41"/>
      <c r="AZ175" s="41"/>
      <c r="BA175" s="41"/>
      <c r="BB175" s="76"/>
      <c r="BC175" s="59"/>
      <c r="BD175" s="59"/>
    </row>
    <row r="176" spans="1:56" ht="14.25" customHeight="1">
      <c r="B176" s="26"/>
      <c r="C176" s="27"/>
      <c r="D176" s="28"/>
      <c r="E176" s="28"/>
      <c r="F176" s="28"/>
      <c r="G176" s="29"/>
      <c r="H176" s="28"/>
      <c r="I176" s="28"/>
      <c r="J176" s="28"/>
      <c r="K176" s="27"/>
      <c r="L176" s="27"/>
      <c r="M176" s="27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8"/>
      <c r="Z176" s="27"/>
      <c r="AA176" s="27"/>
      <c r="AB176" s="27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72"/>
      <c r="AO176" s="72"/>
      <c r="AP176" s="73"/>
      <c r="AQ176" s="72"/>
      <c r="AR176" s="74"/>
      <c r="AS176" s="72"/>
      <c r="AT176" s="74"/>
      <c r="AV176" s="72"/>
      <c r="AW176" s="41"/>
      <c r="AZ176" s="41"/>
      <c r="BA176" s="41"/>
      <c r="BB176" s="76"/>
      <c r="BC176" s="59"/>
      <c r="BD176" s="59"/>
    </row>
    <row r="177" spans="2:56" ht="14.25" customHeight="1">
      <c r="B177" s="26"/>
      <c r="C177" s="27"/>
      <c r="D177" s="28"/>
      <c r="E177" s="28"/>
      <c r="F177" s="28"/>
      <c r="G177" s="29"/>
      <c r="H177" s="28"/>
      <c r="I177" s="28"/>
      <c r="J177" s="28"/>
      <c r="K177" s="27"/>
      <c r="L177" s="27"/>
      <c r="M177" s="27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8"/>
      <c r="Z177" s="27"/>
      <c r="AA177" s="27"/>
      <c r="AB177" s="27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72"/>
      <c r="AO177" s="72"/>
      <c r="AP177" s="73"/>
      <c r="AQ177" s="72"/>
      <c r="AR177" s="74"/>
      <c r="AS177" s="72"/>
      <c r="AT177" s="74"/>
      <c r="AV177" s="72"/>
      <c r="AW177" s="41"/>
      <c r="AZ177" s="41"/>
      <c r="BA177" s="41"/>
      <c r="BB177" s="76"/>
      <c r="BC177" s="59"/>
      <c r="BD177" s="59"/>
    </row>
    <row r="178" spans="2:56" ht="14.25" customHeight="1">
      <c r="B178" s="26"/>
      <c r="C178" s="27"/>
      <c r="D178" s="28"/>
      <c r="E178" s="28"/>
      <c r="F178" s="28"/>
      <c r="G178" s="29"/>
      <c r="H178" s="28"/>
      <c r="I178" s="28"/>
      <c r="J178" s="28"/>
      <c r="K178" s="27"/>
      <c r="L178" s="27"/>
      <c r="M178" s="27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8"/>
      <c r="Z178" s="27"/>
      <c r="AA178" s="27"/>
      <c r="AB178" s="27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72"/>
      <c r="AO178" s="72"/>
      <c r="AP178" s="73"/>
      <c r="AQ178" s="72"/>
      <c r="AR178" s="74"/>
      <c r="AS178" s="72"/>
      <c r="AT178" s="74"/>
      <c r="AV178" s="72"/>
      <c r="AW178" s="41"/>
      <c r="AZ178" s="41"/>
      <c r="BA178" s="41"/>
      <c r="BB178" s="76"/>
      <c r="BC178" s="59"/>
      <c r="BD178" s="59"/>
    </row>
    <row r="179" spans="2:56" ht="14.25" customHeight="1">
      <c r="B179" s="26"/>
      <c r="C179" s="27"/>
      <c r="D179" s="28"/>
      <c r="E179" s="28"/>
      <c r="F179" s="28"/>
      <c r="G179" s="29"/>
      <c r="H179" s="28"/>
      <c r="I179" s="28"/>
      <c r="J179" s="28"/>
      <c r="K179" s="27"/>
      <c r="L179" s="27"/>
      <c r="M179" s="27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8"/>
      <c r="Z179" s="27"/>
      <c r="AA179" s="27"/>
      <c r="AB179" s="27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72"/>
      <c r="AO179" s="72"/>
      <c r="AP179" s="73"/>
      <c r="AQ179" s="72"/>
      <c r="AR179" s="74"/>
      <c r="AS179" s="72"/>
      <c r="AT179" s="74"/>
      <c r="AV179" s="72"/>
      <c r="AW179" s="41"/>
      <c r="AZ179" s="41"/>
      <c r="BA179" s="41"/>
      <c r="BB179" s="76"/>
      <c r="BC179" s="59"/>
      <c r="BD179" s="59"/>
    </row>
    <row r="180" spans="2:56" ht="14.25" customHeight="1">
      <c r="B180" s="26"/>
      <c r="C180" s="27"/>
      <c r="D180" s="28"/>
      <c r="E180" s="28"/>
      <c r="F180" s="28"/>
      <c r="G180" s="29"/>
      <c r="H180" s="28"/>
      <c r="I180" s="28"/>
      <c r="J180" s="28"/>
      <c r="K180" s="27"/>
      <c r="L180" s="27"/>
      <c r="M180" s="27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8"/>
      <c r="Z180" s="27"/>
      <c r="AA180" s="27"/>
      <c r="AB180" s="27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72"/>
      <c r="AO180" s="72"/>
      <c r="AP180" s="73"/>
      <c r="AQ180" s="72"/>
      <c r="AR180" s="74"/>
      <c r="AS180" s="72"/>
      <c r="AT180" s="74"/>
      <c r="AV180" s="72"/>
      <c r="AW180" s="41"/>
      <c r="AZ180" s="41"/>
      <c r="BA180" s="41"/>
      <c r="BB180" s="76"/>
      <c r="BC180" s="59"/>
      <c r="BD180" s="59"/>
    </row>
    <row r="181" spans="2:56" ht="14.25" customHeight="1">
      <c r="B181" s="26"/>
      <c r="C181" s="27"/>
      <c r="D181" s="28"/>
      <c r="E181" s="28"/>
      <c r="F181" s="28"/>
      <c r="G181" s="29"/>
      <c r="H181" s="28"/>
      <c r="I181" s="28"/>
      <c r="J181" s="28"/>
      <c r="K181" s="27"/>
      <c r="L181" s="27"/>
      <c r="M181" s="27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8"/>
      <c r="Z181" s="27"/>
      <c r="AA181" s="27"/>
      <c r="AB181" s="27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72"/>
      <c r="AO181" s="72"/>
      <c r="AP181" s="73"/>
      <c r="AQ181" s="72"/>
      <c r="AR181" s="74"/>
      <c r="AS181" s="72"/>
      <c r="AT181" s="74"/>
      <c r="AV181" s="72"/>
      <c r="AW181" s="41"/>
      <c r="AZ181" s="41"/>
      <c r="BA181" s="41"/>
      <c r="BB181" s="76"/>
      <c r="BC181" s="59"/>
      <c r="BD181" s="59"/>
    </row>
    <row r="182" spans="2:56" ht="14.25" customHeight="1">
      <c r="B182" s="26"/>
      <c r="C182" s="27"/>
      <c r="D182" s="28"/>
      <c r="E182" s="28"/>
      <c r="F182" s="28"/>
      <c r="G182" s="29"/>
      <c r="H182" s="28"/>
      <c r="I182" s="28"/>
      <c r="J182" s="28"/>
      <c r="K182" s="27"/>
      <c r="L182" s="27"/>
      <c r="M182" s="27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8"/>
      <c r="Z182" s="27"/>
      <c r="AA182" s="27"/>
      <c r="AB182" s="27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72"/>
      <c r="AO182" s="72"/>
      <c r="AP182" s="73"/>
      <c r="AQ182" s="72"/>
      <c r="AR182" s="74"/>
      <c r="AS182" s="72"/>
      <c r="AT182" s="74"/>
      <c r="AV182" s="72"/>
      <c r="AW182" s="41"/>
      <c r="AZ182" s="41"/>
      <c r="BA182" s="41"/>
      <c r="BB182" s="76"/>
      <c r="BC182" s="59"/>
      <c r="BD182" s="59"/>
    </row>
    <row r="183" spans="2:56" ht="14.25" customHeight="1">
      <c r="B183" s="26"/>
      <c r="C183" s="27"/>
      <c r="D183" s="28"/>
      <c r="E183" s="28"/>
      <c r="F183" s="28"/>
      <c r="G183" s="29"/>
      <c r="H183" s="28"/>
      <c r="I183" s="28"/>
      <c r="J183" s="28"/>
      <c r="K183" s="27"/>
      <c r="L183" s="27"/>
      <c r="M183" s="27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8"/>
      <c r="Z183" s="27"/>
      <c r="AA183" s="27"/>
      <c r="AB183" s="27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72"/>
      <c r="AO183" s="72"/>
      <c r="AP183" s="73"/>
      <c r="AQ183" s="72"/>
      <c r="AR183" s="74"/>
      <c r="AS183" s="72"/>
      <c r="AT183" s="74"/>
      <c r="AV183" s="72"/>
      <c r="AW183" s="41"/>
      <c r="AZ183" s="41"/>
      <c r="BA183" s="41"/>
      <c r="BB183" s="76"/>
      <c r="BC183" s="59"/>
      <c r="BD183" s="59"/>
    </row>
    <row r="184" spans="2:56" ht="14.25" customHeight="1">
      <c r="B184" s="26"/>
      <c r="C184" s="27"/>
      <c r="D184" s="28"/>
      <c r="E184" s="28"/>
      <c r="F184" s="28"/>
      <c r="G184" s="29"/>
      <c r="H184" s="28"/>
      <c r="I184" s="28"/>
      <c r="J184" s="28"/>
      <c r="K184" s="27"/>
      <c r="L184" s="27"/>
      <c r="M184" s="27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8"/>
      <c r="Z184" s="27"/>
      <c r="AA184" s="27"/>
      <c r="AB184" s="27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72"/>
      <c r="AO184" s="72"/>
      <c r="AP184" s="73"/>
      <c r="AQ184" s="72"/>
      <c r="AR184" s="74"/>
      <c r="AS184" s="72"/>
      <c r="AT184" s="74"/>
      <c r="AV184" s="72"/>
      <c r="AW184" s="41"/>
      <c r="AZ184" s="41"/>
      <c r="BA184" s="41"/>
      <c r="BB184" s="76"/>
      <c r="BC184" s="59"/>
      <c r="BD184" s="59"/>
    </row>
    <row r="185" spans="2:56" ht="14.25" customHeight="1">
      <c r="B185" s="26"/>
      <c r="C185" s="27"/>
      <c r="D185" s="28"/>
      <c r="E185" s="28"/>
      <c r="F185" s="28"/>
      <c r="G185" s="29"/>
      <c r="H185" s="28"/>
      <c r="I185" s="28"/>
      <c r="J185" s="28"/>
      <c r="K185" s="27"/>
      <c r="L185" s="27"/>
      <c r="M185" s="27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8"/>
      <c r="Z185" s="27"/>
      <c r="AA185" s="27"/>
      <c r="AB185" s="27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72"/>
      <c r="AO185" s="72"/>
      <c r="AP185" s="73"/>
      <c r="AQ185" s="72"/>
      <c r="AR185" s="74"/>
      <c r="AS185" s="72"/>
      <c r="AT185" s="74"/>
      <c r="AV185" s="72"/>
      <c r="AW185" s="41"/>
      <c r="AZ185" s="41"/>
      <c r="BA185" s="41"/>
      <c r="BB185" s="76"/>
      <c r="BC185" s="59"/>
      <c r="BD185" s="59"/>
    </row>
    <row r="186" spans="2:56" ht="14.25" customHeight="1">
      <c r="B186" s="26"/>
      <c r="C186" s="27"/>
      <c r="D186" s="28"/>
      <c r="E186" s="28"/>
      <c r="F186" s="28"/>
      <c r="G186" s="29"/>
      <c r="H186" s="28"/>
      <c r="I186" s="28"/>
      <c r="J186" s="28"/>
      <c r="K186" s="27"/>
      <c r="L186" s="27"/>
      <c r="M186" s="27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8"/>
      <c r="Z186" s="27"/>
      <c r="AA186" s="27"/>
      <c r="AB186" s="27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72"/>
      <c r="AO186" s="72"/>
      <c r="AP186" s="73"/>
      <c r="AQ186" s="72"/>
      <c r="AR186" s="74"/>
      <c r="AS186" s="72"/>
      <c r="AT186" s="74"/>
      <c r="AV186" s="72"/>
      <c r="AW186" s="41"/>
      <c r="AZ186" s="41"/>
      <c r="BA186" s="41"/>
      <c r="BB186" s="76"/>
      <c r="BC186" s="59"/>
      <c r="BD186" s="59"/>
    </row>
    <row r="187" spans="2:56" ht="14.25" customHeight="1">
      <c r="B187" s="26"/>
      <c r="C187" s="27"/>
      <c r="D187" s="28"/>
      <c r="E187" s="28"/>
      <c r="F187" s="28"/>
      <c r="G187" s="29"/>
      <c r="H187" s="28"/>
      <c r="I187" s="28"/>
      <c r="J187" s="28"/>
      <c r="K187" s="27"/>
      <c r="L187" s="27"/>
      <c r="M187" s="27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8"/>
      <c r="Z187" s="27"/>
      <c r="AA187" s="27"/>
      <c r="AB187" s="27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72"/>
      <c r="AO187" s="72"/>
      <c r="AP187" s="73"/>
      <c r="AQ187" s="72"/>
      <c r="AR187" s="74"/>
      <c r="AS187" s="72"/>
      <c r="AT187" s="74"/>
      <c r="AV187" s="72"/>
      <c r="AW187" s="41"/>
      <c r="AZ187" s="41"/>
      <c r="BA187" s="41"/>
      <c r="BB187" s="76"/>
      <c r="BC187" s="59"/>
      <c r="BD187" s="59"/>
    </row>
    <row r="188" spans="2:56" ht="14.25" customHeight="1">
      <c r="B188" s="26"/>
      <c r="C188" s="27"/>
      <c r="D188" s="28"/>
      <c r="E188" s="28"/>
      <c r="F188" s="28"/>
      <c r="G188" s="29"/>
      <c r="H188" s="28"/>
      <c r="I188" s="28"/>
      <c r="J188" s="28"/>
      <c r="K188" s="27"/>
      <c r="L188" s="27"/>
      <c r="M188" s="27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8"/>
      <c r="Z188" s="27"/>
      <c r="AA188" s="27"/>
      <c r="AB188" s="27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72"/>
      <c r="AO188" s="72"/>
      <c r="AP188" s="73"/>
      <c r="AQ188" s="72"/>
      <c r="AR188" s="74"/>
      <c r="AS188" s="72"/>
      <c r="AT188" s="74"/>
      <c r="AV188" s="72"/>
      <c r="AW188" s="41"/>
      <c r="AZ188" s="41"/>
      <c r="BA188" s="41"/>
      <c r="BB188" s="76"/>
      <c r="BC188" s="59"/>
      <c r="BD188" s="59"/>
    </row>
    <row r="189" spans="2:56" ht="14.25" customHeight="1">
      <c r="B189" s="26"/>
      <c r="C189" s="27"/>
      <c r="D189" s="28"/>
      <c r="E189" s="28"/>
      <c r="F189" s="28"/>
      <c r="G189" s="29"/>
      <c r="H189" s="28"/>
      <c r="I189" s="28"/>
      <c r="J189" s="28"/>
      <c r="K189" s="27"/>
      <c r="L189" s="27"/>
      <c r="M189" s="27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8"/>
      <c r="Z189" s="27"/>
      <c r="AA189" s="27"/>
      <c r="AB189" s="27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72"/>
      <c r="AO189" s="72"/>
      <c r="AP189" s="73"/>
      <c r="AQ189" s="72"/>
      <c r="AR189" s="74"/>
      <c r="AS189" s="72"/>
      <c r="AT189" s="74"/>
      <c r="AV189" s="72"/>
      <c r="AW189" s="41"/>
      <c r="AZ189" s="41"/>
      <c r="BA189" s="41"/>
      <c r="BB189" s="76"/>
      <c r="BC189" s="59"/>
      <c r="BD189" s="59"/>
    </row>
    <row r="190" spans="2:56" ht="14.25" customHeight="1">
      <c r="B190" s="26"/>
      <c r="C190" s="27"/>
      <c r="D190" s="28"/>
      <c r="E190" s="28"/>
      <c r="F190" s="28"/>
      <c r="G190" s="29"/>
      <c r="H190" s="28"/>
      <c r="I190" s="28"/>
      <c r="J190" s="28"/>
      <c r="K190" s="27"/>
      <c r="L190" s="27"/>
      <c r="M190" s="27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8"/>
      <c r="Z190" s="27"/>
      <c r="AA190" s="27"/>
      <c r="AB190" s="27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72"/>
      <c r="AO190" s="72"/>
      <c r="AP190" s="73"/>
      <c r="AQ190" s="72"/>
      <c r="AR190" s="74"/>
      <c r="AS190" s="72"/>
      <c r="AT190" s="74"/>
      <c r="AV190" s="72"/>
      <c r="AW190" s="41"/>
      <c r="AZ190" s="41"/>
      <c r="BA190" s="41"/>
      <c r="BB190" s="76"/>
      <c r="BC190" s="59"/>
      <c r="BD190" s="59"/>
    </row>
    <row r="191" spans="2:56" ht="14.25" customHeight="1">
      <c r="B191" s="26"/>
      <c r="C191" s="27"/>
      <c r="D191" s="28"/>
      <c r="E191" s="28"/>
      <c r="F191" s="28"/>
      <c r="G191" s="29"/>
      <c r="H191" s="28"/>
      <c r="I191" s="28"/>
      <c r="J191" s="28"/>
      <c r="K191" s="27"/>
      <c r="L191" s="27"/>
      <c r="M191" s="27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8"/>
      <c r="Z191" s="27"/>
      <c r="AA191" s="27"/>
      <c r="AB191" s="27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72"/>
      <c r="AO191" s="72"/>
      <c r="AP191" s="73"/>
      <c r="AQ191" s="72"/>
      <c r="AR191" s="74"/>
      <c r="AS191" s="72"/>
      <c r="AT191" s="74"/>
      <c r="AV191" s="72"/>
      <c r="AW191" s="41"/>
      <c r="AZ191" s="41"/>
      <c r="BA191" s="41"/>
      <c r="BB191" s="76"/>
      <c r="BC191" s="59"/>
      <c r="BD191" s="59"/>
    </row>
    <row r="192" spans="2:56" ht="14.25" customHeight="1">
      <c r="B192" s="26"/>
      <c r="C192" s="27"/>
      <c r="D192" s="28"/>
      <c r="E192" s="28"/>
      <c r="F192" s="28"/>
      <c r="G192" s="29"/>
      <c r="H192" s="28"/>
      <c r="I192" s="28"/>
      <c r="J192" s="28"/>
      <c r="K192" s="27"/>
      <c r="L192" s="27"/>
      <c r="M192" s="27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8"/>
      <c r="Z192" s="27"/>
      <c r="AA192" s="27"/>
      <c r="AB192" s="27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72"/>
      <c r="AO192" s="72"/>
      <c r="AP192" s="73"/>
      <c r="AQ192" s="72"/>
      <c r="AR192" s="74"/>
      <c r="AS192" s="72"/>
      <c r="AT192" s="74"/>
      <c r="AV192" s="72"/>
      <c r="AW192" s="41"/>
      <c r="AZ192" s="41"/>
      <c r="BA192" s="41"/>
      <c r="BB192" s="76"/>
      <c r="BC192" s="59"/>
      <c r="BD192" s="59"/>
    </row>
    <row r="193" spans="2:56" ht="14.25" customHeight="1">
      <c r="B193" s="26"/>
      <c r="C193" s="27"/>
      <c r="D193" s="28"/>
      <c r="E193" s="28"/>
      <c r="F193" s="28"/>
      <c r="G193" s="29"/>
      <c r="H193" s="28"/>
      <c r="I193" s="28"/>
      <c r="J193" s="28"/>
      <c r="K193" s="27"/>
      <c r="L193" s="27"/>
      <c r="M193" s="27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8"/>
      <c r="Z193" s="27"/>
      <c r="AA193" s="27"/>
      <c r="AB193" s="27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72"/>
      <c r="AO193" s="72"/>
      <c r="AP193" s="73"/>
      <c r="AQ193" s="72"/>
      <c r="AR193" s="74"/>
      <c r="AS193" s="72"/>
      <c r="AT193" s="74"/>
      <c r="AV193" s="72"/>
      <c r="AW193" s="41"/>
      <c r="AZ193" s="41"/>
      <c r="BA193" s="41"/>
      <c r="BB193" s="76"/>
      <c r="BC193" s="59"/>
      <c r="BD193" s="59"/>
    </row>
    <row r="194" spans="2:56" ht="14.25" customHeight="1">
      <c r="B194" s="26"/>
      <c r="C194" s="27"/>
      <c r="D194" s="28"/>
      <c r="E194" s="28"/>
      <c r="F194" s="28"/>
      <c r="G194" s="29"/>
      <c r="H194" s="28"/>
      <c r="I194" s="28"/>
      <c r="J194" s="28"/>
      <c r="K194" s="27"/>
      <c r="L194" s="27"/>
      <c r="M194" s="27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8"/>
      <c r="Z194" s="27"/>
      <c r="AA194" s="27"/>
      <c r="AB194" s="27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72"/>
      <c r="AO194" s="72"/>
      <c r="AP194" s="73"/>
      <c r="AQ194" s="72"/>
      <c r="AR194" s="74"/>
      <c r="AS194" s="72"/>
      <c r="AT194" s="74"/>
      <c r="AV194" s="72"/>
      <c r="AW194" s="41"/>
      <c r="AZ194" s="41"/>
      <c r="BA194" s="41"/>
      <c r="BB194" s="76"/>
      <c r="BC194" s="59"/>
      <c r="BD194" s="59"/>
    </row>
    <row r="195" spans="2:56" ht="14.25" customHeight="1">
      <c r="B195" s="26"/>
      <c r="C195" s="27"/>
      <c r="D195" s="28"/>
      <c r="E195" s="28"/>
      <c r="F195" s="28"/>
      <c r="G195" s="29"/>
      <c r="H195" s="28"/>
      <c r="I195" s="28"/>
      <c r="J195" s="28"/>
      <c r="K195" s="27"/>
      <c r="L195" s="27"/>
      <c r="M195" s="27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8"/>
      <c r="Z195" s="27"/>
      <c r="AA195" s="27"/>
      <c r="AB195" s="27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72"/>
      <c r="AO195" s="72"/>
      <c r="AP195" s="73"/>
      <c r="AQ195" s="72"/>
      <c r="AR195" s="74"/>
      <c r="AS195" s="72"/>
      <c r="AT195" s="74"/>
      <c r="AV195" s="72"/>
      <c r="AW195" s="41"/>
      <c r="AZ195" s="41"/>
      <c r="BA195" s="41"/>
      <c r="BB195" s="76"/>
      <c r="BC195" s="59"/>
      <c r="BD195" s="59"/>
    </row>
    <row r="196" spans="2:56" ht="14.25" customHeight="1">
      <c r="B196" s="26"/>
      <c r="C196" s="27"/>
      <c r="D196" s="28"/>
      <c r="E196" s="28"/>
      <c r="F196" s="28"/>
      <c r="G196" s="29"/>
      <c r="H196" s="28"/>
      <c r="I196" s="28"/>
      <c r="J196" s="28"/>
      <c r="K196" s="27"/>
      <c r="L196" s="27"/>
      <c r="M196" s="27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8"/>
      <c r="Z196" s="27"/>
      <c r="AA196" s="27"/>
      <c r="AB196" s="27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72"/>
      <c r="AO196" s="72"/>
      <c r="AP196" s="73"/>
      <c r="AQ196" s="72"/>
      <c r="AR196" s="74"/>
      <c r="AS196" s="72"/>
      <c r="AT196" s="74"/>
      <c r="AV196" s="72"/>
      <c r="AW196" s="41"/>
      <c r="AZ196" s="41"/>
      <c r="BA196" s="41"/>
      <c r="BB196" s="76"/>
      <c r="BC196" s="59"/>
      <c r="BD196" s="59"/>
    </row>
    <row r="197" spans="2:56" ht="14.25" customHeight="1">
      <c r="B197" s="26"/>
      <c r="C197" s="27"/>
      <c r="D197" s="28"/>
      <c r="E197" s="28"/>
      <c r="F197" s="28"/>
      <c r="G197" s="29"/>
      <c r="H197" s="28"/>
      <c r="I197" s="28"/>
      <c r="J197" s="28"/>
      <c r="K197" s="27"/>
      <c r="L197" s="27"/>
      <c r="M197" s="27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8"/>
      <c r="Z197" s="27"/>
      <c r="AA197" s="27"/>
      <c r="AB197" s="27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72"/>
      <c r="AO197" s="72"/>
      <c r="AP197" s="73"/>
      <c r="AQ197" s="72"/>
      <c r="AR197" s="74"/>
      <c r="AS197" s="72"/>
      <c r="AT197" s="74"/>
      <c r="AV197" s="72"/>
      <c r="AW197" s="41"/>
      <c r="AZ197" s="41"/>
      <c r="BA197" s="41"/>
      <c r="BB197" s="76"/>
      <c r="BC197" s="59"/>
      <c r="BD197" s="59"/>
    </row>
    <row r="198" spans="2:56" ht="14.25" customHeight="1">
      <c r="B198" s="26"/>
      <c r="C198" s="27"/>
      <c r="D198" s="28"/>
      <c r="E198" s="28"/>
      <c r="F198" s="28"/>
      <c r="G198" s="29"/>
      <c r="H198" s="28"/>
      <c r="I198" s="28"/>
      <c r="J198" s="28"/>
      <c r="K198" s="27"/>
      <c r="L198" s="27"/>
      <c r="M198" s="27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8"/>
      <c r="Z198" s="27"/>
      <c r="AA198" s="27"/>
      <c r="AB198" s="27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72"/>
      <c r="AO198" s="72"/>
      <c r="AP198" s="73"/>
      <c r="AQ198" s="72"/>
      <c r="AR198" s="74"/>
      <c r="AS198" s="72"/>
      <c r="AT198" s="74"/>
      <c r="AV198" s="72"/>
      <c r="AW198" s="41"/>
      <c r="AZ198" s="41"/>
      <c r="BA198" s="41"/>
      <c r="BB198" s="76"/>
      <c r="BC198" s="59"/>
      <c r="BD198" s="59"/>
    </row>
    <row r="199" spans="2:56" ht="14.25" customHeight="1">
      <c r="B199" s="26"/>
      <c r="C199" s="27"/>
      <c r="D199" s="28"/>
      <c r="E199" s="28"/>
      <c r="F199" s="28"/>
      <c r="G199" s="29"/>
      <c r="H199" s="28"/>
      <c r="I199" s="28"/>
      <c r="J199" s="28"/>
      <c r="K199" s="27"/>
      <c r="L199" s="27"/>
      <c r="M199" s="27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8"/>
      <c r="Z199" s="27"/>
      <c r="AA199" s="27"/>
      <c r="AB199" s="27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72"/>
      <c r="AO199" s="72"/>
      <c r="AP199" s="73"/>
      <c r="AQ199" s="72"/>
      <c r="AR199" s="74"/>
      <c r="AS199" s="72"/>
      <c r="AT199" s="74"/>
      <c r="AV199" s="72"/>
      <c r="AW199" s="41"/>
      <c r="AZ199" s="41"/>
      <c r="BA199" s="41"/>
      <c r="BB199" s="76"/>
      <c r="BC199" s="59"/>
      <c r="BD199" s="59"/>
    </row>
    <row r="200" spans="2:56" ht="14.25" customHeight="1">
      <c r="B200" s="26"/>
      <c r="C200" s="27"/>
      <c r="D200" s="28"/>
      <c r="E200" s="28"/>
      <c r="F200" s="28"/>
      <c r="G200" s="29"/>
      <c r="H200" s="28"/>
      <c r="I200" s="28"/>
      <c r="J200" s="28"/>
      <c r="K200" s="27"/>
      <c r="L200" s="27"/>
      <c r="M200" s="27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8"/>
      <c r="Z200" s="27"/>
      <c r="AA200" s="27"/>
      <c r="AB200" s="27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72"/>
      <c r="AO200" s="72"/>
      <c r="AP200" s="73"/>
      <c r="AQ200" s="72"/>
      <c r="AR200" s="74"/>
      <c r="AS200" s="72"/>
      <c r="AT200" s="74"/>
      <c r="AV200" s="72"/>
      <c r="AW200" s="41"/>
      <c r="AZ200" s="41"/>
      <c r="BA200" s="41"/>
      <c r="BB200" s="76"/>
      <c r="BC200" s="59"/>
      <c r="BD200" s="59"/>
    </row>
    <row r="201" spans="2:56" ht="14.25" customHeight="1">
      <c r="B201" s="26"/>
      <c r="C201" s="27"/>
      <c r="D201" s="28"/>
      <c r="E201" s="28"/>
      <c r="F201" s="28"/>
      <c r="G201" s="29"/>
      <c r="H201" s="28"/>
      <c r="I201" s="28"/>
      <c r="J201" s="28"/>
      <c r="K201" s="27"/>
      <c r="L201" s="27"/>
      <c r="M201" s="27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8"/>
      <c r="Z201" s="27"/>
      <c r="AA201" s="27"/>
      <c r="AB201" s="27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72"/>
      <c r="AO201" s="72"/>
      <c r="AP201" s="73"/>
      <c r="AQ201" s="72"/>
      <c r="AR201" s="74"/>
      <c r="AS201" s="72"/>
      <c r="AT201" s="74"/>
      <c r="AV201" s="72"/>
      <c r="AW201" s="41"/>
      <c r="AZ201" s="41"/>
      <c r="BA201" s="41"/>
      <c r="BB201" s="76"/>
      <c r="BC201" s="59"/>
      <c r="BD201" s="59"/>
    </row>
    <row r="202" spans="2:56" ht="14.25" customHeight="1">
      <c r="B202" s="26"/>
      <c r="C202" s="27"/>
      <c r="D202" s="28"/>
      <c r="E202" s="28"/>
      <c r="F202" s="28"/>
      <c r="G202" s="29"/>
      <c r="H202" s="28"/>
      <c r="I202" s="28"/>
      <c r="J202" s="28"/>
      <c r="K202" s="27"/>
      <c r="L202" s="27"/>
      <c r="M202" s="27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8"/>
      <c r="Z202" s="27"/>
      <c r="AA202" s="27"/>
      <c r="AB202" s="27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72"/>
      <c r="AO202" s="72"/>
      <c r="AP202" s="73"/>
      <c r="AQ202" s="72"/>
      <c r="AR202" s="74"/>
      <c r="AS202" s="72"/>
      <c r="AT202" s="74"/>
      <c r="AV202" s="72"/>
      <c r="AW202" s="41"/>
      <c r="AZ202" s="41"/>
      <c r="BA202" s="41"/>
      <c r="BB202" s="76"/>
      <c r="BC202" s="59"/>
      <c r="BD202" s="59"/>
    </row>
    <row r="203" spans="2:56" ht="14.25" customHeight="1">
      <c r="B203" s="26"/>
      <c r="C203" s="27"/>
      <c r="D203" s="28"/>
      <c r="E203" s="28"/>
      <c r="F203" s="28"/>
      <c r="G203" s="29"/>
      <c r="H203" s="28"/>
      <c r="I203" s="28"/>
      <c r="J203" s="28"/>
      <c r="K203" s="27"/>
      <c r="L203" s="27"/>
      <c r="M203" s="27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8"/>
      <c r="Z203" s="27"/>
      <c r="AA203" s="27"/>
      <c r="AB203" s="27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72"/>
      <c r="AO203" s="72"/>
      <c r="AP203" s="73"/>
      <c r="AQ203" s="72"/>
      <c r="AR203" s="74"/>
      <c r="AS203" s="72"/>
      <c r="AT203" s="74"/>
      <c r="AV203" s="72"/>
      <c r="AW203" s="41"/>
      <c r="AZ203" s="41"/>
      <c r="BA203" s="41"/>
      <c r="BB203" s="76"/>
      <c r="BC203" s="59"/>
      <c r="BD203" s="59"/>
    </row>
    <row r="204" spans="2:56" ht="14.25" customHeight="1">
      <c r="B204" s="26"/>
      <c r="C204" s="27"/>
      <c r="D204" s="28"/>
      <c r="E204" s="28"/>
      <c r="F204" s="28"/>
      <c r="G204" s="29"/>
      <c r="H204" s="28"/>
      <c r="I204" s="28"/>
      <c r="J204" s="28"/>
      <c r="K204" s="27"/>
      <c r="L204" s="27"/>
      <c r="M204" s="27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8"/>
      <c r="Z204" s="27"/>
      <c r="AA204" s="27"/>
      <c r="AB204" s="27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72"/>
      <c r="AO204" s="72"/>
      <c r="AP204" s="73"/>
      <c r="AQ204" s="72"/>
      <c r="AR204" s="74"/>
      <c r="AS204" s="72"/>
      <c r="AT204" s="74"/>
      <c r="AV204" s="72"/>
      <c r="AW204" s="41"/>
      <c r="AZ204" s="41"/>
      <c r="BA204" s="41"/>
      <c r="BB204" s="76"/>
      <c r="BC204" s="59"/>
      <c r="BD204" s="59"/>
    </row>
    <row r="205" spans="2:56" ht="14.25" customHeight="1">
      <c r="B205" s="26"/>
      <c r="C205" s="27"/>
      <c r="D205" s="28"/>
      <c r="E205" s="28"/>
      <c r="F205" s="28"/>
      <c r="G205" s="29"/>
      <c r="H205" s="28"/>
      <c r="I205" s="28"/>
      <c r="J205" s="28"/>
      <c r="K205" s="27"/>
      <c r="L205" s="27"/>
      <c r="M205" s="27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8"/>
      <c r="Z205" s="27"/>
      <c r="AA205" s="27"/>
      <c r="AB205" s="27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72"/>
      <c r="AO205" s="72"/>
      <c r="AP205" s="73"/>
      <c r="AQ205" s="72"/>
      <c r="AR205" s="74"/>
      <c r="AS205" s="72"/>
      <c r="AT205" s="74"/>
      <c r="AV205" s="72"/>
      <c r="AW205" s="41"/>
      <c r="AZ205" s="41"/>
      <c r="BA205" s="41"/>
      <c r="BB205" s="76"/>
      <c r="BC205" s="59"/>
      <c r="BD205" s="59"/>
    </row>
    <row r="206" spans="2:56" ht="14.25" customHeight="1">
      <c r="B206" s="26"/>
      <c r="C206" s="27"/>
      <c r="D206" s="28"/>
      <c r="E206" s="28"/>
      <c r="F206" s="28"/>
      <c r="G206" s="29"/>
      <c r="H206" s="28"/>
      <c r="I206" s="28"/>
      <c r="J206" s="28"/>
      <c r="K206" s="27"/>
      <c r="L206" s="27"/>
      <c r="M206" s="27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8"/>
      <c r="Z206" s="27"/>
      <c r="AA206" s="27"/>
      <c r="AB206" s="27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72"/>
      <c r="AO206" s="72"/>
      <c r="AP206" s="73"/>
      <c r="AQ206" s="72"/>
      <c r="AR206" s="74"/>
      <c r="AS206" s="72"/>
      <c r="AT206" s="74"/>
      <c r="AV206" s="72"/>
      <c r="AW206" s="41"/>
      <c r="AZ206" s="41"/>
      <c r="BA206" s="41"/>
      <c r="BB206" s="76"/>
      <c r="BC206" s="59"/>
      <c r="BD206" s="59"/>
    </row>
    <row r="207" spans="2:56" ht="14.25" customHeight="1">
      <c r="B207" s="26"/>
      <c r="C207" s="27"/>
      <c r="D207" s="28"/>
      <c r="E207" s="28"/>
      <c r="F207" s="28"/>
      <c r="G207" s="29"/>
      <c r="H207" s="28"/>
      <c r="I207" s="28"/>
      <c r="J207" s="28"/>
      <c r="K207" s="27"/>
      <c r="L207" s="27"/>
      <c r="M207" s="27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8"/>
      <c r="Z207" s="27"/>
      <c r="AA207" s="27"/>
      <c r="AB207" s="27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72"/>
      <c r="AO207" s="72"/>
      <c r="AP207" s="73"/>
      <c r="AQ207" s="72"/>
      <c r="AR207" s="74"/>
      <c r="AS207" s="72"/>
      <c r="AT207" s="74"/>
      <c r="AV207" s="72"/>
      <c r="AW207" s="41"/>
      <c r="AZ207" s="41"/>
      <c r="BA207" s="41"/>
      <c r="BB207" s="76"/>
      <c r="BC207" s="59"/>
      <c r="BD207" s="59"/>
    </row>
    <row r="208" spans="2:56" ht="14.25" customHeight="1">
      <c r="B208" s="26"/>
      <c r="C208" s="27"/>
      <c r="D208" s="28"/>
      <c r="E208" s="28"/>
      <c r="F208" s="28"/>
      <c r="G208" s="29"/>
      <c r="H208" s="28"/>
      <c r="I208" s="28"/>
      <c r="J208" s="28"/>
      <c r="K208" s="27"/>
      <c r="L208" s="27"/>
      <c r="M208" s="27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8"/>
      <c r="Z208" s="27"/>
      <c r="AA208" s="27"/>
      <c r="AB208" s="27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72"/>
      <c r="AO208" s="72"/>
      <c r="AP208" s="73"/>
      <c r="AQ208" s="72"/>
      <c r="AR208" s="74"/>
      <c r="AS208" s="72"/>
      <c r="AT208" s="74"/>
      <c r="AV208" s="72"/>
      <c r="AW208" s="41"/>
      <c r="AZ208" s="41"/>
      <c r="BA208" s="41"/>
      <c r="BB208" s="76"/>
      <c r="BC208" s="59"/>
      <c r="BD208" s="59"/>
    </row>
    <row r="209" spans="2:56" ht="14.25" customHeight="1">
      <c r="B209" s="26"/>
      <c r="C209" s="27"/>
      <c r="D209" s="28"/>
      <c r="E209" s="28"/>
      <c r="F209" s="28"/>
      <c r="G209" s="29"/>
      <c r="H209" s="28"/>
      <c r="I209" s="28"/>
      <c r="J209" s="28"/>
      <c r="K209" s="27"/>
      <c r="L209" s="27"/>
      <c r="M209" s="27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8"/>
      <c r="Z209" s="27"/>
      <c r="AA209" s="27"/>
      <c r="AB209" s="27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72"/>
      <c r="AO209" s="72"/>
      <c r="AP209" s="73"/>
      <c r="AQ209" s="72"/>
      <c r="AR209" s="74"/>
      <c r="AS209" s="72"/>
      <c r="AT209" s="74"/>
      <c r="AV209" s="72"/>
      <c r="AW209" s="41"/>
      <c r="AZ209" s="41"/>
      <c r="BA209" s="41"/>
      <c r="BB209" s="76"/>
      <c r="BC209" s="59"/>
      <c r="BD209" s="59"/>
    </row>
    <row r="210" spans="2:56" ht="14.25" customHeight="1">
      <c r="B210" s="26"/>
      <c r="C210" s="27"/>
      <c r="D210" s="28"/>
      <c r="E210" s="28"/>
      <c r="F210" s="28"/>
      <c r="G210" s="29"/>
      <c r="H210" s="28"/>
      <c r="I210" s="28"/>
      <c r="J210" s="28"/>
      <c r="K210" s="27"/>
      <c r="L210" s="27"/>
      <c r="M210" s="27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8"/>
      <c r="Z210" s="27"/>
      <c r="AA210" s="27"/>
      <c r="AB210" s="27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72"/>
      <c r="AO210" s="72"/>
      <c r="AP210" s="73"/>
      <c r="AQ210" s="72"/>
      <c r="AR210" s="74"/>
      <c r="AS210" s="72"/>
      <c r="AT210" s="74"/>
      <c r="AV210" s="72"/>
      <c r="AW210" s="41"/>
      <c r="AZ210" s="41"/>
      <c r="BA210" s="41"/>
      <c r="BB210" s="76"/>
      <c r="BC210" s="59"/>
      <c r="BD210" s="59"/>
    </row>
    <row r="211" spans="2:56" ht="14.25" customHeight="1">
      <c r="B211" s="26"/>
      <c r="C211" s="27"/>
      <c r="D211" s="28"/>
      <c r="E211" s="28"/>
      <c r="F211" s="28"/>
      <c r="G211" s="29"/>
      <c r="H211" s="28"/>
      <c r="I211" s="28"/>
      <c r="J211" s="28"/>
      <c r="K211" s="27"/>
      <c r="L211" s="27"/>
      <c r="M211" s="27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8"/>
      <c r="Z211" s="27"/>
      <c r="AA211" s="27"/>
      <c r="AB211" s="27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72"/>
      <c r="AO211" s="72"/>
      <c r="AP211" s="73"/>
      <c r="AQ211" s="72"/>
      <c r="AR211" s="74"/>
      <c r="AS211" s="72"/>
      <c r="AT211" s="74"/>
      <c r="AV211" s="72"/>
      <c r="AW211" s="41"/>
      <c r="AZ211" s="41"/>
      <c r="BA211" s="41"/>
      <c r="BB211" s="76"/>
      <c r="BC211" s="59"/>
      <c r="BD211" s="59"/>
    </row>
    <row r="212" spans="2:56" ht="14.25" customHeight="1">
      <c r="B212" s="26"/>
      <c r="C212" s="27"/>
      <c r="D212" s="28"/>
      <c r="E212" s="28"/>
      <c r="F212" s="28"/>
      <c r="G212" s="29"/>
      <c r="H212" s="28"/>
      <c r="I212" s="28"/>
      <c r="J212" s="28"/>
      <c r="K212" s="27"/>
      <c r="L212" s="27"/>
      <c r="M212" s="27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8"/>
      <c r="Z212" s="27"/>
      <c r="AA212" s="27"/>
      <c r="AB212" s="27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72"/>
      <c r="AO212" s="72"/>
      <c r="AP212" s="73"/>
      <c r="AQ212" s="72"/>
      <c r="AR212" s="74"/>
      <c r="AS212" s="72"/>
      <c r="AT212" s="74"/>
      <c r="AV212" s="72"/>
      <c r="AW212" s="41"/>
      <c r="AZ212" s="41"/>
      <c r="BA212" s="41"/>
      <c r="BB212" s="76"/>
      <c r="BC212" s="59"/>
      <c r="BD212" s="59"/>
    </row>
    <row r="213" spans="2:56" ht="14.25" customHeight="1">
      <c r="B213" s="26"/>
      <c r="C213" s="27"/>
      <c r="D213" s="28"/>
      <c r="E213" s="28"/>
      <c r="F213" s="28"/>
      <c r="G213" s="29"/>
      <c r="H213" s="28"/>
      <c r="I213" s="28"/>
      <c r="J213" s="28"/>
      <c r="K213" s="27"/>
      <c r="L213" s="27"/>
      <c r="M213" s="27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8"/>
      <c r="Z213" s="27"/>
      <c r="AA213" s="27"/>
      <c r="AB213" s="27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72"/>
      <c r="AO213" s="72"/>
      <c r="AP213" s="73"/>
      <c r="AQ213" s="72"/>
      <c r="AR213" s="74"/>
      <c r="AS213" s="72"/>
      <c r="AT213" s="74"/>
      <c r="AV213" s="72"/>
      <c r="AW213" s="41"/>
      <c r="AZ213" s="41"/>
      <c r="BA213" s="41"/>
      <c r="BB213" s="76"/>
      <c r="BC213" s="59"/>
      <c r="BD213" s="59"/>
    </row>
    <row r="214" spans="2:56" ht="14.25" customHeight="1">
      <c r="B214" s="26"/>
      <c r="C214" s="27"/>
      <c r="D214" s="28"/>
      <c r="E214" s="28"/>
      <c r="F214" s="28"/>
      <c r="G214" s="29"/>
      <c r="H214" s="28"/>
      <c r="I214" s="28"/>
      <c r="J214" s="28"/>
      <c r="K214" s="27"/>
      <c r="L214" s="27"/>
      <c r="M214" s="27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8"/>
      <c r="Z214" s="27"/>
      <c r="AA214" s="27"/>
      <c r="AB214" s="27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72"/>
      <c r="AO214" s="72"/>
      <c r="AP214" s="73"/>
      <c r="AQ214" s="72"/>
      <c r="AR214" s="74"/>
      <c r="AS214" s="72"/>
      <c r="AT214" s="74"/>
      <c r="AV214" s="72"/>
      <c r="AW214" s="41"/>
      <c r="AZ214" s="41"/>
      <c r="BA214" s="41"/>
      <c r="BB214" s="76"/>
      <c r="BC214" s="59"/>
      <c r="BD214" s="59"/>
    </row>
    <row r="215" spans="2:56" ht="14.25" customHeight="1">
      <c r="B215" s="26"/>
      <c r="C215" s="27"/>
      <c r="D215" s="28"/>
      <c r="E215" s="28"/>
      <c r="F215" s="28"/>
      <c r="G215" s="29"/>
      <c r="H215" s="28"/>
      <c r="I215" s="28"/>
      <c r="J215" s="28"/>
      <c r="K215" s="27"/>
      <c r="L215" s="27"/>
      <c r="M215" s="27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8"/>
      <c r="Z215" s="27"/>
      <c r="AA215" s="27"/>
      <c r="AB215" s="27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72"/>
      <c r="AO215" s="72"/>
      <c r="AP215" s="73"/>
      <c r="AQ215" s="72"/>
      <c r="AR215" s="74"/>
      <c r="AS215" s="72"/>
      <c r="AT215" s="74"/>
      <c r="AV215" s="72"/>
      <c r="AW215" s="41"/>
      <c r="AZ215" s="41"/>
      <c r="BA215" s="41"/>
      <c r="BB215" s="76"/>
      <c r="BC215" s="59"/>
      <c r="BD215" s="59"/>
    </row>
    <row r="216" spans="2:56" ht="14.25" customHeight="1">
      <c r="B216" s="26"/>
      <c r="C216" s="27"/>
      <c r="D216" s="28"/>
      <c r="E216" s="28"/>
      <c r="F216" s="28"/>
      <c r="G216" s="29"/>
      <c r="H216" s="28"/>
      <c r="I216" s="28"/>
      <c r="J216" s="28"/>
      <c r="K216" s="27"/>
      <c r="L216" s="27"/>
      <c r="M216" s="27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8"/>
      <c r="Z216" s="27"/>
      <c r="AA216" s="27"/>
      <c r="AB216" s="27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72"/>
      <c r="AO216" s="72"/>
      <c r="AP216" s="73"/>
      <c r="AQ216" s="72"/>
      <c r="AR216" s="74"/>
      <c r="AS216" s="72"/>
      <c r="AT216" s="74"/>
      <c r="AV216" s="72"/>
      <c r="AW216" s="41"/>
      <c r="AZ216" s="41"/>
      <c r="BA216" s="41"/>
      <c r="BB216" s="76"/>
      <c r="BC216" s="59"/>
      <c r="BD216" s="59"/>
    </row>
    <row r="217" spans="2:56" ht="14.25" customHeight="1">
      <c r="B217" s="26"/>
      <c r="C217" s="27"/>
      <c r="D217" s="28"/>
      <c r="E217" s="28"/>
      <c r="F217" s="28"/>
      <c r="G217" s="29"/>
      <c r="H217" s="28"/>
      <c r="I217" s="28"/>
      <c r="J217" s="28"/>
      <c r="K217" s="27"/>
      <c r="L217" s="27"/>
      <c r="M217" s="27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8"/>
      <c r="Z217" s="27"/>
      <c r="AA217" s="27"/>
      <c r="AB217" s="27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72"/>
      <c r="AO217" s="72"/>
      <c r="AP217" s="73"/>
      <c r="AQ217" s="72"/>
      <c r="AR217" s="74"/>
      <c r="AS217" s="72"/>
      <c r="AT217" s="74"/>
      <c r="AV217" s="72"/>
      <c r="AW217" s="41"/>
      <c r="AZ217" s="41"/>
      <c r="BA217" s="41"/>
      <c r="BB217" s="76"/>
      <c r="BC217" s="59"/>
      <c r="BD217" s="59"/>
    </row>
    <row r="218" spans="2:56" ht="14.25" customHeight="1">
      <c r="B218" s="26"/>
      <c r="C218" s="27"/>
      <c r="D218" s="28"/>
      <c r="E218" s="28"/>
      <c r="F218" s="28"/>
      <c r="G218" s="29"/>
      <c r="H218" s="28"/>
      <c r="I218" s="28"/>
      <c r="J218" s="28"/>
      <c r="K218" s="27"/>
      <c r="L218" s="27"/>
      <c r="M218" s="27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8"/>
      <c r="Z218" s="27"/>
      <c r="AA218" s="27"/>
      <c r="AB218" s="27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72"/>
      <c r="AO218" s="72"/>
      <c r="AP218" s="73"/>
      <c r="AQ218" s="72"/>
      <c r="AR218" s="74"/>
      <c r="AS218" s="72"/>
      <c r="AT218" s="74"/>
      <c r="AV218" s="72"/>
      <c r="AW218" s="41"/>
      <c r="AZ218" s="41"/>
      <c r="BA218" s="41"/>
      <c r="BB218" s="76"/>
      <c r="BC218" s="59"/>
      <c r="BD218" s="59"/>
    </row>
    <row r="219" spans="2:56" ht="14.25" customHeight="1">
      <c r="B219" s="26"/>
      <c r="C219" s="27"/>
      <c r="D219" s="28"/>
      <c r="E219" s="28"/>
      <c r="F219" s="28"/>
      <c r="G219" s="29"/>
      <c r="H219" s="28"/>
      <c r="I219" s="28"/>
      <c r="J219" s="28"/>
      <c r="K219" s="27"/>
      <c r="L219" s="27"/>
      <c r="M219" s="27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8"/>
      <c r="Z219" s="27"/>
      <c r="AA219" s="27"/>
      <c r="AB219" s="27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72"/>
      <c r="AO219" s="72"/>
      <c r="AP219" s="73"/>
      <c r="AQ219" s="72"/>
      <c r="AR219" s="74"/>
      <c r="AS219" s="72"/>
      <c r="AT219" s="74"/>
      <c r="AV219" s="72"/>
      <c r="AW219" s="41"/>
      <c r="AZ219" s="41"/>
      <c r="BA219" s="41"/>
      <c r="BB219" s="76"/>
      <c r="BC219" s="59"/>
      <c r="BD219" s="59"/>
    </row>
    <row r="220" spans="2:56" ht="14.25" customHeight="1">
      <c r="B220" s="26"/>
      <c r="C220" s="27"/>
      <c r="D220" s="28"/>
      <c r="E220" s="28"/>
      <c r="F220" s="28"/>
      <c r="G220" s="29"/>
      <c r="H220" s="28"/>
      <c r="I220" s="28"/>
      <c r="J220" s="28"/>
      <c r="K220" s="27"/>
      <c r="L220" s="27"/>
      <c r="M220" s="27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8"/>
      <c r="Z220" s="27"/>
      <c r="AA220" s="27"/>
      <c r="AB220" s="27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72"/>
      <c r="AO220" s="72"/>
      <c r="AP220" s="73"/>
      <c r="AQ220" s="72"/>
      <c r="AR220" s="74"/>
      <c r="AS220" s="72"/>
      <c r="AT220" s="74"/>
      <c r="AV220" s="72"/>
      <c r="AW220" s="41"/>
      <c r="AZ220" s="41"/>
      <c r="BA220" s="41"/>
      <c r="BB220" s="76"/>
      <c r="BC220" s="59"/>
      <c r="BD220" s="59"/>
    </row>
    <row r="221" spans="2:56" ht="14.25" customHeight="1">
      <c r="B221" s="26"/>
      <c r="C221" s="27"/>
      <c r="D221" s="28"/>
      <c r="E221" s="28"/>
      <c r="F221" s="28"/>
      <c r="G221" s="29"/>
      <c r="H221" s="28"/>
      <c r="I221" s="28"/>
      <c r="J221" s="28"/>
      <c r="K221" s="27"/>
      <c r="L221" s="27"/>
      <c r="M221" s="27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8"/>
      <c r="Z221" s="27"/>
      <c r="AA221" s="27"/>
      <c r="AB221" s="27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72"/>
      <c r="AO221" s="72"/>
      <c r="AP221" s="73"/>
      <c r="AQ221" s="72"/>
      <c r="AR221" s="74"/>
      <c r="AS221" s="72"/>
      <c r="AT221" s="74"/>
      <c r="AV221" s="72"/>
      <c r="AW221" s="41"/>
      <c r="AZ221" s="41"/>
      <c r="BA221" s="41"/>
      <c r="BB221" s="76"/>
      <c r="BC221" s="59"/>
      <c r="BD221" s="59"/>
    </row>
    <row r="222" spans="2:56" ht="14.25" customHeight="1">
      <c r="B222" s="26"/>
      <c r="C222" s="27"/>
      <c r="D222" s="28"/>
      <c r="E222" s="28"/>
      <c r="F222" s="28"/>
      <c r="G222" s="29"/>
      <c r="H222" s="28"/>
      <c r="I222" s="28"/>
      <c r="J222" s="28"/>
      <c r="K222" s="27"/>
      <c r="L222" s="27"/>
      <c r="M222" s="27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8"/>
      <c r="Z222" s="27"/>
      <c r="AA222" s="27"/>
      <c r="AB222" s="27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72"/>
      <c r="AO222" s="72"/>
      <c r="AP222" s="73"/>
      <c r="AQ222" s="72"/>
      <c r="AR222" s="74"/>
      <c r="AS222" s="72"/>
      <c r="AT222" s="74"/>
      <c r="AV222" s="72"/>
      <c r="AW222" s="41"/>
      <c r="AZ222" s="41"/>
      <c r="BA222" s="41"/>
      <c r="BB222" s="76"/>
      <c r="BC222" s="59"/>
      <c r="BD222" s="59"/>
    </row>
    <row r="223" spans="2:56" ht="14.25" customHeight="1">
      <c r="B223" s="26"/>
      <c r="C223" s="27"/>
      <c r="D223" s="28"/>
      <c r="E223" s="28"/>
      <c r="F223" s="28"/>
      <c r="G223" s="29"/>
      <c r="H223" s="28"/>
      <c r="I223" s="28"/>
      <c r="J223" s="28"/>
      <c r="K223" s="27"/>
      <c r="L223" s="27"/>
      <c r="M223" s="27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8"/>
      <c r="Z223" s="27"/>
      <c r="AA223" s="27"/>
      <c r="AB223" s="27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72"/>
      <c r="AO223" s="72"/>
      <c r="AP223" s="73"/>
      <c r="AQ223" s="72"/>
      <c r="AR223" s="74"/>
      <c r="AS223" s="72"/>
      <c r="AT223" s="74"/>
      <c r="AV223" s="72"/>
      <c r="AW223" s="41"/>
      <c r="AZ223" s="41"/>
      <c r="BA223" s="41"/>
      <c r="BB223" s="76"/>
      <c r="BC223" s="59"/>
      <c r="BD223" s="59"/>
    </row>
    <row r="224" spans="2:56" ht="14.25" customHeight="1">
      <c r="B224" s="26"/>
      <c r="C224" s="27"/>
      <c r="D224" s="28"/>
      <c r="E224" s="28"/>
      <c r="F224" s="28"/>
      <c r="G224" s="29"/>
      <c r="H224" s="28"/>
      <c r="I224" s="28"/>
      <c r="J224" s="28"/>
      <c r="K224" s="27"/>
      <c r="L224" s="27"/>
      <c r="M224" s="27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8"/>
      <c r="Z224" s="27"/>
      <c r="AA224" s="27"/>
      <c r="AB224" s="27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72"/>
      <c r="AO224" s="72"/>
      <c r="AP224" s="73"/>
      <c r="AQ224" s="72"/>
      <c r="AR224" s="74"/>
      <c r="AS224" s="72"/>
      <c r="AT224" s="74"/>
      <c r="AV224" s="72"/>
      <c r="AW224" s="41"/>
      <c r="AZ224" s="41"/>
      <c r="BA224" s="41"/>
      <c r="BB224" s="76"/>
      <c r="BC224" s="59"/>
      <c r="BD224" s="59"/>
    </row>
    <row r="225" spans="2:56" ht="14.25" customHeight="1">
      <c r="B225" s="26"/>
      <c r="C225" s="27"/>
      <c r="D225" s="28"/>
      <c r="E225" s="28"/>
      <c r="F225" s="28"/>
      <c r="G225" s="29"/>
      <c r="H225" s="28"/>
      <c r="I225" s="28"/>
      <c r="J225" s="28"/>
      <c r="K225" s="27"/>
      <c r="L225" s="27"/>
      <c r="M225" s="27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8"/>
      <c r="Z225" s="27"/>
      <c r="AA225" s="27"/>
      <c r="AB225" s="27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72"/>
      <c r="AO225" s="72"/>
      <c r="AP225" s="73"/>
      <c r="AQ225" s="72"/>
      <c r="AR225" s="74"/>
      <c r="AS225" s="72"/>
      <c r="AT225" s="74"/>
      <c r="AV225" s="72"/>
      <c r="AW225" s="41"/>
      <c r="AZ225" s="41"/>
      <c r="BA225" s="41"/>
      <c r="BB225" s="76"/>
      <c r="BC225" s="59"/>
      <c r="BD225" s="59"/>
    </row>
    <row r="226" spans="2:56" ht="14.25" customHeight="1">
      <c r="B226" s="26"/>
      <c r="C226" s="27"/>
      <c r="D226" s="28"/>
      <c r="E226" s="28"/>
      <c r="F226" s="28"/>
      <c r="G226" s="29"/>
      <c r="H226" s="28"/>
      <c r="I226" s="28"/>
      <c r="J226" s="28"/>
      <c r="K226" s="27"/>
      <c r="L226" s="27"/>
      <c r="M226" s="27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8"/>
      <c r="Z226" s="27"/>
      <c r="AA226" s="27"/>
      <c r="AB226" s="27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72"/>
      <c r="AO226" s="72"/>
      <c r="AP226" s="73"/>
      <c r="AQ226" s="72"/>
      <c r="AR226" s="74"/>
      <c r="AS226" s="72"/>
      <c r="AT226" s="74"/>
      <c r="AV226" s="72"/>
      <c r="AW226" s="41"/>
      <c r="AZ226" s="41"/>
      <c r="BA226" s="41"/>
      <c r="BB226" s="76"/>
      <c r="BC226" s="59"/>
      <c r="BD226" s="59"/>
    </row>
    <row r="227" spans="2:56" ht="14.25" customHeight="1">
      <c r="B227" s="26"/>
      <c r="C227" s="27"/>
      <c r="D227" s="28"/>
      <c r="E227" s="28"/>
      <c r="F227" s="28"/>
      <c r="G227" s="29"/>
      <c r="H227" s="28"/>
      <c r="I227" s="28"/>
      <c r="J227" s="28"/>
      <c r="K227" s="27"/>
      <c r="L227" s="27"/>
      <c r="M227" s="27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8"/>
      <c r="Z227" s="27"/>
      <c r="AA227" s="27"/>
      <c r="AB227" s="27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72"/>
      <c r="AO227" s="72"/>
      <c r="AP227" s="73"/>
      <c r="AQ227" s="72"/>
      <c r="AR227" s="74"/>
      <c r="AS227" s="72"/>
      <c r="AT227" s="74"/>
      <c r="AV227" s="72"/>
      <c r="AW227" s="41"/>
      <c r="AZ227" s="41"/>
      <c r="BA227" s="41"/>
      <c r="BB227" s="76"/>
      <c r="BC227" s="59"/>
      <c r="BD227" s="59"/>
    </row>
    <row r="228" spans="2:56" ht="14.25" customHeight="1">
      <c r="B228" s="26"/>
      <c r="C228" s="27"/>
      <c r="D228" s="28"/>
      <c r="E228" s="28"/>
      <c r="F228" s="28"/>
      <c r="G228" s="29"/>
      <c r="H228" s="28"/>
      <c r="I228" s="28"/>
      <c r="J228" s="28"/>
      <c r="K228" s="27"/>
      <c r="L228" s="27"/>
      <c r="M228" s="27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8"/>
      <c r="Z228" s="27"/>
      <c r="AA228" s="27"/>
      <c r="AB228" s="27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72"/>
      <c r="AO228" s="72"/>
      <c r="AP228" s="73"/>
      <c r="AQ228" s="72"/>
      <c r="AR228" s="74"/>
      <c r="AS228" s="72"/>
      <c r="AT228" s="74"/>
      <c r="AV228" s="72"/>
      <c r="AW228" s="41"/>
      <c r="AZ228" s="41"/>
      <c r="BA228" s="41"/>
      <c r="BB228" s="76"/>
      <c r="BC228" s="59"/>
      <c r="BD228" s="59"/>
    </row>
    <row r="229" spans="2:56" ht="14.25" customHeight="1">
      <c r="B229" s="26"/>
      <c r="C229" s="27"/>
      <c r="D229" s="28"/>
      <c r="E229" s="28"/>
      <c r="F229" s="28"/>
      <c r="G229" s="29"/>
      <c r="H229" s="28"/>
      <c r="I229" s="28"/>
      <c r="J229" s="28"/>
      <c r="K229" s="27"/>
      <c r="L229" s="27"/>
      <c r="M229" s="27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8"/>
      <c r="Z229" s="27"/>
      <c r="AA229" s="27"/>
      <c r="AB229" s="27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72"/>
      <c r="AO229" s="72"/>
      <c r="AP229" s="73"/>
      <c r="AQ229" s="72"/>
      <c r="AR229" s="74"/>
      <c r="AS229" s="72"/>
      <c r="AT229" s="74"/>
      <c r="AV229" s="72"/>
      <c r="AW229" s="41"/>
      <c r="AZ229" s="41"/>
      <c r="BA229" s="41"/>
      <c r="BB229" s="76"/>
      <c r="BC229" s="59"/>
      <c r="BD229" s="59"/>
    </row>
    <row r="230" spans="2:56" ht="14.25" customHeight="1">
      <c r="B230" s="26"/>
      <c r="C230" s="27"/>
      <c r="D230" s="28"/>
      <c r="E230" s="28"/>
      <c r="F230" s="28"/>
      <c r="G230" s="29"/>
      <c r="H230" s="28"/>
      <c r="I230" s="28"/>
      <c r="J230" s="28"/>
      <c r="K230" s="27"/>
      <c r="L230" s="27"/>
      <c r="M230" s="27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8"/>
      <c r="Z230" s="27"/>
      <c r="AA230" s="27"/>
      <c r="AB230" s="27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72"/>
      <c r="AO230" s="72"/>
      <c r="AP230" s="73"/>
      <c r="AQ230" s="72"/>
      <c r="AR230" s="74"/>
      <c r="AS230" s="72"/>
      <c r="AT230" s="74"/>
      <c r="AV230" s="72"/>
      <c r="AW230" s="41"/>
      <c r="AZ230" s="41"/>
      <c r="BA230" s="41"/>
      <c r="BB230" s="76"/>
      <c r="BC230" s="59"/>
      <c r="BD230" s="59"/>
    </row>
    <row r="231" spans="2:56" ht="14.25" customHeight="1">
      <c r="B231" s="26"/>
      <c r="C231" s="27"/>
      <c r="D231" s="28"/>
      <c r="E231" s="28"/>
      <c r="F231" s="28"/>
      <c r="G231" s="29"/>
      <c r="H231" s="28"/>
      <c r="I231" s="28"/>
      <c r="J231" s="28"/>
      <c r="K231" s="27"/>
      <c r="L231" s="27"/>
      <c r="M231" s="27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8"/>
      <c r="Z231" s="27"/>
      <c r="AA231" s="27"/>
      <c r="AB231" s="27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72"/>
      <c r="AO231" s="72"/>
      <c r="AP231" s="73"/>
      <c r="AQ231" s="72"/>
      <c r="AR231" s="74"/>
      <c r="AS231" s="72"/>
      <c r="AT231" s="74"/>
      <c r="AV231" s="72"/>
      <c r="AW231" s="41"/>
      <c r="AZ231" s="41"/>
      <c r="BA231" s="41"/>
      <c r="BB231" s="76"/>
      <c r="BC231" s="59"/>
      <c r="BD231" s="59"/>
    </row>
    <row r="232" spans="2:56" ht="14.25" customHeight="1">
      <c r="B232" s="26"/>
      <c r="C232" s="27"/>
      <c r="D232" s="28"/>
      <c r="E232" s="28"/>
      <c r="F232" s="28"/>
      <c r="G232" s="29"/>
      <c r="H232" s="28"/>
      <c r="I232" s="28"/>
      <c r="J232" s="28"/>
      <c r="K232" s="27"/>
      <c r="L232" s="27"/>
      <c r="M232" s="27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8"/>
      <c r="Z232" s="27"/>
      <c r="AA232" s="27"/>
      <c r="AB232" s="27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72"/>
      <c r="AO232" s="72"/>
      <c r="AP232" s="73"/>
      <c r="AQ232" s="72"/>
      <c r="AR232" s="74"/>
      <c r="AS232" s="72"/>
      <c r="AT232" s="74"/>
      <c r="AV232" s="72"/>
      <c r="AW232" s="41"/>
      <c r="AZ232" s="41"/>
      <c r="BA232" s="41"/>
      <c r="BB232" s="76"/>
      <c r="BC232" s="59"/>
      <c r="BD232" s="59"/>
    </row>
    <row r="233" spans="2:56" ht="14.25" customHeight="1">
      <c r="B233" s="26"/>
      <c r="C233" s="27"/>
      <c r="D233" s="28"/>
      <c r="E233" s="28"/>
      <c r="F233" s="28"/>
      <c r="G233" s="29"/>
      <c r="H233" s="28"/>
      <c r="I233" s="28"/>
      <c r="J233" s="28"/>
      <c r="K233" s="27"/>
      <c r="L233" s="27"/>
      <c r="M233" s="27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8"/>
      <c r="Z233" s="27"/>
      <c r="AA233" s="27"/>
      <c r="AB233" s="27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72"/>
      <c r="AO233" s="72"/>
      <c r="AP233" s="73"/>
      <c r="AQ233" s="72"/>
      <c r="AR233" s="74"/>
      <c r="AS233" s="72"/>
      <c r="AT233" s="74"/>
      <c r="AV233" s="72"/>
      <c r="AW233" s="41"/>
      <c r="AZ233" s="41"/>
      <c r="BA233" s="41"/>
      <c r="BB233" s="76"/>
      <c r="BC233" s="59"/>
      <c r="BD233" s="59"/>
    </row>
    <row r="234" spans="2:56" ht="14.25" customHeight="1">
      <c r="B234" s="26"/>
      <c r="C234" s="27"/>
      <c r="D234" s="28"/>
      <c r="E234" s="28"/>
      <c r="F234" s="28"/>
      <c r="G234" s="29"/>
      <c r="H234" s="28"/>
      <c r="I234" s="28"/>
      <c r="J234" s="28"/>
      <c r="K234" s="27"/>
      <c r="L234" s="27"/>
      <c r="M234" s="27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8"/>
      <c r="Z234" s="27"/>
      <c r="AA234" s="27"/>
      <c r="AB234" s="27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72"/>
      <c r="AO234" s="72"/>
      <c r="AP234" s="73"/>
      <c r="AQ234" s="72"/>
      <c r="AR234" s="74"/>
      <c r="AS234" s="72"/>
      <c r="AT234" s="74"/>
      <c r="AV234" s="72"/>
      <c r="AW234" s="41"/>
      <c r="AZ234" s="41"/>
      <c r="BA234" s="41"/>
      <c r="BB234" s="76"/>
      <c r="BC234" s="59"/>
      <c r="BD234" s="59"/>
    </row>
    <row r="235" spans="2:56" ht="14.25" customHeight="1">
      <c r="B235" s="26"/>
      <c r="C235" s="27"/>
      <c r="D235" s="28"/>
      <c r="E235" s="28"/>
      <c r="F235" s="28"/>
      <c r="G235" s="29"/>
      <c r="H235" s="28"/>
      <c r="I235" s="28"/>
      <c r="J235" s="28"/>
      <c r="K235" s="27"/>
      <c r="L235" s="27"/>
      <c r="M235" s="27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8"/>
      <c r="Z235" s="27"/>
      <c r="AA235" s="27"/>
      <c r="AB235" s="27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72"/>
      <c r="AO235" s="72"/>
      <c r="AP235" s="73"/>
      <c r="AQ235" s="72"/>
      <c r="AR235" s="74"/>
      <c r="AS235" s="72"/>
      <c r="AT235" s="74"/>
      <c r="AV235" s="72"/>
      <c r="AW235" s="41"/>
      <c r="AZ235" s="41"/>
      <c r="BA235" s="41"/>
      <c r="BB235" s="76"/>
      <c r="BC235" s="59"/>
      <c r="BD235" s="59"/>
    </row>
    <row r="236" spans="2:56" ht="14.25" customHeight="1">
      <c r="B236" s="26"/>
      <c r="C236" s="27"/>
      <c r="D236" s="28"/>
      <c r="E236" s="28"/>
      <c r="F236" s="28"/>
      <c r="G236" s="29"/>
      <c r="H236" s="28"/>
      <c r="I236" s="28"/>
      <c r="J236" s="28"/>
      <c r="K236" s="27"/>
      <c r="L236" s="27"/>
      <c r="M236" s="27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8"/>
      <c r="Z236" s="27"/>
      <c r="AA236" s="27"/>
      <c r="AB236" s="27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72"/>
      <c r="AO236" s="72"/>
      <c r="AP236" s="73"/>
      <c r="AQ236" s="72"/>
      <c r="AR236" s="74"/>
      <c r="AS236" s="72"/>
      <c r="AT236" s="74"/>
      <c r="AV236" s="72"/>
      <c r="AW236" s="41"/>
      <c r="AZ236" s="41"/>
      <c r="BA236" s="41"/>
      <c r="BB236" s="76"/>
      <c r="BC236" s="59"/>
      <c r="BD236" s="59"/>
    </row>
    <row r="237" spans="2:56" ht="14.25" customHeight="1">
      <c r="B237" s="26"/>
      <c r="C237" s="27"/>
      <c r="D237" s="28"/>
      <c r="E237" s="28"/>
      <c r="F237" s="28"/>
      <c r="G237" s="29"/>
      <c r="H237" s="28"/>
      <c r="I237" s="28"/>
      <c r="J237" s="28"/>
      <c r="K237" s="27"/>
      <c r="L237" s="27"/>
      <c r="M237" s="27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8"/>
      <c r="Z237" s="27"/>
      <c r="AA237" s="27"/>
      <c r="AB237" s="27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72"/>
      <c r="AO237" s="72"/>
      <c r="AP237" s="73"/>
      <c r="AQ237" s="72"/>
      <c r="AR237" s="74"/>
      <c r="AS237" s="72"/>
      <c r="AT237" s="74"/>
      <c r="AV237" s="72"/>
      <c r="AW237" s="41"/>
      <c r="AZ237" s="41"/>
      <c r="BA237" s="41"/>
      <c r="BB237" s="76"/>
      <c r="BC237" s="59"/>
      <c r="BD237" s="59"/>
    </row>
    <row r="238" spans="2:56" ht="14.25" customHeight="1">
      <c r="B238" s="26"/>
      <c r="C238" s="27"/>
      <c r="D238" s="28"/>
      <c r="E238" s="28"/>
      <c r="F238" s="28"/>
      <c r="G238" s="29"/>
      <c r="H238" s="28"/>
      <c r="I238" s="28"/>
      <c r="J238" s="28"/>
      <c r="K238" s="27"/>
      <c r="L238" s="27"/>
      <c r="M238" s="27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8"/>
      <c r="Z238" s="27"/>
      <c r="AA238" s="27"/>
      <c r="AB238" s="27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72"/>
      <c r="AO238" s="72"/>
      <c r="AP238" s="73"/>
      <c r="AQ238" s="72"/>
      <c r="AR238" s="74"/>
      <c r="AS238" s="72"/>
      <c r="AT238" s="74"/>
      <c r="AV238" s="72"/>
      <c r="AW238" s="41"/>
      <c r="AZ238" s="41"/>
      <c r="BA238" s="41"/>
      <c r="BB238" s="76"/>
      <c r="BC238" s="59"/>
      <c r="BD238" s="59"/>
    </row>
    <row r="239" spans="2:56" ht="14.25" customHeight="1">
      <c r="B239" s="26"/>
      <c r="C239" s="27"/>
      <c r="D239" s="28"/>
      <c r="E239" s="28"/>
      <c r="F239" s="28"/>
      <c r="G239" s="29"/>
      <c r="H239" s="28"/>
      <c r="I239" s="28"/>
      <c r="J239" s="28"/>
      <c r="K239" s="27"/>
      <c r="L239" s="27"/>
      <c r="M239" s="27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8"/>
      <c r="Z239" s="27"/>
      <c r="AA239" s="27"/>
      <c r="AB239" s="27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72"/>
      <c r="AO239" s="72"/>
      <c r="AP239" s="73"/>
      <c r="AQ239" s="72"/>
      <c r="AR239" s="74"/>
      <c r="AS239" s="72"/>
      <c r="AT239" s="74"/>
      <c r="AV239" s="72"/>
      <c r="AW239" s="41"/>
      <c r="AZ239" s="41"/>
      <c r="BA239" s="41"/>
      <c r="BB239" s="76"/>
      <c r="BC239" s="59"/>
      <c r="BD239" s="59"/>
    </row>
    <row r="240" spans="2:56" ht="14.25" customHeight="1">
      <c r="B240" s="26"/>
      <c r="C240" s="27"/>
      <c r="D240" s="28"/>
      <c r="E240" s="28"/>
      <c r="F240" s="28"/>
      <c r="G240" s="29"/>
      <c r="H240" s="28"/>
      <c r="I240" s="28"/>
      <c r="J240" s="28"/>
      <c r="K240" s="27"/>
      <c r="L240" s="27"/>
      <c r="M240" s="27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8"/>
      <c r="Z240" s="27"/>
      <c r="AA240" s="27"/>
      <c r="AB240" s="27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72"/>
      <c r="AO240" s="72"/>
      <c r="AP240" s="73"/>
      <c r="AQ240" s="72"/>
      <c r="AR240" s="74"/>
      <c r="AS240" s="72"/>
      <c r="AT240" s="74"/>
      <c r="AV240" s="72"/>
      <c r="AW240" s="41"/>
      <c r="AZ240" s="41"/>
      <c r="BA240" s="41"/>
      <c r="BB240" s="76"/>
      <c r="BC240" s="59"/>
      <c r="BD240" s="59"/>
    </row>
    <row r="241" spans="2:56" ht="14.25" customHeight="1">
      <c r="B241" s="26"/>
      <c r="C241" s="27"/>
      <c r="D241" s="28"/>
      <c r="E241" s="28"/>
      <c r="F241" s="28"/>
      <c r="G241" s="29"/>
      <c r="H241" s="28"/>
      <c r="I241" s="28"/>
      <c r="J241" s="28"/>
      <c r="K241" s="27"/>
      <c r="L241" s="27"/>
      <c r="M241" s="27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8"/>
      <c r="Z241" s="27"/>
      <c r="AA241" s="27"/>
      <c r="AB241" s="27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72"/>
      <c r="AO241" s="72"/>
      <c r="AP241" s="73"/>
      <c r="AQ241" s="72"/>
      <c r="AR241" s="74"/>
      <c r="AS241" s="72"/>
      <c r="AT241" s="74"/>
      <c r="AV241" s="72"/>
      <c r="AW241" s="41"/>
      <c r="AZ241" s="41"/>
      <c r="BA241" s="41"/>
      <c r="BB241" s="76"/>
      <c r="BC241" s="59"/>
      <c r="BD241" s="59"/>
    </row>
    <row r="242" spans="2:56" ht="14.25" customHeight="1">
      <c r="B242" s="26"/>
      <c r="C242" s="27"/>
      <c r="D242" s="28"/>
      <c r="E242" s="28"/>
      <c r="F242" s="28"/>
      <c r="G242" s="29"/>
      <c r="H242" s="28"/>
      <c r="I242" s="28"/>
      <c r="J242" s="28"/>
      <c r="K242" s="27"/>
      <c r="L242" s="27"/>
      <c r="M242" s="27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8"/>
      <c r="Z242" s="27"/>
      <c r="AA242" s="27"/>
      <c r="AB242" s="27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72"/>
      <c r="AO242" s="72"/>
      <c r="AP242" s="73"/>
      <c r="AQ242" s="72"/>
      <c r="AR242" s="74"/>
      <c r="AS242" s="72"/>
      <c r="AT242" s="74"/>
      <c r="AV242" s="72"/>
      <c r="AW242" s="41"/>
      <c r="AZ242" s="41"/>
      <c r="BA242" s="41"/>
      <c r="BB242" s="76"/>
      <c r="BC242" s="59"/>
      <c r="BD242" s="59"/>
    </row>
    <row r="243" spans="2:56" ht="14.25" customHeight="1">
      <c r="B243" s="26"/>
      <c r="C243" s="27"/>
      <c r="D243" s="28"/>
      <c r="E243" s="28"/>
      <c r="F243" s="28"/>
      <c r="G243" s="29"/>
      <c r="H243" s="28"/>
      <c r="I243" s="28"/>
      <c r="J243" s="28"/>
      <c r="K243" s="27"/>
      <c r="L243" s="27"/>
      <c r="M243" s="27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8"/>
      <c r="Z243" s="27"/>
      <c r="AA243" s="27"/>
      <c r="AB243" s="27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72"/>
      <c r="AO243" s="72"/>
      <c r="AP243" s="73"/>
      <c r="AQ243" s="72"/>
      <c r="AR243" s="74"/>
      <c r="AS243" s="72"/>
      <c r="AT243" s="74"/>
      <c r="AV243" s="72"/>
      <c r="AW243" s="41"/>
      <c r="AZ243" s="41"/>
      <c r="BA243" s="41"/>
      <c r="BB243" s="76"/>
      <c r="BC243" s="59"/>
      <c r="BD243" s="59"/>
    </row>
    <row r="244" spans="2:56" ht="14.25" customHeight="1">
      <c r="B244" s="26"/>
      <c r="C244" s="27"/>
      <c r="D244" s="28"/>
      <c r="E244" s="28"/>
      <c r="F244" s="28"/>
      <c r="G244" s="29"/>
      <c r="H244" s="28"/>
      <c r="I244" s="28"/>
      <c r="J244" s="28"/>
      <c r="K244" s="27"/>
      <c r="L244" s="27"/>
      <c r="M244" s="27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8"/>
      <c r="Z244" s="27"/>
      <c r="AA244" s="27"/>
      <c r="AB244" s="27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72"/>
      <c r="AO244" s="72"/>
      <c r="AP244" s="73"/>
      <c r="AQ244" s="72"/>
      <c r="AR244" s="74"/>
      <c r="AS244" s="72"/>
      <c r="AT244" s="74"/>
      <c r="AV244" s="72"/>
      <c r="AW244" s="41"/>
      <c r="AZ244" s="41"/>
      <c r="BA244" s="41"/>
      <c r="BB244" s="76"/>
      <c r="BC244" s="59"/>
      <c r="BD244" s="59"/>
    </row>
    <row r="245" spans="2:56" ht="14.25" customHeight="1">
      <c r="B245" s="26"/>
      <c r="C245" s="27"/>
      <c r="D245" s="28"/>
      <c r="E245" s="28"/>
      <c r="F245" s="28"/>
      <c r="G245" s="29"/>
      <c r="H245" s="28"/>
      <c r="I245" s="28"/>
      <c r="J245" s="28"/>
      <c r="K245" s="27"/>
      <c r="L245" s="27"/>
      <c r="M245" s="27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8"/>
      <c r="Z245" s="27"/>
      <c r="AA245" s="27"/>
      <c r="AB245" s="27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72"/>
      <c r="AO245" s="72"/>
      <c r="AP245" s="73"/>
      <c r="AQ245" s="72"/>
      <c r="AR245" s="74"/>
      <c r="AS245" s="72"/>
      <c r="AT245" s="74"/>
      <c r="AV245" s="72"/>
      <c r="AW245" s="41"/>
      <c r="AZ245" s="41"/>
      <c r="BA245" s="41"/>
      <c r="BB245" s="76"/>
      <c r="BC245" s="59"/>
      <c r="BD245" s="59"/>
    </row>
    <row r="246" spans="2:56" ht="14.25" customHeight="1">
      <c r="B246" s="26"/>
      <c r="C246" s="27"/>
      <c r="D246" s="28"/>
      <c r="E246" s="28"/>
      <c r="F246" s="28"/>
      <c r="G246" s="29"/>
      <c r="H246" s="28"/>
      <c r="I246" s="28"/>
      <c r="J246" s="28"/>
      <c r="K246" s="27"/>
      <c r="L246" s="27"/>
      <c r="M246" s="27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8"/>
      <c r="Z246" s="27"/>
      <c r="AA246" s="27"/>
      <c r="AB246" s="27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72"/>
      <c r="AO246" s="72"/>
      <c r="AP246" s="73"/>
      <c r="AQ246" s="72"/>
      <c r="AR246" s="74"/>
      <c r="AS246" s="72"/>
      <c r="AT246" s="74"/>
      <c r="AV246" s="72"/>
      <c r="AW246" s="41"/>
      <c r="AZ246" s="41"/>
      <c r="BA246" s="41"/>
      <c r="BB246" s="76"/>
      <c r="BC246" s="59"/>
      <c r="BD246" s="59"/>
    </row>
    <row r="247" spans="2:56" ht="14.25" customHeight="1">
      <c r="B247" s="26"/>
      <c r="C247" s="27"/>
      <c r="D247" s="28"/>
      <c r="E247" s="28"/>
      <c r="F247" s="28"/>
      <c r="G247" s="29"/>
      <c r="H247" s="28"/>
      <c r="I247" s="28"/>
      <c r="J247" s="28"/>
      <c r="K247" s="27"/>
      <c r="L247" s="27"/>
      <c r="M247" s="27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8"/>
      <c r="Z247" s="27"/>
      <c r="AA247" s="27"/>
      <c r="AB247" s="27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72"/>
      <c r="AO247" s="72"/>
      <c r="AP247" s="73"/>
      <c r="AQ247" s="72"/>
      <c r="AR247" s="74"/>
      <c r="AS247" s="72"/>
      <c r="AT247" s="74"/>
      <c r="AV247" s="72"/>
      <c r="AW247" s="41"/>
      <c r="AZ247" s="41"/>
      <c r="BA247" s="41"/>
      <c r="BB247" s="76"/>
      <c r="BC247" s="59"/>
      <c r="BD247" s="59"/>
    </row>
    <row r="248" spans="2:56" ht="14.25" customHeight="1">
      <c r="B248" s="26"/>
      <c r="C248" s="27"/>
      <c r="D248" s="28"/>
      <c r="E248" s="28"/>
      <c r="F248" s="28"/>
      <c r="G248" s="29"/>
      <c r="H248" s="28"/>
      <c r="I248" s="28"/>
      <c r="J248" s="28"/>
      <c r="K248" s="27"/>
      <c r="L248" s="27"/>
      <c r="M248" s="27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8"/>
      <c r="Z248" s="27"/>
      <c r="AA248" s="27"/>
      <c r="AB248" s="27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72"/>
      <c r="AO248" s="72"/>
      <c r="AP248" s="73"/>
      <c r="AQ248" s="72"/>
      <c r="AR248" s="74"/>
      <c r="AS248" s="72"/>
      <c r="AT248" s="74"/>
      <c r="AV248" s="72"/>
      <c r="AW248" s="41"/>
      <c r="AZ248" s="41"/>
      <c r="BA248" s="41"/>
      <c r="BB248" s="76"/>
      <c r="BC248" s="59"/>
      <c r="BD248" s="59"/>
    </row>
    <row r="249" spans="2:56" ht="14.25" customHeight="1">
      <c r="B249" s="26"/>
      <c r="C249" s="27"/>
      <c r="D249" s="28"/>
      <c r="E249" s="28"/>
      <c r="F249" s="28"/>
      <c r="G249" s="29"/>
      <c r="H249" s="28"/>
      <c r="I249" s="28"/>
      <c r="J249" s="28"/>
      <c r="K249" s="27"/>
      <c r="L249" s="27"/>
      <c r="M249" s="27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8"/>
      <c r="Z249" s="27"/>
      <c r="AA249" s="27"/>
      <c r="AB249" s="27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72"/>
      <c r="AO249" s="72"/>
      <c r="AP249" s="73"/>
      <c r="AQ249" s="72"/>
      <c r="AR249" s="74"/>
      <c r="AS249" s="72"/>
      <c r="AT249" s="74"/>
      <c r="AV249" s="72"/>
      <c r="AW249" s="41"/>
      <c r="AZ249" s="41"/>
      <c r="BA249" s="41"/>
      <c r="BB249" s="76"/>
      <c r="BC249" s="59"/>
      <c r="BD249" s="59"/>
    </row>
    <row r="250" spans="2:56" ht="14.25" customHeight="1">
      <c r="B250" s="26"/>
      <c r="C250" s="27"/>
      <c r="D250" s="28"/>
      <c r="E250" s="28"/>
      <c r="F250" s="28"/>
      <c r="G250" s="29"/>
      <c r="H250" s="28"/>
      <c r="I250" s="28"/>
      <c r="J250" s="28"/>
      <c r="K250" s="27"/>
      <c r="L250" s="27"/>
      <c r="M250" s="27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8"/>
      <c r="Z250" s="27"/>
      <c r="AA250" s="27"/>
      <c r="AB250" s="27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72"/>
      <c r="AO250" s="72"/>
      <c r="AP250" s="73"/>
      <c r="AQ250" s="72"/>
      <c r="AR250" s="74"/>
      <c r="AS250" s="72"/>
      <c r="AT250" s="74"/>
      <c r="AV250" s="72"/>
      <c r="AW250" s="41"/>
      <c r="AZ250" s="41"/>
      <c r="BA250" s="41"/>
      <c r="BB250" s="76"/>
      <c r="BC250" s="59"/>
      <c r="BD250" s="59"/>
    </row>
    <row r="251" spans="2:56" ht="14.25" customHeight="1">
      <c r="B251" s="26"/>
      <c r="C251" s="27"/>
      <c r="D251" s="28"/>
      <c r="E251" s="28"/>
      <c r="F251" s="28"/>
      <c r="G251" s="29"/>
      <c r="H251" s="28"/>
      <c r="I251" s="28"/>
      <c r="J251" s="28"/>
      <c r="K251" s="27"/>
      <c r="L251" s="27"/>
      <c r="M251" s="27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8"/>
      <c r="Z251" s="27"/>
      <c r="AA251" s="27"/>
      <c r="AB251" s="27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72"/>
      <c r="AO251" s="72"/>
      <c r="AP251" s="73"/>
      <c r="AQ251" s="72"/>
      <c r="AR251" s="74"/>
      <c r="AS251" s="72"/>
      <c r="AT251" s="74"/>
      <c r="AV251" s="72"/>
      <c r="AW251" s="41"/>
      <c r="AZ251" s="41"/>
      <c r="BA251" s="41"/>
      <c r="BB251" s="76"/>
      <c r="BC251" s="59"/>
      <c r="BD251" s="59"/>
    </row>
    <row r="252" spans="2:56" ht="14.25" customHeight="1">
      <c r="B252" s="26"/>
      <c r="C252" s="27"/>
      <c r="D252" s="28"/>
      <c r="E252" s="28"/>
      <c r="F252" s="28"/>
      <c r="G252" s="29"/>
      <c r="H252" s="28"/>
      <c r="I252" s="28"/>
      <c r="J252" s="28"/>
      <c r="K252" s="27"/>
      <c r="L252" s="27"/>
      <c r="M252" s="27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8"/>
      <c r="Z252" s="27"/>
      <c r="AA252" s="27"/>
      <c r="AB252" s="27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72"/>
      <c r="AO252" s="72"/>
      <c r="AP252" s="73"/>
      <c r="AQ252" s="72"/>
      <c r="AR252" s="74"/>
      <c r="AS252" s="72"/>
      <c r="AT252" s="74"/>
      <c r="AV252" s="72"/>
      <c r="AW252" s="41"/>
      <c r="AZ252" s="41"/>
      <c r="BA252" s="41"/>
      <c r="BB252" s="76"/>
      <c r="BC252" s="59"/>
      <c r="BD252" s="59"/>
    </row>
    <row r="253" spans="2:56" ht="14.25" customHeight="1">
      <c r="B253" s="26"/>
      <c r="C253" s="27"/>
      <c r="D253" s="28"/>
      <c r="E253" s="28"/>
      <c r="F253" s="28"/>
      <c r="G253" s="29"/>
      <c r="H253" s="28"/>
      <c r="I253" s="28"/>
      <c r="J253" s="28"/>
      <c r="K253" s="27"/>
      <c r="L253" s="27"/>
      <c r="M253" s="27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8"/>
      <c r="Z253" s="27"/>
      <c r="AA253" s="27"/>
      <c r="AB253" s="27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72"/>
      <c r="AO253" s="72"/>
      <c r="AP253" s="73"/>
      <c r="AQ253" s="72"/>
      <c r="AR253" s="74"/>
      <c r="AS253" s="72"/>
      <c r="AT253" s="74"/>
      <c r="AV253" s="72"/>
      <c r="AW253" s="41"/>
      <c r="AZ253" s="41"/>
      <c r="BA253" s="41"/>
      <c r="BB253" s="76"/>
      <c r="BC253" s="59"/>
      <c r="BD253" s="59"/>
    </row>
    <row r="254" spans="2:56" ht="14.25" customHeight="1">
      <c r="B254" s="26"/>
      <c r="C254" s="27"/>
      <c r="D254" s="28"/>
      <c r="E254" s="28"/>
      <c r="F254" s="28"/>
      <c r="G254" s="29"/>
      <c r="H254" s="28"/>
      <c r="I254" s="28"/>
      <c r="J254" s="28"/>
      <c r="K254" s="27"/>
      <c r="L254" s="27"/>
      <c r="M254" s="27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8"/>
      <c r="Z254" s="27"/>
      <c r="AA254" s="27"/>
      <c r="AB254" s="27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72"/>
      <c r="AO254" s="72"/>
      <c r="AP254" s="73"/>
      <c r="AQ254" s="72"/>
      <c r="AR254" s="74"/>
      <c r="AS254" s="72"/>
      <c r="AT254" s="74"/>
      <c r="AV254" s="72"/>
      <c r="AW254" s="41"/>
      <c r="AZ254" s="41"/>
      <c r="BA254" s="41"/>
      <c r="BB254" s="76"/>
      <c r="BC254" s="59"/>
      <c r="BD254" s="59"/>
    </row>
    <row r="255" spans="2:56" ht="14.25" customHeight="1">
      <c r="B255" s="26"/>
      <c r="C255" s="27"/>
      <c r="D255" s="28"/>
      <c r="E255" s="28"/>
      <c r="F255" s="28"/>
      <c r="G255" s="29"/>
      <c r="H255" s="28"/>
      <c r="I255" s="28"/>
      <c r="J255" s="28"/>
      <c r="K255" s="27"/>
      <c r="L255" s="27"/>
      <c r="M255" s="27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8"/>
      <c r="Z255" s="27"/>
      <c r="AA255" s="27"/>
      <c r="AB255" s="27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72"/>
      <c r="AO255" s="72"/>
      <c r="AP255" s="73"/>
      <c r="AQ255" s="72"/>
      <c r="AR255" s="74"/>
      <c r="AS255" s="72"/>
      <c r="AT255" s="74"/>
      <c r="AV255" s="72"/>
      <c r="AW255" s="41"/>
      <c r="AZ255" s="41"/>
      <c r="BA255" s="41"/>
      <c r="BB255" s="76"/>
      <c r="BC255" s="59"/>
      <c r="BD255" s="59"/>
    </row>
    <row r="256" spans="2:56" ht="14.25" customHeight="1">
      <c r="B256" s="26"/>
      <c r="C256" s="27"/>
      <c r="D256" s="28"/>
      <c r="E256" s="28"/>
      <c r="F256" s="28"/>
      <c r="G256" s="29"/>
      <c r="H256" s="28"/>
      <c r="I256" s="28"/>
      <c r="J256" s="28"/>
      <c r="K256" s="27"/>
      <c r="L256" s="27"/>
      <c r="M256" s="27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8"/>
      <c r="Z256" s="27"/>
      <c r="AA256" s="27"/>
      <c r="AB256" s="27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72"/>
      <c r="AO256" s="72"/>
      <c r="AP256" s="73"/>
      <c r="AQ256" s="72"/>
      <c r="AR256" s="74"/>
      <c r="AS256" s="72"/>
      <c r="AT256" s="74"/>
      <c r="AV256" s="72"/>
      <c r="AW256" s="41"/>
      <c r="AZ256" s="41"/>
      <c r="BA256" s="41"/>
      <c r="BB256" s="76"/>
      <c r="BC256" s="59"/>
      <c r="BD256" s="59"/>
    </row>
    <row r="257" spans="2:56" ht="14.25" customHeight="1">
      <c r="B257" s="26"/>
      <c r="C257" s="27"/>
      <c r="D257" s="28"/>
      <c r="E257" s="28"/>
      <c r="F257" s="28"/>
      <c r="G257" s="29"/>
      <c r="H257" s="28"/>
      <c r="I257" s="28"/>
      <c r="J257" s="28"/>
      <c r="K257" s="27"/>
      <c r="L257" s="27"/>
      <c r="M257" s="27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8"/>
      <c r="Z257" s="27"/>
      <c r="AA257" s="27"/>
      <c r="AB257" s="27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72"/>
      <c r="AO257" s="72"/>
      <c r="AP257" s="73"/>
      <c r="AQ257" s="72"/>
      <c r="AR257" s="74"/>
      <c r="AS257" s="72"/>
      <c r="AT257" s="74"/>
      <c r="AV257" s="72"/>
      <c r="AW257" s="41"/>
      <c r="AZ257" s="41"/>
      <c r="BA257" s="41"/>
      <c r="BB257" s="76"/>
      <c r="BC257" s="59"/>
      <c r="BD257" s="59"/>
    </row>
    <row r="258" spans="2:56" ht="14.25" customHeight="1">
      <c r="B258" s="26"/>
      <c r="C258" s="27"/>
      <c r="D258" s="28"/>
      <c r="E258" s="28"/>
      <c r="F258" s="28"/>
      <c r="G258" s="29"/>
      <c r="H258" s="28"/>
      <c r="I258" s="28"/>
      <c r="J258" s="28"/>
      <c r="K258" s="27"/>
      <c r="L258" s="27"/>
      <c r="M258" s="27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8"/>
      <c r="Z258" s="27"/>
      <c r="AA258" s="27"/>
      <c r="AB258" s="27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72"/>
      <c r="AO258" s="72"/>
      <c r="AP258" s="73"/>
      <c r="AQ258" s="72"/>
      <c r="AR258" s="74"/>
      <c r="AS258" s="72"/>
      <c r="AT258" s="74"/>
      <c r="AV258" s="72"/>
      <c r="AW258" s="41"/>
      <c r="AZ258" s="41"/>
      <c r="BA258" s="41"/>
      <c r="BB258" s="76"/>
      <c r="BC258" s="59"/>
      <c r="BD258" s="59"/>
    </row>
    <row r="259" spans="2:56" ht="14.25" customHeight="1">
      <c r="B259" s="26"/>
      <c r="C259" s="27"/>
      <c r="D259" s="28"/>
      <c r="E259" s="28"/>
      <c r="F259" s="28"/>
      <c r="G259" s="29"/>
      <c r="H259" s="28"/>
      <c r="I259" s="28"/>
      <c r="J259" s="28"/>
      <c r="K259" s="27"/>
      <c r="L259" s="27"/>
      <c r="M259" s="27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8"/>
      <c r="Z259" s="27"/>
      <c r="AA259" s="27"/>
      <c r="AB259" s="27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72"/>
      <c r="AO259" s="72"/>
      <c r="AP259" s="73"/>
      <c r="AQ259" s="72"/>
      <c r="AR259" s="74"/>
      <c r="AS259" s="72"/>
      <c r="AT259" s="74"/>
      <c r="AV259" s="72"/>
      <c r="AW259" s="41"/>
      <c r="AZ259" s="41"/>
      <c r="BA259" s="41"/>
      <c r="BB259" s="76"/>
      <c r="BC259" s="59"/>
      <c r="BD259" s="59"/>
    </row>
    <row r="260" spans="2:56" ht="14.25" customHeight="1">
      <c r="B260" s="26"/>
      <c r="C260" s="27"/>
      <c r="D260" s="28"/>
      <c r="E260" s="28"/>
      <c r="F260" s="28"/>
      <c r="G260" s="29"/>
      <c r="H260" s="28"/>
      <c r="I260" s="28"/>
      <c r="J260" s="28"/>
      <c r="K260" s="27"/>
      <c r="L260" s="27"/>
      <c r="M260" s="27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8"/>
      <c r="Z260" s="27"/>
      <c r="AA260" s="27"/>
      <c r="AB260" s="27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72"/>
      <c r="AO260" s="72"/>
      <c r="AP260" s="73"/>
      <c r="AQ260" s="72"/>
      <c r="AR260" s="74"/>
      <c r="AS260" s="72"/>
      <c r="AT260" s="74"/>
      <c r="AV260" s="72"/>
      <c r="AW260" s="41"/>
      <c r="AZ260" s="41"/>
      <c r="BA260" s="41"/>
      <c r="BB260" s="76"/>
      <c r="BC260" s="59"/>
      <c r="BD260" s="59"/>
    </row>
    <row r="261" spans="2:56" ht="14.25" customHeight="1">
      <c r="B261" s="26"/>
      <c r="C261" s="27"/>
      <c r="D261" s="28"/>
      <c r="E261" s="28"/>
      <c r="F261" s="28"/>
      <c r="G261" s="29"/>
      <c r="H261" s="28"/>
      <c r="I261" s="28"/>
      <c r="J261" s="28"/>
      <c r="K261" s="27"/>
      <c r="L261" s="27"/>
      <c r="M261" s="27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8"/>
      <c r="Z261" s="27"/>
      <c r="AA261" s="27"/>
      <c r="AB261" s="27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72"/>
      <c r="AO261" s="72"/>
      <c r="AP261" s="73"/>
      <c r="AQ261" s="72"/>
      <c r="AR261" s="74"/>
      <c r="AS261" s="72"/>
      <c r="AT261" s="74"/>
      <c r="AV261" s="72"/>
      <c r="AW261" s="41"/>
      <c r="AZ261" s="41"/>
      <c r="BA261" s="41"/>
      <c r="BB261" s="76"/>
      <c r="BC261" s="59"/>
      <c r="BD261" s="59"/>
    </row>
    <row r="262" spans="2:56" ht="14.25" customHeight="1">
      <c r="B262" s="26"/>
      <c r="C262" s="27"/>
      <c r="D262" s="28"/>
      <c r="E262" s="28"/>
      <c r="F262" s="28"/>
      <c r="G262" s="29"/>
      <c r="H262" s="28"/>
      <c r="I262" s="28"/>
      <c r="J262" s="28"/>
      <c r="K262" s="27"/>
      <c r="L262" s="27"/>
      <c r="M262" s="27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8"/>
      <c r="Z262" s="27"/>
      <c r="AA262" s="27"/>
      <c r="AB262" s="27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72"/>
      <c r="AO262" s="72"/>
      <c r="AP262" s="73"/>
      <c r="AQ262" s="72"/>
      <c r="AR262" s="74"/>
      <c r="AS262" s="72"/>
      <c r="AT262" s="74"/>
      <c r="AV262" s="72"/>
      <c r="AW262" s="41"/>
      <c r="AZ262" s="41"/>
      <c r="BA262" s="41"/>
      <c r="BB262" s="76"/>
      <c r="BC262" s="59"/>
      <c r="BD262" s="59"/>
    </row>
    <row r="263" spans="2:56" ht="14.25" customHeight="1">
      <c r="B263" s="26"/>
      <c r="C263" s="27"/>
      <c r="D263" s="28"/>
      <c r="E263" s="28"/>
      <c r="F263" s="28"/>
      <c r="G263" s="29"/>
      <c r="H263" s="28"/>
      <c r="I263" s="28"/>
      <c r="J263" s="28"/>
      <c r="K263" s="27"/>
      <c r="L263" s="27"/>
      <c r="M263" s="27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8"/>
      <c r="Z263" s="27"/>
      <c r="AA263" s="27"/>
      <c r="AB263" s="27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72"/>
      <c r="AO263" s="72"/>
      <c r="AP263" s="73"/>
      <c r="AQ263" s="72"/>
      <c r="AR263" s="74"/>
      <c r="AS263" s="72"/>
      <c r="AT263" s="74"/>
      <c r="AV263" s="72"/>
      <c r="AW263" s="41"/>
      <c r="AZ263" s="41"/>
      <c r="BA263" s="41"/>
      <c r="BB263" s="76"/>
      <c r="BC263" s="59"/>
      <c r="BD263" s="59"/>
    </row>
    <row r="264" spans="2:56" ht="14.25" customHeight="1">
      <c r="B264" s="26"/>
      <c r="C264" s="27"/>
      <c r="D264" s="28"/>
      <c r="E264" s="28"/>
      <c r="F264" s="28"/>
      <c r="G264" s="29"/>
      <c r="H264" s="28"/>
      <c r="I264" s="28"/>
      <c r="J264" s="28"/>
      <c r="K264" s="27"/>
      <c r="L264" s="27"/>
      <c r="M264" s="27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8"/>
      <c r="Z264" s="27"/>
      <c r="AA264" s="27"/>
      <c r="AB264" s="27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72"/>
      <c r="AO264" s="72"/>
      <c r="AP264" s="73"/>
      <c r="AQ264" s="72"/>
      <c r="AR264" s="74"/>
      <c r="AS264" s="72"/>
      <c r="AT264" s="74"/>
      <c r="AV264" s="72"/>
      <c r="AW264" s="41"/>
      <c r="AZ264" s="41"/>
      <c r="BA264" s="41"/>
      <c r="BB264" s="76"/>
      <c r="BC264" s="59"/>
      <c r="BD264" s="59"/>
    </row>
    <row r="265" spans="2:56" ht="14.25" customHeight="1">
      <c r="B265" s="26"/>
      <c r="C265" s="27"/>
      <c r="D265" s="28"/>
      <c r="E265" s="28"/>
      <c r="F265" s="28"/>
      <c r="G265" s="29"/>
      <c r="H265" s="28"/>
      <c r="I265" s="28"/>
      <c r="J265" s="28"/>
      <c r="K265" s="27"/>
      <c r="L265" s="27"/>
      <c r="M265" s="27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8"/>
      <c r="Z265" s="27"/>
      <c r="AA265" s="27"/>
      <c r="AB265" s="27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72"/>
      <c r="AO265" s="72"/>
      <c r="AP265" s="73"/>
      <c r="AQ265" s="72"/>
      <c r="AR265" s="74"/>
      <c r="AS265" s="72"/>
      <c r="AT265" s="74"/>
      <c r="AV265" s="72"/>
      <c r="AW265" s="41"/>
      <c r="AZ265" s="41"/>
      <c r="BA265" s="41"/>
      <c r="BB265" s="76"/>
      <c r="BC265" s="59"/>
      <c r="BD265" s="59"/>
    </row>
    <row r="266" spans="2:56" ht="14.25" customHeight="1">
      <c r="B266" s="26"/>
      <c r="C266" s="27"/>
      <c r="D266" s="28"/>
      <c r="E266" s="28"/>
      <c r="F266" s="28"/>
      <c r="G266" s="29"/>
      <c r="H266" s="28"/>
      <c r="I266" s="28"/>
      <c r="J266" s="28"/>
      <c r="K266" s="27"/>
      <c r="L266" s="27"/>
      <c r="M266" s="27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8"/>
      <c r="Z266" s="27"/>
      <c r="AA266" s="27"/>
      <c r="AB266" s="27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72"/>
      <c r="AO266" s="72"/>
      <c r="AP266" s="73"/>
      <c r="AQ266" s="72"/>
      <c r="AR266" s="74"/>
      <c r="AS266" s="72"/>
      <c r="AT266" s="74"/>
      <c r="AV266" s="72"/>
      <c r="AW266" s="41"/>
      <c r="AZ266" s="41"/>
      <c r="BA266" s="41"/>
      <c r="BB266" s="76"/>
      <c r="BC266" s="59"/>
      <c r="BD266" s="59"/>
    </row>
    <row r="267" spans="2:56" ht="14.25" customHeight="1">
      <c r="B267" s="26"/>
      <c r="C267" s="27"/>
      <c r="D267" s="28"/>
      <c r="E267" s="28"/>
      <c r="F267" s="28"/>
      <c r="G267" s="29"/>
      <c r="H267" s="28"/>
      <c r="I267" s="28"/>
      <c r="J267" s="28"/>
      <c r="K267" s="27"/>
      <c r="L267" s="27"/>
      <c r="M267" s="27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8"/>
      <c r="Z267" s="27"/>
      <c r="AA267" s="27"/>
      <c r="AB267" s="27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72"/>
      <c r="AO267" s="72"/>
      <c r="AP267" s="73"/>
      <c r="AQ267" s="72"/>
      <c r="AR267" s="74"/>
      <c r="AS267" s="72"/>
      <c r="AT267" s="74"/>
      <c r="AV267" s="72"/>
      <c r="AW267" s="41"/>
      <c r="AZ267" s="41"/>
      <c r="BA267" s="41"/>
      <c r="BB267" s="76"/>
      <c r="BC267" s="59"/>
      <c r="BD267" s="59"/>
    </row>
    <row r="268" spans="2:56" ht="14.25" customHeight="1">
      <c r="B268" s="26"/>
      <c r="C268" s="27"/>
      <c r="D268" s="28"/>
      <c r="E268" s="28"/>
      <c r="F268" s="28"/>
      <c r="G268" s="29"/>
      <c r="H268" s="28"/>
      <c r="I268" s="28"/>
      <c r="J268" s="28"/>
      <c r="K268" s="27"/>
      <c r="L268" s="27"/>
      <c r="M268" s="27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8"/>
      <c r="Z268" s="27"/>
      <c r="AA268" s="27"/>
      <c r="AB268" s="27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72"/>
      <c r="AO268" s="72"/>
      <c r="AP268" s="73"/>
      <c r="AQ268" s="72"/>
      <c r="AR268" s="74"/>
      <c r="AS268" s="72"/>
      <c r="AT268" s="74"/>
      <c r="AV268" s="72"/>
      <c r="AW268" s="41"/>
      <c r="AZ268" s="41"/>
      <c r="BA268" s="41"/>
      <c r="BB268" s="76"/>
      <c r="BC268" s="59"/>
      <c r="BD268" s="59"/>
    </row>
    <row r="269" spans="2:56" ht="14.25" customHeight="1">
      <c r="B269" s="26"/>
      <c r="C269" s="27"/>
      <c r="D269" s="28"/>
      <c r="E269" s="28"/>
      <c r="F269" s="28"/>
      <c r="G269" s="29"/>
      <c r="H269" s="28"/>
      <c r="I269" s="28"/>
      <c r="J269" s="28"/>
      <c r="K269" s="27"/>
      <c r="L269" s="27"/>
      <c r="M269" s="27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8"/>
      <c r="Z269" s="27"/>
      <c r="AA269" s="27"/>
      <c r="AB269" s="27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72"/>
      <c r="AO269" s="72"/>
      <c r="AP269" s="73"/>
      <c r="AQ269" s="72"/>
      <c r="AR269" s="74"/>
      <c r="AS269" s="72"/>
      <c r="AT269" s="74"/>
      <c r="AV269" s="72"/>
      <c r="AW269" s="41"/>
      <c r="AZ269" s="41"/>
      <c r="BA269" s="41"/>
      <c r="BB269" s="76"/>
      <c r="BC269" s="59"/>
      <c r="BD269" s="59"/>
    </row>
    <row r="270" spans="2:56" ht="14.25" customHeight="1">
      <c r="B270" s="26"/>
      <c r="C270" s="27"/>
      <c r="D270" s="28"/>
      <c r="E270" s="28"/>
      <c r="F270" s="28"/>
      <c r="G270" s="29"/>
      <c r="H270" s="28"/>
      <c r="I270" s="28"/>
      <c r="J270" s="28"/>
      <c r="K270" s="27"/>
      <c r="L270" s="27"/>
      <c r="M270" s="27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8"/>
      <c r="Z270" s="27"/>
      <c r="AA270" s="27"/>
      <c r="AB270" s="27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72"/>
      <c r="AO270" s="72"/>
      <c r="AP270" s="73"/>
      <c r="AQ270" s="72"/>
      <c r="AR270" s="74"/>
      <c r="AS270" s="72"/>
      <c r="AT270" s="74"/>
      <c r="AV270" s="72"/>
      <c r="AW270" s="41"/>
      <c r="AZ270" s="41"/>
      <c r="BA270" s="41"/>
      <c r="BB270" s="76"/>
      <c r="BC270" s="59"/>
      <c r="BD270" s="59"/>
    </row>
    <row r="271" spans="2:56" ht="14.25" customHeight="1">
      <c r="B271" s="26"/>
      <c r="C271" s="27"/>
      <c r="D271" s="28"/>
      <c r="E271" s="28"/>
      <c r="F271" s="28"/>
      <c r="G271" s="29"/>
      <c r="H271" s="28"/>
      <c r="I271" s="28"/>
      <c r="J271" s="28"/>
      <c r="K271" s="27"/>
      <c r="L271" s="27"/>
      <c r="M271" s="27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8"/>
      <c r="Z271" s="27"/>
      <c r="AA271" s="27"/>
      <c r="AB271" s="27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72"/>
      <c r="AO271" s="72"/>
      <c r="AP271" s="73"/>
      <c r="AQ271" s="72"/>
      <c r="AR271" s="74"/>
      <c r="AS271" s="72"/>
      <c r="AT271" s="74"/>
      <c r="AV271" s="72"/>
      <c r="AW271" s="41"/>
      <c r="AZ271" s="41"/>
      <c r="BA271" s="41"/>
      <c r="BB271" s="76"/>
      <c r="BC271" s="59"/>
      <c r="BD271" s="59"/>
    </row>
    <row r="272" spans="2:56" ht="14.25" customHeight="1">
      <c r="B272" s="26"/>
      <c r="C272" s="27"/>
      <c r="D272" s="28"/>
      <c r="E272" s="28"/>
      <c r="F272" s="28"/>
      <c r="G272" s="29"/>
      <c r="H272" s="28"/>
      <c r="I272" s="28"/>
      <c r="J272" s="28"/>
      <c r="K272" s="27"/>
      <c r="L272" s="27"/>
      <c r="M272" s="27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8"/>
      <c r="Z272" s="27"/>
      <c r="AA272" s="27"/>
      <c r="AB272" s="27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72"/>
      <c r="AO272" s="72"/>
      <c r="AP272" s="73"/>
      <c r="AQ272" s="72"/>
      <c r="AR272" s="74"/>
      <c r="AS272" s="72"/>
      <c r="AT272" s="74"/>
      <c r="AV272" s="72"/>
      <c r="AW272" s="41"/>
      <c r="AZ272" s="41"/>
      <c r="BA272" s="41"/>
      <c r="BB272" s="76"/>
      <c r="BC272" s="59"/>
      <c r="BD272" s="59"/>
    </row>
    <row r="273" spans="2:56" ht="14.25" customHeight="1">
      <c r="B273" s="26"/>
      <c r="C273" s="27"/>
      <c r="D273" s="28"/>
      <c r="E273" s="28"/>
      <c r="F273" s="28"/>
      <c r="G273" s="29"/>
      <c r="H273" s="28"/>
      <c r="I273" s="28"/>
      <c r="J273" s="28"/>
      <c r="K273" s="27"/>
      <c r="L273" s="27"/>
      <c r="M273" s="27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8"/>
      <c r="Z273" s="27"/>
      <c r="AA273" s="27"/>
      <c r="AB273" s="27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72"/>
      <c r="AO273" s="72"/>
      <c r="AP273" s="73"/>
      <c r="AQ273" s="72"/>
      <c r="AR273" s="74"/>
      <c r="AS273" s="72"/>
      <c r="AT273" s="74"/>
      <c r="AV273" s="72"/>
      <c r="AW273" s="41"/>
      <c r="AZ273" s="41"/>
      <c r="BA273" s="41"/>
      <c r="BB273" s="76"/>
      <c r="BC273" s="59"/>
      <c r="BD273" s="59"/>
    </row>
    <row r="274" spans="2:56" ht="14.25" customHeight="1">
      <c r="B274" s="26"/>
      <c r="C274" s="27"/>
      <c r="D274" s="28"/>
      <c r="E274" s="28"/>
      <c r="F274" s="28"/>
      <c r="G274" s="29"/>
      <c r="H274" s="28"/>
      <c r="I274" s="28"/>
      <c r="J274" s="28"/>
      <c r="K274" s="27"/>
      <c r="L274" s="27"/>
      <c r="M274" s="27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8"/>
      <c r="Z274" s="27"/>
      <c r="AA274" s="27"/>
      <c r="AB274" s="27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72"/>
      <c r="AO274" s="72"/>
      <c r="AP274" s="73"/>
      <c r="AQ274" s="72"/>
      <c r="AR274" s="74"/>
      <c r="AS274" s="72"/>
      <c r="AT274" s="74"/>
      <c r="AV274" s="72"/>
      <c r="AW274" s="41"/>
      <c r="AZ274" s="41"/>
      <c r="BA274" s="41"/>
      <c r="BB274" s="76"/>
      <c r="BC274" s="59"/>
      <c r="BD274" s="59"/>
    </row>
    <row r="275" spans="2:56" ht="14.25" customHeight="1">
      <c r="B275" s="26"/>
      <c r="C275" s="27"/>
      <c r="D275" s="28"/>
      <c r="E275" s="28"/>
      <c r="F275" s="28"/>
      <c r="G275" s="29"/>
      <c r="H275" s="28"/>
      <c r="I275" s="28"/>
      <c r="J275" s="28"/>
      <c r="K275" s="27"/>
      <c r="L275" s="27"/>
      <c r="M275" s="27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8"/>
      <c r="Z275" s="27"/>
      <c r="AA275" s="27"/>
      <c r="AB275" s="27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72"/>
      <c r="AO275" s="72"/>
      <c r="AP275" s="73"/>
      <c r="AQ275" s="72"/>
      <c r="AR275" s="74"/>
      <c r="AS275" s="72"/>
      <c r="AT275" s="74"/>
      <c r="AV275" s="72"/>
      <c r="AW275" s="41"/>
      <c r="AZ275" s="41"/>
      <c r="BA275" s="41"/>
      <c r="BB275" s="76"/>
      <c r="BC275" s="59"/>
      <c r="BD275" s="59"/>
    </row>
    <row r="276" spans="2:56" ht="14.25" customHeight="1">
      <c r="B276" s="26"/>
      <c r="C276" s="27"/>
      <c r="D276" s="28"/>
      <c r="E276" s="28"/>
      <c r="F276" s="28"/>
      <c r="G276" s="29"/>
      <c r="H276" s="28"/>
      <c r="I276" s="28"/>
      <c r="J276" s="28"/>
      <c r="K276" s="27"/>
      <c r="L276" s="27"/>
      <c r="M276" s="27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8"/>
      <c r="Z276" s="27"/>
      <c r="AA276" s="27"/>
      <c r="AB276" s="27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72"/>
      <c r="AO276" s="72"/>
      <c r="AP276" s="73"/>
      <c r="AQ276" s="72"/>
      <c r="AR276" s="74"/>
      <c r="AS276" s="72"/>
      <c r="AT276" s="74"/>
      <c r="AV276" s="72"/>
      <c r="AW276" s="41"/>
      <c r="AZ276" s="41"/>
      <c r="BA276" s="41"/>
      <c r="BB276" s="76"/>
      <c r="BC276" s="59"/>
      <c r="BD276" s="59"/>
    </row>
    <row r="277" spans="2:56" ht="14.25" customHeight="1">
      <c r="B277" s="26"/>
      <c r="C277" s="27"/>
      <c r="D277" s="28"/>
      <c r="E277" s="28"/>
      <c r="F277" s="28"/>
      <c r="G277" s="29"/>
      <c r="H277" s="28"/>
      <c r="I277" s="28"/>
      <c r="J277" s="28"/>
      <c r="K277" s="27"/>
      <c r="L277" s="27"/>
      <c r="M277" s="27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8"/>
      <c r="Z277" s="27"/>
      <c r="AA277" s="27"/>
      <c r="AB277" s="27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72"/>
      <c r="AO277" s="72"/>
      <c r="AP277" s="73"/>
      <c r="AQ277" s="72"/>
      <c r="AR277" s="74"/>
      <c r="AS277" s="72"/>
      <c r="AT277" s="74"/>
      <c r="AV277" s="72"/>
      <c r="AW277" s="41"/>
      <c r="AZ277" s="41"/>
      <c r="BA277" s="41"/>
      <c r="BB277" s="76"/>
      <c r="BC277" s="59"/>
      <c r="BD277" s="59"/>
    </row>
    <row r="278" spans="2:56" ht="14.25" customHeight="1">
      <c r="B278" s="26"/>
      <c r="C278" s="27"/>
      <c r="D278" s="28"/>
      <c r="E278" s="28"/>
      <c r="F278" s="28"/>
      <c r="G278" s="29"/>
      <c r="H278" s="28"/>
      <c r="I278" s="28"/>
      <c r="J278" s="28"/>
      <c r="K278" s="27"/>
      <c r="L278" s="27"/>
      <c r="M278" s="27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8"/>
      <c r="Z278" s="27"/>
      <c r="AA278" s="27"/>
      <c r="AB278" s="27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72"/>
      <c r="AO278" s="72"/>
      <c r="AP278" s="73"/>
      <c r="AQ278" s="72"/>
      <c r="AR278" s="74"/>
      <c r="AS278" s="72"/>
      <c r="AT278" s="74"/>
      <c r="AV278" s="72"/>
      <c r="AW278" s="41"/>
      <c r="AZ278" s="41"/>
      <c r="BA278" s="41"/>
      <c r="BB278" s="76"/>
      <c r="BC278" s="59"/>
      <c r="BD278" s="59"/>
    </row>
    <row r="279" spans="2:56" ht="14.25" customHeight="1">
      <c r="B279" s="26"/>
      <c r="C279" s="27"/>
      <c r="D279" s="28"/>
      <c r="E279" s="28"/>
      <c r="F279" s="28"/>
      <c r="G279" s="29"/>
      <c r="H279" s="28"/>
      <c r="I279" s="28"/>
      <c r="J279" s="28"/>
      <c r="K279" s="27"/>
      <c r="L279" s="27"/>
      <c r="M279" s="27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8"/>
      <c r="Z279" s="27"/>
      <c r="AA279" s="27"/>
      <c r="AB279" s="27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72"/>
      <c r="AO279" s="72"/>
      <c r="AP279" s="73"/>
      <c r="AQ279" s="72"/>
      <c r="AR279" s="74"/>
      <c r="AS279" s="72"/>
      <c r="AT279" s="74"/>
      <c r="AV279" s="72"/>
      <c r="AW279" s="41"/>
      <c r="AZ279" s="41"/>
      <c r="BA279" s="41"/>
      <c r="BB279" s="76"/>
      <c r="BC279" s="59"/>
      <c r="BD279" s="59"/>
    </row>
    <row r="280" spans="2:56" ht="14.25" customHeight="1">
      <c r="B280" s="26"/>
      <c r="C280" s="27"/>
      <c r="D280" s="28"/>
      <c r="E280" s="28"/>
      <c r="F280" s="28"/>
      <c r="G280" s="29"/>
      <c r="H280" s="28"/>
      <c r="I280" s="28"/>
      <c r="J280" s="28"/>
      <c r="K280" s="27"/>
      <c r="L280" s="27"/>
      <c r="M280" s="27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8"/>
      <c r="Z280" s="27"/>
      <c r="AA280" s="27"/>
      <c r="AB280" s="27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72"/>
      <c r="AO280" s="72"/>
      <c r="AP280" s="73"/>
      <c r="AQ280" s="72"/>
      <c r="AR280" s="74"/>
      <c r="AS280" s="72"/>
      <c r="AT280" s="74"/>
      <c r="AV280" s="72"/>
      <c r="AW280" s="41"/>
      <c r="AZ280" s="41"/>
      <c r="BA280" s="41"/>
      <c r="BB280" s="76"/>
      <c r="BC280" s="59"/>
      <c r="BD280" s="59"/>
    </row>
    <row r="281" spans="2:56" ht="14.25" customHeight="1">
      <c r="B281" s="26"/>
      <c r="C281" s="27"/>
      <c r="D281" s="28"/>
      <c r="E281" s="28"/>
      <c r="F281" s="28"/>
      <c r="G281" s="29"/>
      <c r="H281" s="28"/>
      <c r="I281" s="28"/>
      <c r="J281" s="28"/>
      <c r="K281" s="27"/>
      <c r="L281" s="27"/>
      <c r="M281" s="27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8"/>
      <c r="Z281" s="27"/>
      <c r="AA281" s="27"/>
      <c r="AB281" s="27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72"/>
      <c r="AO281" s="72"/>
      <c r="AP281" s="73"/>
      <c r="AQ281" s="72"/>
      <c r="AR281" s="74"/>
      <c r="AS281" s="72"/>
      <c r="AT281" s="74"/>
      <c r="AV281" s="72"/>
      <c r="AW281" s="41"/>
      <c r="AZ281" s="41"/>
      <c r="BA281" s="41"/>
      <c r="BB281" s="76"/>
      <c r="BC281" s="59"/>
      <c r="BD281" s="59"/>
    </row>
    <row r="282" spans="2:56" ht="14.25" customHeight="1">
      <c r="B282" s="26"/>
      <c r="C282" s="27"/>
      <c r="D282" s="28"/>
      <c r="E282" s="28"/>
      <c r="F282" s="28"/>
      <c r="G282" s="29"/>
      <c r="H282" s="28"/>
      <c r="I282" s="28"/>
      <c r="J282" s="28"/>
      <c r="K282" s="27"/>
      <c r="L282" s="27"/>
      <c r="M282" s="27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8"/>
      <c r="Z282" s="27"/>
      <c r="AA282" s="27"/>
      <c r="AB282" s="27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72"/>
      <c r="AO282" s="72"/>
      <c r="AP282" s="73"/>
      <c r="AQ282" s="72"/>
      <c r="AR282" s="74"/>
      <c r="AS282" s="72"/>
      <c r="AT282" s="74"/>
      <c r="AV282" s="72"/>
      <c r="AW282" s="41"/>
      <c r="AZ282" s="41"/>
      <c r="BA282" s="41"/>
      <c r="BB282" s="76"/>
      <c r="BC282" s="59"/>
      <c r="BD282" s="59"/>
    </row>
    <row r="283" spans="2:56" ht="14.25" customHeight="1">
      <c r="B283" s="26"/>
      <c r="C283" s="27"/>
      <c r="D283" s="28"/>
      <c r="E283" s="28"/>
      <c r="F283" s="28"/>
      <c r="G283" s="29"/>
      <c r="H283" s="28"/>
      <c r="I283" s="28"/>
      <c r="J283" s="28"/>
      <c r="K283" s="27"/>
      <c r="L283" s="27"/>
      <c r="M283" s="27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8"/>
      <c r="Z283" s="27"/>
      <c r="AA283" s="27"/>
      <c r="AB283" s="27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72"/>
      <c r="AO283" s="72"/>
      <c r="AP283" s="73"/>
      <c r="AQ283" s="72"/>
      <c r="AR283" s="74"/>
      <c r="AS283" s="72"/>
      <c r="AT283" s="74"/>
      <c r="AV283" s="72"/>
      <c r="AW283" s="41"/>
      <c r="AZ283" s="41"/>
      <c r="BA283" s="41"/>
      <c r="BB283" s="76"/>
      <c r="BC283" s="59"/>
      <c r="BD283" s="59"/>
    </row>
    <row r="284" spans="2:56" ht="14.25" customHeight="1">
      <c r="B284" s="26"/>
      <c r="C284" s="27"/>
      <c r="D284" s="28"/>
      <c r="E284" s="28"/>
      <c r="F284" s="28"/>
      <c r="G284" s="29"/>
      <c r="H284" s="28"/>
      <c r="I284" s="28"/>
      <c r="J284" s="28"/>
      <c r="K284" s="27"/>
      <c r="L284" s="27"/>
      <c r="M284" s="27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8"/>
      <c r="Z284" s="27"/>
      <c r="AA284" s="27"/>
      <c r="AB284" s="27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72"/>
      <c r="AO284" s="72"/>
      <c r="AP284" s="73"/>
      <c r="AQ284" s="72"/>
      <c r="AR284" s="74"/>
      <c r="AS284" s="72"/>
      <c r="AT284" s="74"/>
      <c r="AV284" s="72"/>
      <c r="AW284" s="41"/>
      <c r="AZ284" s="41"/>
      <c r="BA284" s="41"/>
      <c r="BB284" s="76"/>
      <c r="BC284" s="59"/>
      <c r="BD284" s="59"/>
    </row>
    <row r="285" spans="2:56" ht="14.25" customHeight="1">
      <c r="B285" s="26"/>
      <c r="C285" s="27"/>
      <c r="D285" s="28"/>
      <c r="E285" s="28"/>
      <c r="F285" s="28"/>
      <c r="G285" s="29"/>
      <c r="H285" s="28"/>
      <c r="I285" s="28"/>
      <c r="J285" s="28"/>
      <c r="K285" s="27"/>
      <c r="L285" s="27"/>
      <c r="M285" s="27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8"/>
      <c r="Z285" s="27"/>
      <c r="AA285" s="27"/>
      <c r="AB285" s="27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72"/>
      <c r="AO285" s="72"/>
      <c r="AP285" s="73"/>
      <c r="AQ285" s="72"/>
      <c r="AR285" s="74"/>
      <c r="AS285" s="72"/>
      <c r="AT285" s="74"/>
      <c r="AV285" s="72"/>
      <c r="AW285" s="41"/>
      <c r="AZ285" s="41"/>
      <c r="BA285" s="41"/>
      <c r="BB285" s="76"/>
      <c r="BC285" s="59"/>
      <c r="BD285" s="59"/>
    </row>
    <row r="286" spans="2:56" ht="14.25" customHeight="1">
      <c r="B286" s="26"/>
      <c r="C286" s="27"/>
      <c r="D286" s="28"/>
      <c r="E286" s="28"/>
      <c r="F286" s="28"/>
      <c r="G286" s="29"/>
      <c r="H286" s="28"/>
      <c r="I286" s="28"/>
      <c r="J286" s="28"/>
      <c r="K286" s="27"/>
      <c r="L286" s="27"/>
      <c r="M286" s="27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8"/>
      <c r="Z286" s="27"/>
      <c r="AA286" s="27"/>
      <c r="AB286" s="27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72"/>
      <c r="AO286" s="72"/>
      <c r="AP286" s="73"/>
      <c r="AQ286" s="72"/>
      <c r="AR286" s="74"/>
      <c r="AS286" s="72"/>
      <c r="AT286" s="74"/>
      <c r="AV286" s="72"/>
      <c r="AW286" s="41"/>
      <c r="AZ286" s="41"/>
      <c r="BA286" s="41"/>
      <c r="BB286" s="76"/>
      <c r="BC286" s="59"/>
      <c r="BD286" s="59"/>
    </row>
    <row r="287" spans="2:56" ht="14.25" customHeight="1">
      <c r="B287" s="26"/>
      <c r="C287" s="27"/>
      <c r="D287" s="28"/>
      <c r="E287" s="28"/>
      <c r="F287" s="28"/>
      <c r="G287" s="29"/>
      <c r="H287" s="28"/>
      <c r="I287" s="28"/>
      <c r="J287" s="28"/>
      <c r="K287" s="27"/>
      <c r="L287" s="27"/>
      <c r="M287" s="27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8"/>
      <c r="Z287" s="27"/>
      <c r="AA287" s="27"/>
      <c r="AB287" s="27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72"/>
      <c r="AO287" s="72"/>
      <c r="AP287" s="73"/>
      <c r="AQ287" s="72"/>
      <c r="AR287" s="74"/>
      <c r="AS287" s="72"/>
      <c r="AT287" s="74"/>
      <c r="AV287" s="72"/>
      <c r="AW287" s="41"/>
      <c r="AZ287" s="41"/>
      <c r="BA287" s="41"/>
      <c r="BB287" s="76"/>
      <c r="BC287" s="59"/>
      <c r="BD287" s="59"/>
    </row>
    <row r="288" spans="2:56" ht="14.25" customHeight="1">
      <c r="B288" s="26"/>
      <c r="C288" s="27"/>
      <c r="D288" s="28"/>
      <c r="E288" s="28"/>
      <c r="F288" s="28"/>
      <c r="G288" s="29"/>
      <c r="H288" s="28"/>
      <c r="I288" s="28"/>
      <c r="J288" s="28"/>
      <c r="K288" s="27"/>
      <c r="L288" s="27"/>
      <c r="M288" s="27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8"/>
      <c r="Z288" s="27"/>
      <c r="AA288" s="27"/>
      <c r="AB288" s="27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72"/>
      <c r="AO288" s="72"/>
      <c r="AP288" s="73"/>
      <c r="AQ288" s="72"/>
      <c r="AR288" s="74"/>
      <c r="AS288" s="72"/>
      <c r="AT288" s="74"/>
      <c r="AV288" s="72"/>
      <c r="AW288" s="41"/>
      <c r="AZ288" s="41"/>
      <c r="BA288" s="41"/>
      <c r="BB288" s="76"/>
      <c r="BC288" s="59"/>
      <c r="BD288" s="59"/>
    </row>
    <row r="289" spans="2:56" ht="14.25" customHeight="1">
      <c r="B289" s="26"/>
      <c r="C289" s="27"/>
      <c r="D289" s="28"/>
      <c r="E289" s="28"/>
      <c r="F289" s="28"/>
      <c r="G289" s="29"/>
      <c r="H289" s="28"/>
      <c r="I289" s="28"/>
      <c r="J289" s="28"/>
      <c r="K289" s="27"/>
      <c r="L289" s="27"/>
      <c r="M289" s="27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8"/>
      <c r="Z289" s="27"/>
      <c r="AA289" s="27"/>
      <c r="AB289" s="27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72"/>
      <c r="AO289" s="72"/>
      <c r="AP289" s="73"/>
      <c r="AQ289" s="72"/>
      <c r="AR289" s="74"/>
      <c r="AS289" s="72"/>
      <c r="AT289" s="74"/>
      <c r="AV289" s="72"/>
      <c r="AW289" s="41"/>
      <c r="AZ289" s="41"/>
      <c r="BA289" s="41"/>
      <c r="BB289" s="76"/>
      <c r="BC289" s="59"/>
      <c r="BD289" s="59"/>
    </row>
    <row r="290" spans="2:56" ht="14.25" customHeight="1">
      <c r="B290" s="26"/>
      <c r="C290" s="27"/>
      <c r="D290" s="28"/>
      <c r="E290" s="28"/>
      <c r="F290" s="28"/>
      <c r="G290" s="29"/>
      <c r="H290" s="28"/>
      <c r="I290" s="28"/>
      <c r="J290" s="28"/>
      <c r="K290" s="27"/>
      <c r="L290" s="27"/>
      <c r="M290" s="27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8"/>
      <c r="Z290" s="27"/>
      <c r="AA290" s="27"/>
      <c r="AB290" s="27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72"/>
      <c r="AO290" s="72"/>
      <c r="AP290" s="73"/>
      <c r="AQ290" s="72"/>
      <c r="AR290" s="74"/>
      <c r="AS290" s="72"/>
      <c r="AT290" s="74"/>
      <c r="AV290" s="72"/>
      <c r="AW290" s="41"/>
      <c r="AZ290" s="41"/>
      <c r="BA290" s="41"/>
      <c r="BB290" s="76"/>
      <c r="BC290" s="59"/>
      <c r="BD290" s="59"/>
    </row>
    <row r="291" spans="2:56" ht="14.25" customHeight="1">
      <c r="B291" s="26"/>
      <c r="C291" s="27"/>
      <c r="D291" s="28"/>
      <c r="E291" s="28"/>
      <c r="F291" s="28"/>
      <c r="G291" s="29"/>
      <c r="H291" s="28"/>
      <c r="I291" s="28"/>
      <c r="J291" s="28"/>
      <c r="K291" s="27"/>
      <c r="L291" s="27"/>
      <c r="M291" s="27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8"/>
      <c r="Z291" s="27"/>
      <c r="AA291" s="27"/>
      <c r="AB291" s="27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72"/>
      <c r="AO291" s="72"/>
      <c r="AP291" s="73"/>
      <c r="AQ291" s="72"/>
      <c r="AR291" s="74"/>
      <c r="AS291" s="72"/>
      <c r="AT291" s="74"/>
      <c r="AV291" s="72"/>
      <c r="AW291" s="41"/>
      <c r="AZ291" s="41"/>
      <c r="BA291" s="41"/>
      <c r="BB291" s="76"/>
      <c r="BC291" s="59"/>
      <c r="BD291" s="59"/>
    </row>
    <row r="292" spans="2:56" ht="14.25" customHeight="1">
      <c r="B292" s="26"/>
      <c r="C292" s="27"/>
      <c r="D292" s="28"/>
      <c r="E292" s="28"/>
      <c r="F292" s="28"/>
      <c r="G292" s="29"/>
      <c r="H292" s="28"/>
      <c r="I292" s="28"/>
      <c r="J292" s="28"/>
      <c r="K292" s="27"/>
      <c r="L292" s="27"/>
      <c r="M292" s="27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8"/>
      <c r="Z292" s="27"/>
      <c r="AA292" s="27"/>
      <c r="AB292" s="27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72"/>
      <c r="AO292" s="72"/>
      <c r="AP292" s="73"/>
      <c r="AQ292" s="72"/>
      <c r="AR292" s="74"/>
      <c r="AS292" s="72"/>
      <c r="AT292" s="74"/>
      <c r="AV292" s="72"/>
      <c r="AW292" s="41"/>
      <c r="AZ292" s="41"/>
      <c r="BA292" s="41"/>
      <c r="BB292" s="76"/>
      <c r="BC292" s="59"/>
      <c r="BD292" s="59"/>
    </row>
    <row r="293" spans="2:56" ht="14.25" customHeight="1">
      <c r="B293" s="26"/>
      <c r="C293" s="27"/>
      <c r="D293" s="28"/>
      <c r="E293" s="28"/>
      <c r="F293" s="28"/>
      <c r="G293" s="29"/>
      <c r="H293" s="28"/>
      <c r="I293" s="28"/>
      <c r="J293" s="28"/>
      <c r="K293" s="27"/>
      <c r="L293" s="27"/>
      <c r="M293" s="27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8"/>
      <c r="Z293" s="27"/>
      <c r="AA293" s="27"/>
      <c r="AB293" s="27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72"/>
      <c r="AO293" s="72"/>
      <c r="AP293" s="73"/>
      <c r="AQ293" s="72"/>
      <c r="AR293" s="74"/>
      <c r="AS293" s="72"/>
      <c r="AT293" s="74"/>
      <c r="AV293" s="72"/>
      <c r="AW293" s="41"/>
      <c r="AZ293" s="41"/>
      <c r="BA293" s="41"/>
      <c r="BB293" s="76"/>
      <c r="BC293" s="59"/>
      <c r="BD293" s="59"/>
    </row>
    <row r="294" spans="2:56" ht="14.25" customHeight="1">
      <c r="B294" s="26"/>
      <c r="C294" s="27"/>
      <c r="D294" s="28"/>
      <c r="E294" s="28"/>
      <c r="F294" s="28"/>
      <c r="G294" s="29"/>
      <c r="H294" s="28"/>
      <c r="I294" s="28"/>
      <c r="J294" s="28"/>
      <c r="K294" s="27"/>
      <c r="L294" s="27"/>
      <c r="M294" s="27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8"/>
      <c r="Z294" s="27"/>
      <c r="AA294" s="27"/>
      <c r="AB294" s="27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72"/>
      <c r="AO294" s="72"/>
      <c r="AP294" s="73"/>
      <c r="AQ294" s="72"/>
      <c r="AR294" s="74"/>
      <c r="AS294" s="72"/>
      <c r="AT294" s="74"/>
      <c r="AV294" s="72"/>
      <c r="AW294" s="41"/>
      <c r="AZ294" s="41"/>
      <c r="BA294" s="41"/>
      <c r="BB294" s="76"/>
      <c r="BC294" s="59"/>
      <c r="BD294" s="59"/>
    </row>
    <row r="295" spans="2:56" ht="14.25" customHeight="1">
      <c r="B295" s="26"/>
      <c r="C295" s="27"/>
      <c r="D295" s="28"/>
      <c r="E295" s="28"/>
      <c r="F295" s="28"/>
      <c r="G295" s="29"/>
      <c r="H295" s="28"/>
      <c r="I295" s="28"/>
      <c r="J295" s="28"/>
      <c r="K295" s="27"/>
      <c r="L295" s="27"/>
      <c r="M295" s="27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8"/>
      <c r="Z295" s="27"/>
      <c r="AA295" s="27"/>
      <c r="AB295" s="27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72"/>
      <c r="AO295" s="72"/>
      <c r="AP295" s="73"/>
      <c r="AQ295" s="72"/>
      <c r="AR295" s="74"/>
      <c r="AS295" s="72"/>
      <c r="AT295" s="74"/>
      <c r="AV295" s="72"/>
      <c r="AW295" s="41"/>
      <c r="AZ295" s="41"/>
      <c r="BA295" s="41"/>
      <c r="BB295" s="76"/>
      <c r="BC295" s="59"/>
      <c r="BD295" s="59"/>
    </row>
    <row r="296" spans="2:56" ht="14.25" customHeight="1">
      <c r="B296" s="26"/>
      <c r="C296" s="27"/>
      <c r="D296" s="28"/>
      <c r="E296" s="28"/>
      <c r="F296" s="28"/>
      <c r="G296" s="29"/>
      <c r="H296" s="28"/>
      <c r="I296" s="28"/>
      <c r="J296" s="28"/>
      <c r="K296" s="27"/>
      <c r="L296" s="27"/>
      <c r="M296" s="27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8"/>
      <c r="Z296" s="27"/>
      <c r="AA296" s="27"/>
      <c r="AB296" s="27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72"/>
      <c r="AO296" s="72"/>
      <c r="AP296" s="73"/>
      <c r="AQ296" s="72"/>
      <c r="AR296" s="74"/>
      <c r="AS296" s="72"/>
      <c r="AT296" s="74"/>
      <c r="AV296" s="72"/>
      <c r="AW296" s="41"/>
      <c r="AZ296" s="41"/>
      <c r="BA296" s="41"/>
      <c r="BB296" s="76"/>
      <c r="BC296" s="59"/>
      <c r="BD296" s="59"/>
    </row>
    <row r="297" spans="2:56" ht="14.25" customHeight="1">
      <c r="B297" s="26"/>
      <c r="C297" s="27"/>
      <c r="D297" s="28"/>
      <c r="E297" s="28"/>
      <c r="F297" s="28"/>
      <c r="G297" s="29"/>
      <c r="H297" s="28"/>
      <c r="I297" s="28"/>
      <c r="J297" s="28"/>
      <c r="K297" s="27"/>
      <c r="L297" s="27"/>
      <c r="M297" s="27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8"/>
      <c r="Z297" s="27"/>
      <c r="AA297" s="27"/>
      <c r="AB297" s="27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72"/>
      <c r="AO297" s="72"/>
      <c r="AP297" s="73"/>
      <c r="AQ297" s="72"/>
      <c r="AR297" s="74"/>
      <c r="AS297" s="72"/>
      <c r="AT297" s="74"/>
      <c r="AV297" s="72"/>
      <c r="AW297" s="41"/>
      <c r="AZ297" s="41"/>
      <c r="BA297" s="41"/>
      <c r="BB297" s="76"/>
      <c r="BC297" s="59"/>
      <c r="BD297" s="59"/>
    </row>
    <row r="298" spans="2:56" ht="14.25" customHeight="1">
      <c r="B298" s="26"/>
      <c r="C298" s="27"/>
      <c r="D298" s="28"/>
      <c r="E298" s="28"/>
      <c r="F298" s="28"/>
      <c r="G298" s="29"/>
      <c r="H298" s="28"/>
      <c r="I298" s="28"/>
      <c r="J298" s="28"/>
      <c r="K298" s="27"/>
      <c r="L298" s="27"/>
      <c r="M298" s="27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8"/>
      <c r="Z298" s="27"/>
      <c r="AA298" s="27"/>
      <c r="AB298" s="27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72"/>
      <c r="AO298" s="72"/>
      <c r="AP298" s="73"/>
      <c r="AQ298" s="72"/>
      <c r="AR298" s="74"/>
      <c r="AS298" s="72"/>
      <c r="AT298" s="74"/>
      <c r="AV298" s="72"/>
      <c r="AW298" s="41"/>
      <c r="AZ298" s="41"/>
      <c r="BA298" s="41"/>
      <c r="BB298" s="76"/>
      <c r="BC298" s="59"/>
      <c r="BD298" s="59"/>
    </row>
    <row r="299" spans="2:56" ht="14.25" customHeight="1">
      <c r="B299" s="26"/>
      <c r="C299" s="27"/>
      <c r="D299" s="28"/>
      <c r="E299" s="28"/>
      <c r="F299" s="28"/>
      <c r="G299" s="29"/>
      <c r="H299" s="28"/>
      <c r="I299" s="28"/>
      <c r="J299" s="28"/>
      <c r="K299" s="27"/>
      <c r="L299" s="27"/>
      <c r="M299" s="27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8"/>
      <c r="Z299" s="27"/>
      <c r="AA299" s="27"/>
      <c r="AB299" s="27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72"/>
      <c r="AO299" s="72"/>
      <c r="AP299" s="73"/>
      <c r="AQ299" s="72"/>
      <c r="AR299" s="74"/>
      <c r="AS299" s="72"/>
      <c r="AT299" s="74"/>
      <c r="AV299" s="72"/>
      <c r="AW299" s="41"/>
      <c r="AZ299" s="41"/>
      <c r="BA299" s="41"/>
      <c r="BB299" s="76"/>
      <c r="BC299" s="59"/>
      <c r="BD299" s="59"/>
    </row>
    <row r="300" spans="2:56" ht="14.25" customHeight="1">
      <c r="B300" s="26"/>
      <c r="C300" s="27"/>
      <c r="D300" s="28"/>
      <c r="E300" s="28"/>
      <c r="F300" s="28"/>
      <c r="G300" s="29"/>
      <c r="H300" s="28"/>
      <c r="I300" s="28"/>
      <c r="J300" s="28"/>
      <c r="K300" s="27"/>
      <c r="L300" s="27"/>
      <c r="M300" s="27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8"/>
      <c r="Z300" s="27"/>
      <c r="AA300" s="27"/>
      <c r="AB300" s="27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72"/>
      <c r="AO300" s="72"/>
      <c r="AP300" s="73"/>
      <c r="AQ300" s="72"/>
      <c r="AR300" s="74"/>
      <c r="AS300" s="72"/>
      <c r="AT300" s="74"/>
      <c r="AV300" s="72"/>
      <c r="AW300" s="41"/>
      <c r="AZ300" s="41"/>
      <c r="BA300" s="41"/>
      <c r="BB300" s="76"/>
      <c r="BC300" s="59"/>
      <c r="BD300" s="59"/>
    </row>
    <row r="301" spans="2:56" ht="14.25" customHeight="1">
      <c r="B301" s="26"/>
      <c r="C301" s="27"/>
      <c r="D301" s="28"/>
      <c r="E301" s="28"/>
      <c r="F301" s="28"/>
      <c r="G301" s="29"/>
      <c r="H301" s="28"/>
      <c r="I301" s="28"/>
      <c r="J301" s="28"/>
      <c r="K301" s="27"/>
      <c r="L301" s="27"/>
      <c r="M301" s="27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8"/>
      <c r="Z301" s="27"/>
      <c r="AA301" s="27"/>
      <c r="AB301" s="27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72"/>
      <c r="AO301" s="72"/>
      <c r="AP301" s="73"/>
      <c r="AQ301" s="72"/>
      <c r="AR301" s="74"/>
      <c r="AS301" s="72"/>
      <c r="AT301" s="74"/>
      <c r="AV301" s="72"/>
      <c r="AW301" s="41"/>
      <c r="AZ301" s="41"/>
      <c r="BA301" s="41"/>
      <c r="BB301" s="76"/>
      <c r="BC301" s="59"/>
      <c r="BD301" s="59"/>
    </row>
    <row r="302" spans="2:56" ht="14.25" customHeight="1">
      <c r="B302" s="26"/>
      <c r="C302" s="27"/>
      <c r="D302" s="28"/>
      <c r="E302" s="28"/>
      <c r="F302" s="28"/>
      <c r="G302" s="29"/>
      <c r="H302" s="28"/>
      <c r="I302" s="28"/>
      <c r="J302" s="28"/>
      <c r="K302" s="27"/>
      <c r="L302" s="27"/>
      <c r="M302" s="27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8"/>
      <c r="Z302" s="27"/>
      <c r="AA302" s="27"/>
      <c r="AB302" s="27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72"/>
      <c r="AO302" s="72"/>
      <c r="AP302" s="73"/>
      <c r="AQ302" s="72"/>
      <c r="AR302" s="74"/>
      <c r="AS302" s="72"/>
      <c r="AT302" s="74"/>
      <c r="AV302" s="72"/>
      <c r="AW302" s="41"/>
      <c r="AZ302" s="41"/>
      <c r="BA302" s="41"/>
      <c r="BB302" s="76"/>
      <c r="BC302" s="59"/>
      <c r="BD302" s="59"/>
    </row>
    <row r="303" spans="2:56" ht="14.25" customHeight="1">
      <c r="B303" s="26"/>
      <c r="C303" s="27"/>
      <c r="D303" s="28"/>
      <c r="E303" s="28"/>
      <c r="F303" s="28"/>
      <c r="G303" s="29"/>
      <c r="H303" s="28"/>
      <c r="I303" s="28"/>
      <c r="J303" s="28"/>
      <c r="K303" s="27"/>
      <c r="L303" s="27"/>
      <c r="M303" s="27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8"/>
      <c r="Z303" s="27"/>
      <c r="AA303" s="27"/>
      <c r="AB303" s="27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72"/>
      <c r="AO303" s="72"/>
      <c r="AP303" s="73"/>
      <c r="AQ303" s="72"/>
      <c r="AR303" s="74"/>
      <c r="AS303" s="72"/>
      <c r="AT303" s="74"/>
      <c r="AV303" s="72"/>
      <c r="AW303" s="41"/>
      <c r="AZ303" s="41"/>
      <c r="BA303" s="41"/>
      <c r="BB303" s="76"/>
      <c r="BC303" s="59"/>
      <c r="BD303" s="59"/>
    </row>
    <row r="304" spans="2:56" ht="14.25" customHeight="1">
      <c r="B304" s="26"/>
      <c r="C304" s="27"/>
      <c r="D304" s="28"/>
      <c r="E304" s="28"/>
      <c r="F304" s="28"/>
      <c r="G304" s="29"/>
      <c r="H304" s="28"/>
      <c r="I304" s="28"/>
      <c r="J304" s="28"/>
      <c r="K304" s="27"/>
      <c r="L304" s="27"/>
      <c r="M304" s="27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8"/>
      <c r="Z304" s="27"/>
      <c r="AA304" s="27"/>
      <c r="AB304" s="27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72"/>
      <c r="AO304" s="72"/>
      <c r="AP304" s="73"/>
      <c r="AQ304" s="72"/>
      <c r="AR304" s="74"/>
      <c r="AS304" s="72"/>
      <c r="AT304" s="74"/>
      <c r="AV304" s="72"/>
      <c r="AW304" s="41"/>
      <c r="AZ304" s="41"/>
      <c r="BA304" s="41"/>
      <c r="BB304" s="76"/>
      <c r="BC304" s="59"/>
      <c r="BD304" s="59"/>
    </row>
    <row r="305" spans="2:56" ht="14.25" customHeight="1">
      <c r="B305" s="26"/>
      <c r="C305" s="27"/>
      <c r="D305" s="28"/>
      <c r="E305" s="28"/>
      <c r="F305" s="28"/>
      <c r="G305" s="29"/>
      <c r="H305" s="28"/>
      <c r="I305" s="28"/>
      <c r="J305" s="28"/>
      <c r="K305" s="27"/>
      <c r="L305" s="27"/>
      <c r="M305" s="27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8"/>
      <c r="Z305" s="27"/>
      <c r="AA305" s="27"/>
      <c r="AB305" s="27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72"/>
      <c r="AO305" s="72"/>
      <c r="AP305" s="73"/>
      <c r="AQ305" s="72"/>
      <c r="AR305" s="74"/>
      <c r="AS305" s="72"/>
      <c r="AT305" s="74"/>
      <c r="AV305" s="72"/>
      <c r="AW305" s="41"/>
      <c r="AZ305" s="41"/>
      <c r="BA305" s="41"/>
      <c r="BB305" s="76"/>
      <c r="BC305" s="59"/>
      <c r="BD305" s="59"/>
    </row>
    <row r="306" spans="2:56" ht="14.25" customHeight="1">
      <c r="B306" s="26"/>
      <c r="C306" s="27"/>
      <c r="D306" s="28"/>
      <c r="E306" s="28"/>
      <c r="F306" s="28"/>
      <c r="G306" s="29"/>
      <c r="H306" s="28"/>
      <c r="I306" s="28"/>
      <c r="J306" s="28"/>
      <c r="K306" s="27"/>
      <c r="L306" s="27"/>
      <c r="M306" s="27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8"/>
      <c r="Z306" s="27"/>
      <c r="AA306" s="27"/>
      <c r="AB306" s="27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72"/>
      <c r="AO306" s="72"/>
      <c r="AP306" s="73"/>
      <c r="AQ306" s="72"/>
      <c r="AR306" s="74"/>
      <c r="AS306" s="72"/>
      <c r="AT306" s="74"/>
      <c r="AV306" s="72"/>
      <c r="AW306" s="41"/>
      <c r="AZ306" s="41"/>
      <c r="BA306" s="41"/>
      <c r="BB306" s="76"/>
      <c r="BC306" s="59"/>
      <c r="BD306" s="59"/>
    </row>
    <row r="307" spans="2:56" ht="14.25" customHeight="1">
      <c r="B307" s="26"/>
      <c r="C307" s="27"/>
      <c r="D307" s="28"/>
      <c r="E307" s="28"/>
      <c r="F307" s="28"/>
      <c r="G307" s="29"/>
      <c r="H307" s="28"/>
      <c r="I307" s="28"/>
      <c r="J307" s="28"/>
      <c r="K307" s="27"/>
      <c r="L307" s="27"/>
      <c r="M307" s="27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8"/>
      <c r="Z307" s="27"/>
      <c r="AA307" s="27"/>
      <c r="AB307" s="27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72"/>
      <c r="AO307" s="72"/>
      <c r="AP307" s="73"/>
      <c r="AQ307" s="72"/>
      <c r="AR307" s="74"/>
      <c r="AS307" s="72"/>
      <c r="AT307" s="74"/>
      <c r="AV307" s="72"/>
      <c r="AW307" s="41"/>
      <c r="AZ307" s="41"/>
      <c r="BA307" s="41"/>
      <c r="BB307" s="76"/>
      <c r="BC307" s="59"/>
      <c r="BD307" s="59"/>
    </row>
    <row r="308" spans="2:56" ht="14.25" customHeight="1">
      <c r="B308" s="26"/>
      <c r="C308" s="27"/>
      <c r="D308" s="28"/>
      <c r="E308" s="28"/>
      <c r="F308" s="28"/>
      <c r="G308" s="29"/>
      <c r="H308" s="28"/>
      <c r="I308" s="28"/>
      <c r="J308" s="28"/>
      <c r="K308" s="27"/>
      <c r="L308" s="27"/>
      <c r="M308" s="27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8"/>
      <c r="Z308" s="27"/>
      <c r="AA308" s="27"/>
      <c r="AB308" s="27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72"/>
      <c r="AO308" s="72"/>
      <c r="AP308" s="73"/>
      <c r="AQ308" s="72"/>
      <c r="AR308" s="74"/>
      <c r="AS308" s="72"/>
      <c r="AT308" s="74"/>
      <c r="AV308" s="72"/>
      <c r="AW308" s="41"/>
      <c r="AZ308" s="41"/>
      <c r="BA308" s="41"/>
      <c r="BB308" s="76"/>
      <c r="BC308" s="59"/>
      <c r="BD308" s="59"/>
    </row>
    <row r="309" spans="2:56" ht="14.25" customHeight="1">
      <c r="B309" s="26"/>
      <c r="C309" s="27"/>
      <c r="D309" s="28"/>
      <c r="E309" s="28"/>
      <c r="F309" s="28"/>
      <c r="G309" s="29"/>
      <c r="H309" s="28"/>
      <c r="I309" s="28"/>
      <c r="J309" s="28"/>
      <c r="K309" s="27"/>
      <c r="L309" s="27"/>
      <c r="M309" s="27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8"/>
      <c r="Z309" s="27"/>
      <c r="AA309" s="27"/>
      <c r="AB309" s="27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72"/>
      <c r="AO309" s="72"/>
      <c r="AP309" s="73"/>
      <c r="AQ309" s="72"/>
      <c r="AR309" s="74"/>
      <c r="AS309" s="72"/>
      <c r="AT309" s="74"/>
      <c r="AV309" s="72"/>
      <c r="AW309" s="41"/>
      <c r="AZ309" s="41"/>
      <c r="BA309" s="41"/>
      <c r="BB309" s="76"/>
      <c r="BC309" s="59"/>
      <c r="BD309" s="59"/>
    </row>
    <row r="310" spans="2:56" ht="14.25" customHeight="1">
      <c r="B310" s="26"/>
      <c r="C310" s="27"/>
      <c r="D310" s="28"/>
      <c r="E310" s="28"/>
      <c r="F310" s="28"/>
      <c r="G310" s="29"/>
      <c r="H310" s="28"/>
      <c r="I310" s="28"/>
      <c r="J310" s="28"/>
      <c r="K310" s="27"/>
      <c r="L310" s="27"/>
      <c r="M310" s="27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8"/>
      <c r="Z310" s="27"/>
      <c r="AA310" s="27"/>
      <c r="AB310" s="27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72"/>
      <c r="AO310" s="72"/>
      <c r="AP310" s="73"/>
      <c r="AQ310" s="72"/>
      <c r="AR310" s="74"/>
      <c r="AS310" s="72"/>
      <c r="AT310" s="74"/>
      <c r="AV310" s="72"/>
      <c r="AW310" s="41"/>
      <c r="AZ310" s="41"/>
      <c r="BA310" s="41"/>
      <c r="BB310" s="76"/>
      <c r="BC310" s="59"/>
      <c r="BD310" s="59"/>
    </row>
    <row r="311" spans="2:56" ht="14.25" customHeight="1">
      <c r="B311" s="26"/>
      <c r="C311" s="27"/>
      <c r="D311" s="28"/>
      <c r="E311" s="28"/>
      <c r="F311" s="28"/>
      <c r="G311" s="29"/>
      <c r="H311" s="28"/>
      <c r="I311" s="28"/>
      <c r="J311" s="28"/>
      <c r="K311" s="27"/>
      <c r="L311" s="27"/>
      <c r="M311" s="27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8"/>
      <c r="Z311" s="27"/>
      <c r="AA311" s="27"/>
      <c r="AB311" s="27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72"/>
      <c r="AO311" s="72"/>
      <c r="AP311" s="73"/>
      <c r="AQ311" s="72"/>
      <c r="AR311" s="74"/>
      <c r="AS311" s="72"/>
      <c r="AT311" s="74"/>
      <c r="AV311" s="72"/>
      <c r="AW311" s="41"/>
      <c r="AZ311" s="41"/>
      <c r="BA311" s="41"/>
      <c r="BB311" s="76"/>
      <c r="BC311" s="59"/>
      <c r="BD311" s="59"/>
    </row>
    <row r="312" spans="2:56" ht="14.25" customHeight="1">
      <c r="B312" s="26"/>
      <c r="C312" s="27"/>
      <c r="D312" s="28"/>
      <c r="E312" s="28"/>
      <c r="F312" s="28"/>
      <c r="G312" s="29"/>
      <c r="H312" s="28"/>
      <c r="I312" s="28"/>
      <c r="J312" s="28"/>
      <c r="K312" s="27"/>
      <c r="L312" s="27"/>
      <c r="M312" s="27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8"/>
      <c r="Z312" s="27"/>
      <c r="AA312" s="27"/>
      <c r="AB312" s="27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72"/>
      <c r="AO312" s="72"/>
      <c r="AP312" s="73"/>
      <c r="AQ312" s="72"/>
      <c r="AR312" s="74"/>
      <c r="AS312" s="72"/>
      <c r="AT312" s="74"/>
      <c r="AV312" s="72"/>
      <c r="AW312" s="41"/>
      <c r="AZ312" s="41"/>
      <c r="BA312" s="41"/>
      <c r="BB312" s="76"/>
      <c r="BC312" s="59"/>
      <c r="BD312" s="59"/>
    </row>
    <row r="313" spans="2:56" ht="14.25" customHeight="1">
      <c r="B313" s="26"/>
      <c r="C313" s="27"/>
      <c r="D313" s="28"/>
      <c r="E313" s="28"/>
      <c r="F313" s="28"/>
      <c r="G313" s="29"/>
      <c r="H313" s="28"/>
      <c r="I313" s="28"/>
      <c r="J313" s="28"/>
      <c r="K313" s="27"/>
      <c r="L313" s="27"/>
      <c r="M313" s="27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8"/>
      <c r="Z313" s="27"/>
      <c r="AA313" s="27"/>
      <c r="AB313" s="27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72"/>
      <c r="AO313" s="72"/>
      <c r="AP313" s="73"/>
      <c r="AQ313" s="72"/>
      <c r="AR313" s="74"/>
      <c r="AS313" s="72"/>
      <c r="AT313" s="74"/>
      <c r="AV313" s="72"/>
      <c r="AW313" s="41"/>
      <c r="AZ313" s="41"/>
      <c r="BA313" s="41"/>
      <c r="BB313" s="76"/>
      <c r="BC313" s="59"/>
      <c r="BD313" s="59"/>
    </row>
    <row r="314" spans="2:56" ht="14.25" customHeight="1">
      <c r="B314" s="26"/>
      <c r="C314" s="27"/>
      <c r="D314" s="28"/>
      <c r="E314" s="28"/>
      <c r="F314" s="28"/>
      <c r="G314" s="29"/>
      <c r="H314" s="28"/>
      <c r="I314" s="28"/>
      <c r="J314" s="28"/>
      <c r="K314" s="27"/>
      <c r="L314" s="27"/>
      <c r="M314" s="27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8"/>
      <c r="Z314" s="27"/>
      <c r="AA314" s="27"/>
      <c r="AB314" s="27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72"/>
      <c r="AO314" s="72"/>
      <c r="AP314" s="73"/>
      <c r="AQ314" s="72"/>
      <c r="AR314" s="74"/>
      <c r="AS314" s="72"/>
      <c r="AT314" s="74"/>
      <c r="AV314" s="72"/>
      <c r="AW314" s="41"/>
      <c r="AZ314" s="41"/>
      <c r="BA314" s="41"/>
      <c r="BB314" s="76"/>
      <c r="BC314" s="59"/>
      <c r="BD314" s="59"/>
    </row>
    <row r="315" spans="2:56" ht="14.25" customHeight="1">
      <c r="B315" s="26"/>
      <c r="C315" s="27"/>
      <c r="D315" s="28"/>
      <c r="E315" s="28"/>
      <c r="F315" s="28"/>
      <c r="G315" s="29"/>
      <c r="H315" s="28"/>
      <c r="I315" s="28"/>
      <c r="J315" s="28"/>
      <c r="K315" s="27"/>
      <c r="L315" s="27"/>
      <c r="M315" s="27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8"/>
      <c r="Z315" s="27"/>
      <c r="AA315" s="27"/>
      <c r="AB315" s="27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72"/>
      <c r="AO315" s="72"/>
      <c r="AP315" s="73"/>
      <c r="AQ315" s="72"/>
      <c r="AR315" s="74"/>
      <c r="AS315" s="72"/>
      <c r="AT315" s="74"/>
      <c r="AV315" s="72"/>
      <c r="AW315" s="41"/>
      <c r="AZ315" s="41"/>
      <c r="BA315" s="41"/>
      <c r="BB315" s="76"/>
      <c r="BC315" s="59"/>
      <c r="BD315" s="59"/>
    </row>
    <row r="316" spans="2:56" ht="14.25" customHeight="1">
      <c r="B316" s="26"/>
      <c r="C316" s="27"/>
      <c r="D316" s="28"/>
      <c r="E316" s="28"/>
      <c r="F316" s="28"/>
      <c r="G316" s="29"/>
      <c r="H316" s="28"/>
      <c r="I316" s="28"/>
      <c r="J316" s="28"/>
      <c r="K316" s="27"/>
      <c r="L316" s="27"/>
      <c r="M316" s="27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8"/>
      <c r="Z316" s="27"/>
      <c r="AA316" s="27"/>
      <c r="AB316" s="27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72"/>
      <c r="AO316" s="72"/>
      <c r="AP316" s="73"/>
      <c r="AQ316" s="72"/>
      <c r="AR316" s="74"/>
      <c r="AS316" s="72"/>
      <c r="AT316" s="74"/>
      <c r="AV316" s="72"/>
      <c r="AW316" s="41"/>
      <c r="AZ316" s="41"/>
      <c r="BA316" s="41"/>
      <c r="BB316" s="76"/>
      <c r="BC316" s="59"/>
      <c r="BD316" s="59"/>
    </row>
    <row r="317" spans="2:56" ht="14.25" customHeight="1">
      <c r="B317" s="26"/>
      <c r="C317" s="27"/>
      <c r="D317" s="28"/>
      <c r="E317" s="28"/>
      <c r="F317" s="28"/>
      <c r="G317" s="29"/>
      <c r="H317" s="28"/>
      <c r="I317" s="28"/>
      <c r="J317" s="28"/>
      <c r="K317" s="27"/>
      <c r="L317" s="27"/>
      <c r="M317" s="27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8"/>
      <c r="Z317" s="27"/>
      <c r="AA317" s="27"/>
      <c r="AB317" s="27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72"/>
      <c r="AO317" s="72"/>
      <c r="AP317" s="73"/>
      <c r="AQ317" s="72"/>
      <c r="AR317" s="74"/>
      <c r="AS317" s="72"/>
      <c r="AT317" s="74"/>
      <c r="AV317" s="72"/>
      <c r="AW317" s="41"/>
      <c r="AZ317" s="41"/>
      <c r="BA317" s="41"/>
      <c r="BB317" s="76"/>
      <c r="BC317" s="59"/>
      <c r="BD317" s="59"/>
    </row>
    <row r="318" spans="2:56" ht="14.25" customHeight="1">
      <c r="B318" s="26"/>
      <c r="C318" s="27"/>
      <c r="D318" s="28"/>
      <c r="E318" s="28"/>
      <c r="F318" s="28"/>
      <c r="G318" s="29"/>
      <c r="H318" s="28"/>
      <c r="I318" s="28"/>
      <c r="J318" s="28"/>
      <c r="K318" s="27"/>
      <c r="L318" s="27"/>
      <c r="M318" s="27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8"/>
      <c r="Z318" s="27"/>
      <c r="AA318" s="27"/>
      <c r="AB318" s="27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72"/>
      <c r="AO318" s="72"/>
      <c r="AP318" s="73"/>
      <c r="AQ318" s="72"/>
      <c r="AR318" s="74"/>
      <c r="AS318" s="72"/>
      <c r="AT318" s="74"/>
      <c r="AV318" s="72"/>
      <c r="AW318" s="41"/>
      <c r="AZ318" s="41"/>
      <c r="BA318" s="41"/>
      <c r="BB318" s="76"/>
      <c r="BC318" s="59"/>
      <c r="BD318" s="59"/>
    </row>
    <row r="319" spans="2:56" ht="14.25" customHeight="1">
      <c r="B319" s="26"/>
      <c r="C319" s="27"/>
      <c r="D319" s="28"/>
      <c r="E319" s="28"/>
      <c r="F319" s="28"/>
      <c r="G319" s="29"/>
      <c r="H319" s="28"/>
      <c r="I319" s="28"/>
      <c r="J319" s="28"/>
      <c r="K319" s="27"/>
      <c r="L319" s="27"/>
      <c r="M319" s="27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8"/>
      <c r="Z319" s="27"/>
      <c r="AA319" s="27"/>
      <c r="AB319" s="27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72"/>
      <c r="AO319" s="72"/>
      <c r="AP319" s="73"/>
      <c r="AQ319" s="72"/>
      <c r="AR319" s="74"/>
      <c r="AS319" s="72"/>
      <c r="AT319" s="74"/>
      <c r="AV319" s="72"/>
      <c r="AW319" s="41"/>
      <c r="AZ319" s="41"/>
      <c r="BA319" s="41"/>
      <c r="BB319" s="76"/>
      <c r="BC319" s="59"/>
      <c r="BD319" s="59"/>
    </row>
    <row r="320" spans="2:56" ht="14.25" customHeight="1">
      <c r="B320" s="26"/>
      <c r="C320" s="27"/>
      <c r="D320" s="28"/>
      <c r="E320" s="28"/>
      <c r="F320" s="28"/>
      <c r="G320" s="29"/>
      <c r="H320" s="28"/>
      <c r="I320" s="28"/>
      <c r="J320" s="28"/>
      <c r="K320" s="27"/>
      <c r="L320" s="27"/>
      <c r="M320" s="27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8"/>
      <c r="Z320" s="27"/>
      <c r="AA320" s="27"/>
      <c r="AB320" s="27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72"/>
      <c r="AO320" s="72"/>
      <c r="AP320" s="73"/>
      <c r="AQ320" s="72"/>
      <c r="AR320" s="74"/>
      <c r="AS320" s="72"/>
      <c r="AT320" s="74"/>
      <c r="AV320" s="72"/>
      <c r="AW320" s="41"/>
      <c r="AZ320" s="41"/>
      <c r="BA320" s="41"/>
      <c r="BB320" s="76"/>
      <c r="BC320" s="59"/>
      <c r="BD320" s="59"/>
    </row>
    <row r="321" spans="2:56" ht="14.25" customHeight="1">
      <c r="B321" s="26"/>
      <c r="C321" s="27"/>
      <c r="D321" s="28"/>
      <c r="E321" s="28"/>
      <c r="F321" s="28"/>
      <c r="G321" s="29"/>
      <c r="H321" s="28"/>
      <c r="I321" s="28"/>
      <c r="J321" s="28"/>
      <c r="K321" s="27"/>
      <c r="L321" s="27"/>
      <c r="M321" s="27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8"/>
      <c r="Z321" s="27"/>
      <c r="AA321" s="27"/>
      <c r="AB321" s="27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72"/>
      <c r="AO321" s="72"/>
      <c r="AP321" s="73"/>
      <c r="AQ321" s="72"/>
      <c r="AR321" s="74"/>
      <c r="AS321" s="72"/>
      <c r="AT321" s="74"/>
      <c r="AV321" s="72"/>
      <c r="AW321" s="41"/>
      <c r="AZ321" s="41"/>
      <c r="BA321" s="41"/>
      <c r="BB321" s="76"/>
      <c r="BC321" s="59"/>
      <c r="BD321" s="59"/>
    </row>
    <row r="322" spans="2:56" ht="14.25" customHeight="1">
      <c r="B322" s="26"/>
      <c r="C322" s="27"/>
      <c r="D322" s="28"/>
      <c r="E322" s="28"/>
      <c r="F322" s="28"/>
      <c r="G322" s="29"/>
      <c r="H322" s="28"/>
      <c r="I322" s="28"/>
      <c r="J322" s="28"/>
      <c r="K322" s="27"/>
      <c r="L322" s="27"/>
      <c r="M322" s="27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8"/>
      <c r="Z322" s="27"/>
      <c r="AA322" s="27"/>
      <c r="AB322" s="27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72"/>
      <c r="AO322" s="72"/>
      <c r="AP322" s="73"/>
      <c r="AQ322" s="72"/>
      <c r="AR322" s="74"/>
      <c r="AS322" s="72"/>
      <c r="AT322" s="74"/>
      <c r="AV322" s="72"/>
      <c r="AW322" s="41"/>
      <c r="AZ322" s="41"/>
      <c r="BA322" s="41"/>
      <c r="BB322" s="76"/>
      <c r="BC322" s="59"/>
      <c r="BD322" s="59"/>
    </row>
    <row r="323" spans="2:56" ht="14.25" customHeight="1">
      <c r="B323" s="26"/>
      <c r="C323" s="27"/>
      <c r="D323" s="28"/>
      <c r="E323" s="28"/>
      <c r="F323" s="28"/>
      <c r="G323" s="29"/>
      <c r="H323" s="28"/>
      <c r="I323" s="28"/>
      <c r="J323" s="28"/>
      <c r="K323" s="27"/>
      <c r="L323" s="27"/>
      <c r="M323" s="27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8"/>
      <c r="Z323" s="27"/>
      <c r="AA323" s="27"/>
      <c r="AB323" s="27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72"/>
      <c r="AO323" s="72"/>
      <c r="AP323" s="73"/>
      <c r="AQ323" s="72"/>
      <c r="AR323" s="74"/>
      <c r="AS323" s="72"/>
      <c r="AT323" s="74"/>
      <c r="AV323" s="72"/>
      <c r="AW323" s="41"/>
      <c r="AZ323" s="41"/>
      <c r="BA323" s="41"/>
      <c r="BB323" s="76"/>
      <c r="BC323" s="59"/>
      <c r="BD323" s="59"/>
    </row>
    <row r="324" spans="2:56" ht="14.25" customHeight="1">
      <c r="B324" s="26"/>
      <c r="C324" s="27"/>
      <c r="D324" s="28"/>
      <c r="E324" s="28"/>
      <c r="F324" s="28"/>
      <c r="G324" s="29"/>
      <c r="H324" s="28"/>
      <c r="I324" s="28"/>
      <c r="J324" s="28"/>
      <c r="K324" s="27"/>
      <c r="L324" s="27"/>
      <c r="M324" s="27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8"/>
      <c r="Z324" s="27"/>
      <c r="AA324" s="27"/>
      <c r="AB324" s="27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72"/>
      <c r="AO324" s="72"/>
      <c r="AP324" s="73"/>
      <c r="AQ324" s="72"/>
      <c r="AR324" s="74"/>
      <c r="AS324" s="72"/>
      <c r="AT324" s="74"/>
      <c r="AV324" s="72"/>
      <c r="AW324" s="41"/>
      <c r="AZ324" s="41"/>
      <c r="BA324" s="41"/>
      <c r="BB324" s="76"/>
      <c r="BC324" s="59"/>
      <c r="BD324" s="59"/>
    </row>
    <row r="325" spans="2:56" ht="14.25" customHeight="1">
      <c r="B325" s="26"/>
      <c r="C325" s="27"/>
      <c r="D325" s="28"/>
      <c r="E325" s="28"/>
      <c r="F325" s="28"/>
      <c r="G325" s="29"/>
      <c r="H325" s="28"/>
      <c r="I325" s="28"/>
      <c r="J325" s="28"/>
      <c r="K325" s="27"/>
      <c r="L325" s="27"/>
      <c r="M325" s="27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8"/>
      <c r="Z325" s="27"/>
      <c r="AA325" s="27"/>
      <c r="AB325" s="27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72"/>
      <c r="AO325" s="72"/>
      <c r="AP325" s="73"/>
      <c r="AQ325" s="72"/>
      <c r="AR325" s="74"/>
      <c r="AS325" s="72"/>
      <c r="AT325" s="74"/>
      <c r="AV325" s="72"/>
      <c r="AW325" s="41"/>
      <c r="AZ325" s="41"/>
      <c r="BA325" s="41"/>
      <c r="BB325" s="76"/>
      <c r="BC325" s="59"/>
      <c r="BD325" s="59"/>
    </row>
    <row r="326" spans="2:56" ht="14.25" customHeight="1">
      <c r="B326" s="26"/>
      <c r="C326" s="27"/>
      <c r="D326" s="28"/>
      <c r="E326" s="28"/>
      <c r="F326" s="28"/>
      <c r="G326" s="29"/>
      <c r="H326" s="28"/>
      <c r="I326" s="28"/>
      <c r="J326" s="28"/>
      <c r="K326" s="27"/>
      <c r="L326" s="27"/>
      <c r="M326" s="27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8"/>
      <c r="Z326" s="27"/>
      <c r="AA326" s="27"/>
      <c r="AB326" s="27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72"/>
      <c r="AO326" s="72"/>
      <c r="AP326" s="73"/>
      <c r="AQ326" s="72"/>
      <c r="AR326" s="74"/>
      <c r="AS326" s="72"/>
      <c r="AT326" s="74"/>
      <c r="AV326" s="72"/>
      <c r="AW326" s="41"/>
      <c r="AZ326" s="41"/>
      <c r="BA326" s="41"/>
      <c r="BB326" s="76"/>
      <c r="BC326" s="59"/>
      <c r="BD326" s="59"/>
    </row>
    <row r="327" spans="2:56" ht="14.25" customHeight="1">
      <c r="B327" s="26"/>
      <c r="C327" s="27"/>
      <c r="D327" s="28"/>
      <c r="E327" s="28"/>
      <c r="F327" s="28"/>
      <c r="G327" s="29"/>
      <c r="H327" s="28"/>
      <c r="I327" s="28"/>
      <c r="J327" s="28"/>
      <c r="K327" s="27"/>
      <c r="L327" s="27"/>
      <c r="M327" s="27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8"/>
      <c r="Z327" s="27"/>
      <c r="AA327" s="27"/>
      <c r="AB327" s="27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72"/>
      <c r="AO327" s="72"/>
      <c r="AP327" s="73"/>
      <c r="AQ327" s="72"/>
      <c r="AR327" s="74"/>
      <c r="AS327" s="72"/>
      <c r="AT327" s="74"/>
      <c r="AV327" s="72"/>
      <c r="AW327" s="41"/>
      <c r="AZ327" s="41"/>
      <c r="BA327" s="41"/>
      <c r="BB327" s="76"/>
      <c r="BC327" s="59"/>
      <c r="BD327" s="59"/>
    </row>
    <row r="328" spans="2:56" ht="14.25" customHeight="1">
      <c r="B328" s="26"/>
      <c r="C328" s="27"/>
      <c r="D328" s="28"/>
      <c r="E328" s="28"/>
      <c r="F328" s="28"/>
      <c r="G328" s="29"/>
      <c r="H328" s="28"/>
      <c r="I328" s="28"/>
      <c r="J328" s="28"/>
      <c r="K328" s="27"/>
      <c r="L328" s="27"/>
      <c r="M328" s="27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8"/>
      <c r="Z328" s="27"/>
      <c r="AA328" s="27"/>
      <c r="AB328" s="27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72"/>
      <c r="AO328" s="72"/>
      <c r="AP328" s="73"/>
      <c r="AQ328" s="72"/>
      <c r="AR328" s="74"/>
      <c r="AS328" s="72"/>
      <c r="AT328" s="74"/>
      <c r="AV328" s="72"/>
      <c r="AW328" s="41"/>
      <c r="AZ328" s="41"/>
      <c r="BA328" s="41"/>
      <c r="BB328" s="76"/>
      <c r="BC328" s="59"/>
      <c r="BD328" s="59"/>
    </row>
    <row r="329" spans="2:56" ht="14.25" customHeight="1">
      <c r="B329" s="26"/>
      <c r="C329" s="27"/>
      <c r="D329" s="28"/>
      <c r="E329" s="28"/>
      <c r="F329" s="28"/>
      <c r="G329" s="29"/>
      <c r="H329" s="28"/>
      <c r="I329" s="28"/>
      <c r="J329" s="28"/>
      <c r="K329" s="27"/>
      <c r="L329" s="27"/>
      <c r="M329" s="27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8"/>
      <c r="Z329" s="27"/>
      <c r="AA329" s="27"/>
      <c r="AB329" s="27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72"/>
      <c r="AO329" s="72"/>
      <c r="AP329" s="73"/>
      <c r="AQ329" s="72"/>
      <c r="AR329" s="74"/>
      <c r="AS329" s="72"/>
      <c r="AT329" s="74"/>
      <c r="AV329" s="72"/>
      <c r="AW329" s="41"/>
      <c r="AZ329" s="41"/>
      <c r="BA329" s="41"/>
      <c r="BB329" s="76"/>
      <c r="BC329" s="59"/>
      <c r="BD329" s="59"/>
    </row>
    <row r="330" spans="2:56" ht="14.25" customHeight="1">
      <c r="B330" s="26"/>
      <c r="C330" s="27"/>
      <c r="D330" s="28"/>
      <c r="E330" s="28"/>
      <c r="F330" s="28"/>
      <c r="G330" s="29"/>
      <c r="H330" s="28"/>
      <c r="I330" s="28"/>
      <c r="J330" s="28"/>
      <c r="K330" s="27"/>
      <c r="L330" s="27"/>
      <c r="M330" s="27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8"/>
      <c r="Z330" s="27"/>
      <c r="AA330" s="27"/>
      <c r="AB330" s="27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72"/>
      <c r="AO330" s="72"/>
      <c r="AP330" s="73"/>
      <c r="AQ330" s="72"/>
      <c r="AR330" s="74"/>
      <c r="AS330" s="72"/>
      <c r="AT330" s="74"/>
      <c r="AV330" s="72"/>
      <c r="AW330" s="41"/>
      <c r="AZ330" s="41"/>
      <c r="BA330" s="41"/>
      <c r="BB330" s="76"/>
      <c r="BC330" s="59"/>
      <c r="BD330" s="59"/>
    </row>
    <row r="331" spans="2:56" ht="14.25" customHeight="1">
      <c r="B331" s="26"/>
      <c r="C331" s="27"/>
      <c r="D331" s="28"/>
      <c r="E331" s="28"/>
      <c r="F331" s="28"/>
      <c r="G331" s="29"/>
      <c r="H331" s="28"/>
      <c r="I331" s="28"/>
      <c r="J331" s="28"/>
      <c r="K331" s="27"/>
      <c r="L331" s="27"/>
      <c r="M331" s="27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8"/>
      <c r="Z331" s="27"/>
      <c r="AA331" s="27"/>
      <c r="AB331" s="27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72"/>
      <c r="AO331" s="72"/>
      <c r="AP331" s="73"/>
      <c r="AQ331" s="72"/>
      <c r="AR331" s="74"/>
      <c r="AS331" s="72"/>
      <c r="AT331" s="74"/>
      <c r="AV331" s="72"/>
      <c r="AW331" s="41"/>
      <c r="AZ331" s="41"/>
      <c r="BA331" s="41"/>
      <c r="BB331" s="76"/>
      <c r="BC331" s="59"/>
      <c r="BD331" s="59"/>
    </row>
    <row r="332" spans="2:56" ht="14.25" customHeight="1">
      <c r="B332" s="26"/>
      <c r="C332" s="27"/>
      <c r="D332" s="28"/>
      <c r="E332" s="28"/>
      <c r="F332" s="28"/>
      <c r="G332" s="29"/>
      <c r="H332" s="28"/>
      <c r="I332" s="28"/>
      <c r="J332" s="28"/>
      <c r="K332" s="27"/>
      <c r="L332" s="27"/>
      <c r="M332" s="27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8"/>
      <c r="Z332" s="27"/>
      <c r="AA332" s="27"/>
      <c r="AB332" s="27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72"/>
      <c r="AO332" s="72"/>
      <c r="AP332" s="73"/>
      <c r="AQ332" s="72"/>
      <c r="AR332" s="74"/>
      <c r="AS332" s="72"/>
      <c r="AT332" s="74"/>
      <c r="AV332" s="72"/>
      <c r="AW332" s="41"/>
      <c r="AZ332" s="41"/>
      <c r="BA332" s="41"/>
      <c r="BB332" s="76"/>
      <c r="BC332" s="59"/>
      <c r="BD332" s="59"/>
    </row>
    <row r="333" spans="2:56" ht="14.25" customHeight="1">
      <c r="B333" s="26"/>
      <c r="C333" s="27"/>
      <c r="D333" s="28"/>
      <c r="E333" s="28"/>
      <c r="F333" s="28"/>
      <c r="G333" s="29"/>
      <c r="H333" s="28"/>
      <c r="I333" s="28"/>
      <c r="J333" s="28"/>
      <c r="K333" s="27"/>
      <c r="L333" s="27"/>
      <c r="M333" s="27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8"/>
      <c r="Z333" s="27"/>
      <c r="AA333" s="27"/>
      <c r="AB333" s="27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72"/>
      <c r="AO333" s="72"/>
      <c r="AP333" s="73"/>
      <c r="AQ333" s="72"/>
      <c r="AR333" s="74"/>
      <c r="AS333" s="72"/>
      <c r="AT333" s="74"/>
      <c r="AV333" s="72"/>
      <c r="AW333" s="41"/>
      <c r="AZ333" s="41"/>
      <c r="BA333" s="41"/>
      <c r="BB333" s="76"/>
      <c r="BC333" s="59"/>
      <c r="BD333" s="59"/>
    </row>
    <row r="334" spans="2:56" ht="14.25" customHeight="1">
      <c r="B334" s="26"/>
      <c r="C334" s="27"/>
      <c r="D334" s="28"/>
      <c r="E334" s="28"/>
      <c r="F334" s="28"/>
      <c r="G334" s="29"/>
      <c r="H334" s="28"/>
      <c r="I334" s="28"/>
      <c r="J334" s="28"/>
      <c r="K334" s="27"/>
      <c r="L334" s="27"/>
      <c r="M334" s="27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8"/>
      <c r="Z334" s="27"/>
      <c r="AA334" s="27"/>
      <c r="AB334" s="27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72"/>
      <c r="AO334" s="72"/>
      <c r="AP334" s="73"/>
      <c r="AQ334" s="72"/>
      <c r="AR334" s="74"/>
      <c r="AS334" s="72"/>
      <c r="AT334" s="74"/>
      <c r="AV334" s="72"/>
      <c r="AW334" s="41"/>
      <c r="AZ334" s="41"/>
      <c r="BA334" s="41"/>
      <c r="BB334" s="76"/>
      <c r="BC334" s="59"/>
      <c r="BD334" s="59"/>
    </row>
    <row r="335" spans="2:56" ht="14.25" customHeight="1">
      <c r="B335" s="26"/>
      <c r="C335" s="27"/>
      <c r="D335" s="28"/>
      <c r="E335" s="28"/>
      <c r="F335" s="28"/>
      <c r="G335" s="29"/>
      <c r="H335" s="28"/>
      <c r="I335" s="28"/>
      <c r="J335" s="28"/>
      <c r="K335" s="27"/>
      <c r="L335" s="27"/>
      <c r="M335" s="27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8"/>
      <c r="Z335" s="27"/>
      <c r="AA335" s="27"/>
      <c r="AB335" s="27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72"/>
      <c r="AO335" s="72"/>
      <c r="AP335" s="73"/>
      <c r="AQ335" s="72"/>
      <c r="AR335" s="74"/>
      <c r="AS335" s="72"/>
      <c r="AT335" s="74"/>
      <c r="AV335" s="72"/>
      <c r="AW335" s="41"/>
      <c r="AZ335" s="41"/>
      <c r="BA335" s="41"/>
      <c r="BB335" s="76"/>
      <c r="BC335" s="59"/>
      <c r="BD335" s="59"/>
    </row>
    <row r="336" spans="2:56" ht="14.25" customHeight="1">
      <c r="B336" s="26"/>
      <c r="C336" s="27"/>
      <c r="D336" s="28"/>
      <c r="E336" s="28"/>
      <c r="F336" s="28"/>
      <c r="G336" s="29"/>
      <c r="H336" s="28"/>
      <c r="I336" s="28"/>
      <c r="J336" s="28"/>
      <c r="K336" s="27"/>
      <c r="L336" s="27"/>
      <c r="M336" s="27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8"/>
      <c r="Z336" s="27"/>
      <c r="AA336" s="27"/>
      <c r="AB336" s="27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72"/>
      <c r="AO336" s="72"/>
      <c r="AP336" s="73"/>
      <c r="AQ336" s="72"/>
      <c r="AR336" s="74"/>
      <c r="AS336" s="72"/>
      <c r="AT336" s="74"/>
      <c r="AV336" s="72"/>
      <c r="AW336" s="41"/>
      <c r="AZ336" s="41"/>
      <c r="BA336" s="41"/>
      <c r="BB336" s="76"/>
      <c r="BC336" s="59"/>
      <c r="BD336" s="59"/>
    </row>
    <row r="337" spans="2:56" ht="14.25" customHeight="1">
      <c r="B337" s="26"/>
      <c r="C337" s="27"/>
      <c r="D337" s="28"/>
      <c r="E337" s="28"/>
      <c r="F337" s="28"/>
      <c r="G337" s="29"/>
      <c r="H337" s="28"/>
      <c r="I337" s="28"/>
      <c r="J337" s="28"/>
      <c r="K337" s="27"/>
      <c r="L337" s="27"/>
      <c r="M337" s="27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8"/>
      <c r="Z337" s="27"/>
      <c r="AA337" s="27"/>
      <c r="AB337" s="27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72"/>
      <c r="AO337" s="72"/>
      <c r="AP337" s="73"/>
      <c r="AQ337" s="72"/>
      <c r="AR337" s="74"/>
      <c r="AS337" s="72"/>
      <c r="AT337" s="74"/>
      <c r="AV337" s="72"/>
      <c r="AW337" s="41"/>
      <c r="AZ337" s="41"/>
      <c r="BA337" s="41"/>
      <c r="BB337" s="76"/>
      <c r="BC337" s="59"/>
      <c r="BD337" s="59"/>
    </row>
    <row r="338" spans="2:56" ht="14.25" customHeight="1">
      <c r="B338" s="26"/>
      <c r="C338" s="27"/>
      <c r="D338" s="28"/>
      <c r="E338" s="28"/>
      <c r="F338" s="28"/>
      <c r="G338" s="29"/>
      <c r="H338" s="28"/>
      <c r="I338" s="28"/>
      <c r="J338" s="28"/>
      <c r="K338" s="27"/>
      <c r="L338" s="27"/>
      <c r="M338" s="27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8"/>
      <c r="Z338" s="27"/>
      <c r="AA338" s="27"/>
      <c r="AB338" s="27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72"/>
      <c r="AO338" s="72"/>
      <c r="AP338" s="73"/>
      <c r="AQ338" s="72"/>
      <c r="AR338" s="74"/>
      <c r="AS338" s="72"/>
      <c r="AT338" s="74"/>
      <c r="AV338" s="72"/>
      <c r="AW338" s="41"/>
      <c r="AZ338" s="41"/>
      <c r="BA338" s="41"/>
      <c r="BB338" s="76"/>
      <c r="BC338" s="59"/>
      <c r="BD338" s="59"/>
    </row>
    <row r="339" spans="2:56" ht="14.25" customHeight="1">
      <c r="B339" s="26"/>
      <c r="C339" s="27"/>
      <c r="D339" s="28"/>
      <c r="E339" s="28"/>
      <c r="F339" s="28"/>
      <c r="G339" s="29"/>
      <c r="H339" s="28"/>
      <c r="I339" s="28"/>
      <c r="J339" s="28"/>
      <c r="K339" s="27"/>
      <c r="L339" s="27"/>
      <c r="M339" s="27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8"/>
      <c r="Z339" s="27"/>
      <c r="AA339" s="27"/>
      <c r="AB339" s="27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72"/>
      <c r="AO339" s="72"/>
      <c r="AP339" s="73"/>
      <c r="AQ339" s="72"/>
      <c r="AR339" s="74"/>
      <c r="AS339" s="72"/>
      <c r="AT339" s="74"/>
      <c r="AV339" s="72"/>
      <c r="AW339" s="41"/>
      <c r="AZ339" s="41"/>
      <c r="BA339" s="41"/>
      <c r="BB339" s="76"/>
      <c r="BC339" s="59"/>
      <c r="BD339" s="59"/>
    </row>
    <row r="340" spans="2:56" ht="14.25" customHeight="1">
      <c r="B340" s="26"/>
      <c r="C340" s="27"/>
      <c r="D340" s="28"/>
      <c r="E340" s="28"/>
      <c r="F340" s="28"/>
      <c r="G340" s="29"/>
      <c r="H340" s="28"/>
      <c r="I340" s="28"/>
      <c r="J340" s="28"/>
      <c r="K340" s="27"/>
      <c r="L340" s="27"/>
      <c r="M340" s="27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8"/>
      <c r="Z340" s="27"/>
      <c r="AA340" s="27"/>
      <c r="AB340" s="27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72"/>
      <c r="AO340" s="72"/>
      <c r="AP340" s="73"/>
      <c r="AQ340" s="72"/>
      <c r="AR340" s="74"/>
      <c r="AS340" s="72"/>
      <c r="AT340" s="74"/>
      <c r="AV340" s="72"/>
      <c r="AW340" s="41"/>
      <c r="AZ340" s="41"/>
      <c r="BA340" s="41"/>
      <c r="BB340" s="76"/>
      <c r="BC340" s="59"/>
      <c r="BD340" s="59"/>
    </row>
    <row r="341" spans="2:56" ht="14.25" customHeight="1">
      <c r="B341" s="26"/>
      <c r="C341" s="27"/>
      <c r="D341" s="28"/>
      <c r="E341" s="28"/>
      <c r="F341" s="28"/>
      <c r="G341" s="29"/>
      <c r="H341" s="28"/>
      <c r="I341" s="28"/>
      <c r="J341" s="28"/>
      <c r="K341" s="27"/>
      <c r="L341" s="27"/>
      <c r="M341" s="27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8"/>
      <c r="Z341" s="27"/>
      <c r="AA341" s="27"/>
      <c r="AB341" s="27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72"/>
      <c r="AO341" s="72"/>
      <c r="AP341" s="73"/>
      <c r="AQ341" s="72"/>
      <c r="AR341" s="74"/>
      <c r="AS341" s="72"/>
      <c r="AT341" s="74"/>
      <c r="AV341" s="72"/>
      <c r="AW341" s="41"/>
      <c r="AZ341" s="41"/>
      <c r="BA341" s="41"/>
      <c r="BB341" s="76"/>
      <c r="BC341" s="59"/>
      <c r="BD341" s="59"/>
    </row>
    <row r="342" spans="2:56" ht="14.25" customHeight="1">
      <c r="B342" s="26"/>
      <c r="C342" s="27"/>
      <c r="D342" s="28"/>
      <c r="E342" s="28"/>
      <c r="F342" s="28"/>
      <c r="G342" s="29"/>
      <c r="H342" s="28"/>
      <c r="I342" s="28"/>
      <c r="J342" s="28"/>
      <c r="K342" s="27"/>
      <c r="L342" s="27"/>
      <c r="M342" s="27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8"/>
      <c r="Z342" s="27"/>
      <c r="AA342" s="27"/>
      <c r="AB342" s="27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72"/>
      <c r="AO342" s="72"/>
      <c r="AP342" s="73"/>
      <c r="AQ342" s="72"/>
      <c r="AR342" s="74"/>
      <c r="AS342" s="72"/>
      <c r="AT342" s="74"/>
      <c r="AV342" s="72"/>
      <c r="AW342" s="41"/>
      <c r="AZ342" s="41"/>
      <c r="BA342" s="41"/>
      <c r="BB342" s="76"/>
      <c r="BC342" s="59"/>
      <c r="BD342" s="59"/>
    </row>
    <row r="343" spans="2:56" ht="14.25" customHeight="1">
      <c r="B343" s="26"/>
      <c r="C343" s="27"/>
      <c r="D343" s="28"/>
      <c r="E343" s="28"/>
      <c r="F343" s="28"/>
      <c r="G343" s="29"/>
      <c r="H343" s="28"/>
      <c r="I343" s="28"/>
      <c r="J343" s="28"/>
      <c r="K343" s="27"/>
      <c r="L343" s="27"/>
      <c r="M343" s="27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8"/>
      <c r="Z343" s="27"/>
      <c r="AA343" s="27"/>
      <c r="AB343" s="27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72"/>
      <c r="AO343" s="72"/>
      <c r="AP343" s="73"/>
      <c r="AQ343" s="72"/>
      <c r="AR343" s="74"/>
      <c r="AS343" s="72"/>
      <c r="AT343" s="74"/>
      <c r="AV343" s="72"/>
      <c r="AW343" s="41"/>
      <c r="AZ343" s="41"/>
      <c r="BA343" s="41"/>
      <c r="BB343" s="76"/>
      <c r="BC343" s="59"/>
      <c r="BD343" s="59"/>
    </row>
    <row r="344" spans="2:56" ht="14.25" customHeight="1">
      <c r="B344" s="26"/>
      <c r="C344" s="27"/>
      <c r="D344" s="28"/>
      <c r="E344" s="28"/>
      <c r="F344" s="28"/>
      <c r="G344" s="29"/>
      <c r="H344" s="28"/>
      <c r="I344" s="28"/>
      <c r="J344" s="28"/>
      <c r="K344" s="27"/>
      <c r="L344" s="27"/>
      <c r="M344" s="27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8"/>
      <c r="Z344" s="27"/>
      <c r="AA344" s="27"/>
      <c r="AB344" s="27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72"/>
      <c r="AO344" s="72"/>
      <c r="AP344" s="73"/>
      <c r="AQ344" s="72"/>
      <c r="AR344" s="74"/>
      <c r="AS344" s="72"/>
      <c r="AT344" s="74"/>
      <c r="AV344" s="72"/>
      <c r="AW344" s="41"/>
      <c r="AZ344" s="41"/>
      <c r="BA344" s="41"/>
      <c r="BB344" s="76"/>
      <c r="BC344" s="59"/>
      <c r="BD344" s="59"/>
    </row>
    <row r="345" spans="2:56" ht="14.25" customHeight="1">
      <c r="B345" s="26"/>
      <c r="C345" s="27"/>
      <c r="D345" s="28"/>
      <c r="E345" s="28"/>
      <c r="F345" s="28"/>
      <c r="G345" s="29"/>
      <c r="H345" s="28"/>
      <c r="I345" s="28"/>
      <c r="J345" s="28"/>
      <c r="K345" s="27"/>
      <c r="L345" s="27"/>
      <c r="M345" s="27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8"/>
      <c r="Z345" s="27"/>
      <c r="AA345" s="27"/>
      <c r="AB345" s="27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72"/>
      <c r="AO345" s="72"/>
      <c r="AP345" s="73"/>
      <c r="AQ345" s="72"/>
      <c r="AR345" s="74"/>
      <c r="AS345" s="72"/>
      <c r="AT345" s="74"/>
      <c r="AV345" s="72"/>
      <c r="AW345" s="41"/>
      <c r="AZ345" s="41"/>
      <c r="BA345" s="41"/>
      <c r="BB345" s="76"/>
      <c r="BC345" s="59"/>
      <c r="BD345" s="59"/>
    </row>
    <row r="346" spans="2:56" ht="14.25" customHeight="1">
      <c r="B346" s="26"/>
      <c r="C346" s="27"/>
      <c r="D346" s="28"/>
      <c r="E346" s="28"/>
      <c r="F346" s="28"/>
      <c r="G346" s="29"/>
      <c r="H346" s="28"/>
      <c r="I346" s="28"/>
      <c r="J346" s="28"/>
      <c r="K346" s="27"/>
      <c r="L346" s="27"/>
      <c r="M346" s="27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8"/>
      <c r="Z346" s="27"/>
      <c r="AA346" s="27"/>
      <c r="AB346" s="27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72"/>
      <c r="AO346" s="72"/>
      <c r="AP346" s="73"/>
      <c r="AQ346" s="72"/>
      <c r="AR346" s="74"/>
      <c r="AS346" s="72"/>
      <c r="AT346" s="74"/>
      <c r="AV346" s="72"/>
      <c r="AW346" s="41"/>
      <c r="AZ346" s="41"/>
      <c r="BA346" s="41"/>
      <c r="BB346" s="76"/>
      <c r="BC346" s="59"/>
      <c r="BD346" s="59"/>
    </row>
    <row r="347" spans="2:56" ht="14.25" customHeight="1">
      <c r="B347" s="26"/>
      <c r="C347" s="27"/>
      <c r="D347" s="28"/>
      <c r="E347" s="28"/>
      <c r="F347" s="28"/>
      <c r="G347" s="29"/>
      <c r="H347" s="28"/>
      <c r="I347" s="28"/>
      <c r="J347" s="28"/>
      <c r="K347" s="27"/>
      <c r="L347" s="27"/>
      <c r="M347" s="27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8"/>
      <c r="Z347" s="27"/>
      <c r="AA347" s="27"/>
      <c r="AB347" s="27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72"/>
      <c r="AO347" s="72"/>
      <c r="AP347" s="73"/>
      <c r="AQ347" s="72"/>
      <c r="AR347" s="74"/>
      <c r="AS347" s="72"/>
      <c r="AT347" s="74"/>
      <c r="AV347" s="72"/>
      <c r="AW347" s="41"/>
      <c r="AZ347" s="41"/>
      <c r="BA347" s="41"/>
      <c r="BB347" s="76"/>
      <c r="BC347" s="59"/>
      <c r="BD347" s="59"/>
    </row>
    <row r="348" spans="2:56" ht="14.25" customHeight="1">
      <c r="B348" s="26"/>
      <c r="C348" s="27"/>
      <c r="D348" s="28"/>
      <c r="E348" s="28"/>
      <c r="F348" s="28"/>
      <c r="G348" s="29"/>
      <c r="H348" s="28"/>
      <c r="I348" s="28"/>
      <c r="J348" s="28"/>
      <c r="K348" s="27"/>
      <c r="L348" s="27"/>
      <c r="M348" s="27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8"/>
      <c r="Z348" s="27"/>
      <c r="AA348" s="27"/>
      <c r="AB348" s="27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72"/>
      <c r="AO348" s="72"/>
      <c r="AP348" s="73"/>
      <c r="AQ348" s="72"/>
      <c r="AR348" s="74"/>
      <c r="AS348" s="72"/>
      <c r="AT348" s="74"/>
      <c r="AV348" s="72"/>
      <c r="AW348" s="41"/>
      <c r="AZ348" s="41"/>
      <c r="BA348" s="41"/>
      <c r="BB348" s="76"/>
      <c r="BC348" s="59"/>
      <c r="BD348" s="59"/>
    </row>
    <row r="349" spans="2:56" ht="14.25" customHeight="1">
      <c r="B349" s="26"/>
      <c r="C349" s="27"/>
      <c r="D349" s="28"/>
      <c r="E349" s="28"/>
      <c r="F349" s="28"/>
      <c r="G349" s="29"/>
      <c r="H349" s="28"/>
      <c r="I349" s="28"/>
      <c r="J349" s="28"/>
      <c r="K349" s="27"/>
      <c r="L349" s="27"/>
      <c r="M349" s="27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8"/>
      <c r="Z349" s="27"/>
      <c r="AA349" s="27"/>
      <c r="AB349" s="27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72"/>
      <c r="AO349" s="72"/>
      <c r="AP349" s="73"/>
      <c r="AQ349" s="72"/>
      <c r="AR349" s="74"/>
      <c r="AS349" s="72"/>
      <c r="AT349" s="74"/>
      <c r="AV349" s="72"/>
      <c r="AW349" s="41"/>
      <c r="AZ349" s="41"/>
      <c r="BA349" s="41"/>
      <c r="BB349" s="76"/>
      <c r="BC349" s="59"/>
      <c r="BD349" s="59"/>
    </row>
    <row r="350" spans="2:56" ht="14.25" customHeight="1">
      <c r="B350" s="26"/>
      <c r="C350" s="27"/>
      <c r="D350" s="28"/>
      <c r="E350" s="28"/>
      <c r="F350" s="28"/>
      <c r="G350" s="29"/>
      <c r="H350" s="28"/>
      <c r="I350" s="28"/>
      <c r="J350" s="28"/>
      <c r="K350" s="27"/>
      <c r="L350" s="27"/>
      <c r="M350" s="27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8"/>
      <c r="Z350" s="27"/>
      <c r="AA350" s="27"/>
      <c r="AB350" s="27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72"/>
      <c r="AO350" s="72"/>
      <c r="AP350" s="73"/>
      <c r="AQ350" s="72"/>
      <c r="AR350" s="74"/>
      <c r="AS350" s="72"/>
      <c r="AT350" s="74"/>
      <c r="AV350" s="72"/>
      <c r="AW350" s="41"/>
      <c r="AZ350" s="41"/>
      <c r="BA350" s="41"/>
      <c r="BB350" s="76"/>
      <c r="BC350" s="59"/>
      <c r="BD350" s="59"/>
    </row>
    <row r="351" spans="2:56" ht="14.25" customHeight="1">
      <c r="B351" s="26"/>
      <c r="C351" s="27"/>
      <c r="D351" s="28"/>
      <c r="E351" s="28"/>
      <c r="F351" s="28"/>
      <c r="G351" s="29"/>
      <c r="H351" s="28"/>
      <c r="I351" s="28"/>
      <c r="J351" s="28"/>
      <c r="K351" s="27"/>
      <c r="L351" s="27"/>
      <c r="M351" s="27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8"/>
      <c r="Z351" s="27"/>
      <c r="AA351" s="27"/>
      <c r="AB351" s="27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72"/>
      <c r="AO351" s="72"/>
      <c r="AP351" s="73"/>
      <c r="AQ351" s="72"/>
      <c r="AR351" s="74"/>
      <c r="AS351" s="72"/>
      <c r="AT351" s="74"/>
      <c r="AV351" s="72"/>
      <c r="AW351" s="41"/>
      <c r="AZ351" s="41"/>
      <c r="BA351" s="41"/>
      <c r="BB351" s="76"/>
      <c r="BC351" s="59"/>
      <c r="BD351" s="59"/>
    </row>
    <row r="352" spans="2:56" ht="14.25" customHeight="1">
      <c r="B352" s="26"/>
      <c r="C352" s="27"/>
      <c r="D352" s="28"/>
      <c r="E352" s="28"/>
      <c r="F352" s="28"/>
      <c r="G352" s="29"/>
      <c r="H352" s="28"/>
      <c r="I352" s="28"/>
      <c r="J352" s="28"/>
      <c r="K352" s="27"/>
      <c r="L352" s="27"/>
      <c r="M352" s="27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8"/>
      <c r="Z352" s="27"/>
      <c r="AA352" s="27"/>
      <c r="AB352" s="27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72"/>
      <c r="AO352" s="72"/>
      <c r="AP352" s="73"/>
      <c r="AQ352" s="72"/>
      <c r="AR352" s="74"/>
      <c r="AS352" s="72"/>
      <c r="AT352" s="74"/>
      <c r="AV352" s="72"/>
      <c r="AW352" s="41"/>
      <c r="AZ352" s="41"/>
      <c r="BA352" s="41"/>
      <c r="BB352" s="76"/>
      <c r="BC352" s="59"/>
      <c r="BD352" s="59"/>
    </row>
    <row r="353" spans="2:56" ht="14.25" customHeight="1">
      <c r="B353" s="26"/>
      <c r="C353" s="27"/>
      <c r="D353" s="28"/>
      <c r="E353" s="28"/>
      <c r="F353" s="28"/>
      <c r="G353" s="29"/>
      <c r="H353" s="28"/>
      <c r="I353" s="28"/>
      <c r="J353" s="28"/>
      <c r="K353" s="27"/>
      <c r="L353" s="27"/>
      <c r="M353" s="27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8"/>
      <c r="Z353" s="27"/>
      <c r="AA353" s="27"/>
      <c r="AB353" s="27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72"/>
      <c r="AO353" s="72"/>
      <c r="AP353" s="73"/>
      <c r="AQ353" s="72"/>
      <c r="AR353" s="74"/>
      <c r="AS353" s="72"/>
      <c r="AT353" s="74"/>
      <c r="AV353" s="72"/>
      <c r="AW353" s="41"/>
      <c r="AZ353" s="41"/>
      <c r="BA353" s="41"/>
      <c r="BB353" s="76"/>
      <c r="BC353" s="59"/>
      <c r="BD353" s="59"/>
    </row>
    <row r="354" spans="2:56" ht="14.25" customHeight="1">
      <c r="B354" s="26"/>
      <c r="C354" s="27"/>
      <c r="D354" s="28"/>
      <c r="E354" s="28"/>
      <c r="F354" s="28"/>
      <c r="G354" s="29"/>
      <c r="H354" s="28"/>
      <c r="I354" s="28"/>
      <c r="J354" s="28"/>
      <c r="K354" s="27"/>
      <c r="L354" s="27"/>
      <c r="M354" s="27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8"/>
      <c r="Z354" s="27"/>
      <c r="AA354" s="27"/>
      <c r="AB354" s="27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72"/>
      <c r="AO354" s="72"/>
      <c r="AP354" s="73"/>
      <c r="AQ354" s="72"/>
      <c r="AR354" s="74"/>
      <c r="AS354" s="72"/>
      <c r="AT354" s="74"/>
      <c r="AV354" s="72"/>
      <c r="AW354" s="41"/>
      <c r="AZ354" s="41"/>
      <c r="BA354" s="41"/>
      <c r="BB354" s="76"/>
      <c r="BC354" s="59"/>
      <c r="BD354" s="59"/>
    </row>
    <row r="355" spans="2:56" ht="14.25" customHeight="1">
      <c r="B355" s="26"/>
      <c r="C355" s="27"/>
      <c r="D355" s="28"/>
      <c r="E355" s="28"/>
      <c r="F355" s="28"/>
      <c r="G355" s="29"/>
      <c r="H355" s="28"/>
      <c r="I355" s="28"/>
      <c r="J355" s="28"/>
      <c r="K355" s="27"/>
      <c r="L355" s="27"/>
      <c r="M355" s="27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8"/>
      <c r="Z355" s="27"/>
      <c r="AA355" s="27"/>
      <c r="AB355" s="27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72"/>
      <c r="AO355" s="72"/>
      <c r="AP355" s="73"/>
      <c r="AQ355" s="72"/>
      <c r="AR355" s="74"/>
      <c r="AS355" s="72"/>
      <c r="AT355" s="74"/>
      <c r="AV355" s="72"/>
      <c r="AW355" s="41"/>
      <c r="AZ355" s="41"/>
      <c r="BA355" s="41"/>
      <c r="BB355" s="76"/>
      <c r="BC355" s="59"/>
      <c r="BD355" s="59"/>
    </row>
    <row r="356" spans="2:56" ht="14.25" customHeight="1">
      <c r="B356" s="26"/>
      <c r="C356" s="27"/>
      <c r="D356" s="28"/>
      <c r="E356" s="28"/>
      <c r="F356" s="28"/>
      <c r="G356" s="29"/>
      <c r="H356" s="28"/>
      <c r="I356" s="28"/>
      <c r="J356" s="28"/>
      <c r="K356" s="27"/>
      <c r="L356" s="27"/>
      <c r="M356" s="27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8"/>
      <c r="Z356" s="27"/>
      <c r="AA356" s="27"/>
      <c r="AB356" s="27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72"/>
      <c r="AO356" s="72"/>
      <c r="AP356" s="73"/>
      <c r="AQ356" s="72"/>
      <c r="AR356" s="74"/>
      <c r="AS356" s="72"/>
      <c r="AT356" s="74"/>
      <c r="AV356" s="72"/>
      <c r="AW356" s="41"/>
      <c r="AZ356" s="41"/>
      <c r="BA356" s="41"/>
      <c r="BB356" s="76"/>
      <c r="BC356" s="59"/>
      <c r="BD356" s="59"/>
    </row>
    <row r="357" spans="2:56" ht="14.25" customHeight="1">
      <c r="B357" s="26"/>
      <c r="C357" s="27"/>
      <c r="D357" s="28"/>
      <c r="E357" s="28"/>
      <c r="F357" s="28"/>
      <c r="G357" s="29"/>
      <c r="H357" s="28"/>
      <c r="I357" s="28"/>
      <c r="J357" s="28"/>
      <c r="K357" s="27"/>
      <c r="L357" s="27"/>
      <c r="M357" s="27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8"/>
      <c r="Z357" s="27"/>
      <c r="AA357" s="27"/>
      <c r="AB357" s="27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72"/>
      <c r="AO357" s="72"/>
      <c r="AP357" s="73"/>
      <c r="AQ357" s="72"/>
      <c r="AR357" s="74"/>
      <c r="AS357" s="72"/>
      <c r="AT357" s="74"/>
      <c r="AV357" s="72"/>
      <c r="AW357" s="41"/>
      <c r="AZ357" s="41"/>
      <c r="BA357" s="41"/>
      <c r="BB357" s="76"/>
      <c r="BC357" s="59"/>
      <c r="BD357" s="59"/>
    </row>
    <row r="358" spans="2:56" ht="14.25" customHeight="1">
      <c r="B358" s="26"/>
      <c r="C358" s="27"/>
      <c r="D358" s="28"/>
      <c r="E358" s="28"/>
      <c r="F358" s="28"/>
      <c r="G358" s="29"/>
      <c r="H358" s="28"/>
      <c r="I358" s="28"/>
      <c r="J358" s="28"/>
      <c r="K358" s="27"/>
      <c r="L358" s="27"/>
      <c r="M358" s="27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8"/>
      <c r="Z358" s="27"/>
      <c r="AA358" s="27"/>
      <c r="AB358" s="27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72"/>
      <c r="AO358" s="72"/>
      <c r="AP358" s="73"/>
      <c r="AQ358" s="72"/>
      <c r="AR358" s="74"/>
      <c r="AS358" s="72"/>
      <c r="AT358" s="74"/>
      <c r="AV358" s="72"/>
      <c r="AW358" s="41"/>
      <c r="AZ358" s="41"/>
      <c r="BA358" s="41"/>
      <c r="BB358" s="76"/>
      <c r="BC358" s="59"/>
      <c r="BD358" s="59"/>
    </row>
    <row r="359" spans="2:56" ht="14.25" customHeight="1">
      <c r="B359" s="26"/>
      <c r="C359" s="27"/>
      <c r="D359" s="28"/>
      <c r="E359" s="28"/>
      <c r="F359" s="28"/>
      <c r="G359" s="29"/>
      <c r="H359" s="28"/>
      <c r="I359" s="28"/>
      <c r="J359" s="28"/>
      <c r="K359" s="27"/>
      <c r="L359" s="27"/>
      <c r="M359" s="27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8"/>
      <c r="Z359" s="27"/>
      <c r="AA359" s="27"/>
      <c r="AB359" s="27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72"/>
      <c r="AO359" s="72"/>
      <c r="AP359" s="73"/>
      <c r="AQ359" s="72"/>
      <c r="AR359" s="74"/>
      <c r="AS359" s="72"/>
      <c r="AT359" s="74"/>
      <c r="AV359" s="72"/>
      <c r="AW359" s="41"/>
      <c r="AZ359" s="41"/>
      <c r="BA359" s="41"/>
      <c r="BB359" s="76"/>
      <c r="BC359" s="59"/>
      <c r="BD359" s="59"/>
    </row>
    <row r="360" spans="2:56" ht="14.25" customHeight="1">
      <c r="B360" s="26"/>
      <c r="C360" s="27"/>
      <c r="D360" s="28"/>
      <c r="E360" s="28"/>
      <c r="F360" s="28"/>
      <c r="G360" s="29"/>
      <c r="H360" s="28"/>
      <c r="I360" s="28"/>
      <c r="J360" s="28"/>
      <c r="K360" s="27"/>
      <c r="L360" s="27"/>
      <c r="M360" s="27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8"/>
      <c r="Z360" s="27"/>
      <c r="AA360" s="27"/>
      <c r="AB360" s="27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72"/>
      <c r="AO360" s="72"/>
      <c r="AP360" s="73"/>
      <c r="AQ360" s="72"/>
      <c r="AR360" s="74"/>
      <c r="AS360" s="72"/>
      <c r="AT360" s="74"/>
      <c r="AV360" s="72"/>
      <c r="AW360" s="41"/>
      <c r="AZ360" s="41"/>
      <c r="BA360" s="41"/>
      <c r="BB360" s="76"/>
      <c r="BC360" s="59"/>
      <c r="BD360" s="59"/>
    </row>
    <row r="361" spans="2:56" ht="14.25" customHeight="1">
      <c r="B361" s="26"/>
      <c r="C361" s="27"/>
      <c r="D361" s="28"/>
      <c r="E361" s="28"/>
      <c r="F361" s="28"/>
      <c r="G361" s="29"/>
      <c r="H361" s="28"/>
      <c r="I361" s="28"/>
      <c r="J361" s="28"/>
      <c r="K361" s="27"/>
      <c r="L361" s="27"/>
      <c r="M361" s="27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8"/>
      <c r="Z361" s="27"/>
      <c r="AA361" s="27"/>
      <c r="AB361" s="27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72"/>
      <c r="AO361" s="72"/>
      <c r="AP361" s="73"/>
      <c r="AQ361" s="72"/>
      <c r="AR361" s="74"/>
      <c r="AS361" s="72"/>
      <c r="AT361" s="74"/>
      <c r="AV361" s="72"/>
      <c r="AW361" s="41"/>
      <c r="AZ361" s="41"/>
      <c r="BA361" s="41"/>
      <c r="BB361" s="76"/>
      <c r="BC361" s="59"/>
      <c r="BD361" s="59"/>
    </row>
    <row r="362" spans="2:56" ht="14.25" customHeight="1">
      <c r="B362" s="26"/>
      <c r="C362" s="27"/>
      <c r="D362" s="28"/>
      <c r="E362" s="28"/>
      <c r="F362" s="28"/>
      <c r="G362" s="29"/>
      <c r="H362" s="28"/>
      <c r="I362" s="28"/>
      <c r="J362" s="28"/>
      <c r="K362" s="27"/>
      <c r="L362" s="27"/>
      <c r="M362" s="27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8"/>
      <c r="Z362" s="27"/>
      <c r="AA362" s="27"/>
      <c r="AB362" s="27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72"/>
      <c r="AO362" s="72"/>
      <c r="AP362" s="73"/>
      <c r="AQ362" s="72"/>
      <c r="AR362" s="74"/>
      <c r="AS362" s="72"/>
      <c r="AT362" s="74"/>
      <c r="AV362" s="72"/>
      <c r="AW362" s="41"/>
      <c r="AZ362" s="41"/>
      <c r="BA362" s="41"/>
      <c r="BB362" s="76"/>
      <c r="BC362" s="59"/>
      <c r="BD362" s="59"/>
    </row>
    <row r="363" spans="2:56" ht="14.25" customHeight="1">
      <c r="B363" s="26"/>
      <c r="C363" s="27"/>
      <c r="D363" s="28"/>
      <c r="E363" s="28"/>
      <c r="F363" s="28"/>
      <c r="G363" s="29"/>
      <c r="H363" s="28"/>
      <c r="I363" s="28"/>
      <c r="J363" s="28"/>
      <c r="K363" s="27"/>
      <c r="L363" s="27"/>
      <c r="M363" s="27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8"/>
      <c r="Z363" s="27"/>
      <c r="AA363" s="27"/>
      <c r="AB363" s="27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72"/>
      <c r="AO363" s="72"/>
      <c r="AP363" s="73"/>
      <c r="AQ363" s="72"/>
      <c r="AR363" s="74"/>
      <c r="AS363" s="72"/>
      <c r="AT363" s="74"/>
      <c r="AV363" s="72"/>
      <c r="AW363" s="41"/>
      <c r="AZ363" s="41"/>
      <c r="BA363" s="41"/>
      <c r="BB363" s="76"/>
      <c r="BC363" s="59"/>
      <c r="BD363" s="59"/>
    </row>
    <row r="364" spans="2:56" ht="14.25" customHeight="1">
      <c r="B364" s="26"/>
      <c r="C364" s="27"/>
      <c r="D364" s="28"/>
      <c r="E364" s="28"/>
      <c r="F364" s="28"/>
      <c r="G364" s="29"/>
      <c r="H364" s="28"/>
      <c r="I364" s="28"/>
      <c r="J364" s="28"/>
      <c r="K364" s="27"/>
      <c r="L364" s="27"/>
      <c r="M364" s="27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8"/>
      <c r="Z364" s="27"/>
      <c r="AA364" s="27"/>
      <c r="AB364" s="27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72"/>
      <c r="AO364" s="72"/>
      <c r="AP364" s="73"/>
      <c r="AQ364" s="72"/>
      <c r="AR364" s="74"/>
      <c r="AS364" s="72"/>
      <c r="AT364" s="74"/>
      <c r="AV364" s="72"/>
      <c r="AW364" s="41"/>
      <c r="AZ364" s="41"/>
      <c r="BA364" s="41"/>
      <c r="BB364" s="76"/>
      <c r="BC364" s="59"/>
      <c r="BD364" s="59"/>
    </row>
    <row r="365" spans="2:56" ht="14.25" customHeight="1">
      <c r="B365" s="26"/>
      <c r="C365" s="27"/>
      <c r="D365" s="28"/>
      <c r="E365" s="28"/>
      <c r="F365" s="28"/>
      <c r="G365" s="29"/>
      <c r="H365" s="28"/>
      <c r="I365" s="28"/>
      <c r="J365" s="28"/>
      <c r="K365" s="27"/>
      <c r="L365" s="27"/>
      <c r="M365" s="27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8"/>
      <c r="Z365" s="27"/>
      <c r="AA365" s="27"/>
      <c r="AB365" s="27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72"/>
      <c r="AO365" s="72"/>
      <c r="AP365" s="73"/>
      <c r="AQ365" s="72"/>
      <c r="AR365" s="74"/>
      <c r="AS365" s="72"/>
      <c r="AT365" s="74"/>
      <c r="AV365" s="72"/>
      <c r="AW365" s="41"/>
      <c r="AZ365" s="41"/>
      <c r="BA365" s="41"/>
      <c r="BB365" s="76"/>
      <c r="BC365" s="59"/>
      <c r="BD365" s="59"/>
    </row>
    <row r="366" spans="2:56" ht="14.25" customHeight="1">
      <c r="B366" s="26"/>
      <c r="C366" s="27"/>
      <c r="D366" s="28"/>
      <c r="E366" s="28"/>
      <c r="F366" s="28"/>
      <c r="G366" s="29"/>
      <c r="H366" s="28"/>
      <c r="I366" s="28"/>
      <c r="J366" s="28"/>
      <c r="K366" s="27"/>
      <c r="L366" s="27"/>
      <c r="M366" s="27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8"/>
      <c r="Z366" s="27"/>
      <c r="AA366" s="27"/>
      <c r="AB366" s="27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72"/>
      <c r="AO366" s="72"/>
      <c r="AP366" s="73"/>
      <c r="AQ366" s="72"/>
      <c r="AR366" s="74"/>
      <c r="AS366" s="72"/>
      <c r="AT366" s="74"/>
      <c r="AV366" s="72"/>
      <c r="AW366" s="41"/>
      <c r="AZ366" s="41"/>
      <c r="BA366" s="41"/>
      <c r="BB366" s="76"/>
      <c r="BC366" s="59"/>
      <c r="BD366" s="59"/>
    </row>
    <row r="367" spans="2:56" ht="14.25" customHeight="1">
      <c r="B367" s="26"/>
      <c r="C367" s="27"/>
      <c r="D367" s="28"/>
      <c r="E367" s="28"/>
      <c r="F367" s="28"/>
      <c r="G367" s="29"/>
      <c r="H367" s="28"/>
      <c r="I367" s="28"/>
      <c r="J367" s="28"/>
      <c r="K367" s="27"/>
      <c r="L367" s="27"/>
      <c r="M367" s="27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8"/>
      <c r="Z367" s="27"/>
      <c r="AA367" s="27"/>
      <c r="AB367" s="27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72"/>
      <c r="AO367" s="72"/>
      <c r="AP367" s="73"/>
      <c r="AQ367" s="72"/>
      <c r="AR367" s="74"/>
      <c r="AS367" s="72"/>
      <c r="AT367" s="74"/>
      <c r="AV367" s="72"/>
      <c r="AW367" s="41"/>
      <c r="AZ367" s="41"/>
      <c r="BA367" s="41"/>
      <c r="BB367" s="76"/>
      <c r="BC367" s="59"/>
      <c r="BD367" s="59"/>
    </row>
    <row r="368" spans="2:56" ht="14.25" customHeight="1">
      <c r="B368" s="26"/>
      <c r="C368" s="27"/>
      <c r="D368" s="28"/>
      <c r="E368" s="28"/>
      <c r="F368" s="28"/>
      <c r="G368" s="29"/>
      <c r="H368" s="28"/>
      <c r="I368" s="28"/>
      <c r="J368" s="28"/>
      <c r="K368" s="27"/>
      <c r="L368" s="27"/>
      <c r="M368" s="27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8"/>
      <c r="Z368" s="27"/>
      <c r="AA368" s="27"/>
      <c r="AB368" s="27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72"/>
      <c r="AO368" s="72"/>
      <c r="AP368" s="73"/>
      <c r="AQ368" s="72"/>
      <c r="AR368" s="74"/>
      <c r="AS368" s="72"/>
      <c r="AT368" s="74"/>
      <c r="AV368" s="72"/>
      <c r="AW368" s="41"/>
      <c r="AZ368" s="41"/>
      <c r="BA368" s="41"/>
      <c r="BB368" s="76"/>
      <c r="BC368" s="59"/>
      <c r="BD368" s="59"/>
    </row>
    <row r="369" spans="2:56" ht="14.25" customHeight="1">
      <c r="B369" s="26"/>
      <c r="C369" s="27"/>
      <c r="D369" s="28"/>
      <c r="E369" s="28"/>
      <c r="F369" s="28"/>
      <c r="G369" s="29"/>
      <c r="H369" s="28"/>
      <c r="I369" s="28"/>
      <c r="J369" s="28"/>
      <c r="K369" s="27"/>
      <c r="L369" s="27"/>
      <c r="M369" s="27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8"/>
      <c r="Z369" s="27"/>
      <c r="AA369" s="27"/>
      <c r="AB369" s="27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72"/>
      <c r="AO369" s="72"/>
      <c r="AP369" s="73"/>
      <c r="AQ369" s="72"/>
      <c r="AR369" s="74"/>
      <c r="AS369" s="72"/>
      <c r="AT369" s="74"/>
      <c r="AV369" s="72"/>
      <c r="AW369" s="41"/>
      <c r="AZ369" s="41"/>
      <c r="BA369" s="41"/>
      <c r="BB369" s="76"/>
      <c r="BC369" s="59"/>
      <c r="BD369" s="59"/>
    </row>
    <row r="370" spans="2:56" ht="14.25" customHeight="1">
      <c r="B370" s="26"/>
      <c r="C370" s="27"/>
      <c r="D370" s="28"/>
      <c r="E370" s="28"/>
      <c r="F370" s="28"/>
      <c r="G370" s="29"/>
      <c r="H370" s="28"/>
      <c r="I370" s="28"/>
      <c r="J370" s="28"/>
      <c r="K370" s="27"/>
      <c r="L370" s="27"/>
      <c r="M370" s="27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8"/>
      <c r="Z370" s="27"/>
      <c r="AA370" s="27"/>
      <c r="AB370" s="27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72"/>
      <c r="AO370" s="72"/>
      <c r="AP370" s="73"/>
      <c r="AQ370" s="72"/>
      <c r="AR370" s="74"/>
      <c r="AS370" s="72"/>
      <c r="AT370" s="74"/>
      <c r="AV370" s="72"/>
      <c r="AW370" s="41"/>
      <c r="AZ370" s="41"/>
      <c r="BA370" s="41"/>
      <c r="BB370" s="76"/>
      <c r="BC370" s="59"/>
      <c r="BD370" s="59"/>
    </row>
    <row r="371" spans="2:56" ht="14.25" customHeight="1">
      <c r="B371" s="26"/>
      <c r="C371" s="27"/>
      <c r="D371" s="28"/>
      <c r="E371" s="28"/>
      <c r="F371" s="28"/>
      <c r="G371" s="29"/>
      <c r="H371" s="28"/>
      <c r="I371" s="28"/>
      <c r="J371" s="28"/>
      <c r="K371" s="27"/>
      <c r="L371" s="27"/>
      <c r="M371" s="27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8"/>
      <c r="Z371" s="27"/>
      <c r="AA371" s="27"/>
      <c r="AB371" s="27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72"/>
      <c r="AO371" s="72"/>
      <c r="AP371" s="73"/>
      <c r="AQ371" s="72"/>
      <c r="AR371" s="74"/>
      <c r="AS371" s="72"/>
      <c r="AT371" s="74"/>
      <c r="AV371" s="72"/>
      <c r="AW371" s="41"/>
      <c r="AZ371" s="41"/>
      <c r="BA371" s="41"/>
      <c r="BB371" s="76"/>
      <c r="BC371" s="59"/>
      <c r="BD371" s="59"/>
    </row>
    <row r="372" spans="2:56" ht="14.25" customHeight="1">
      <c r="B372" s="26"/>
      <c r="C372" s="27"/>
      <c r="D372" s="28"/>
      <c r="E372" s="28"/>
      <c r="F372" s="28"/>
      <c r="G372" s="29"/>
      <c r="H372" s="28"/>
      <c r="I372" s="28"/>
      <c r="J372" s="28"/>
      <c r="K372" s="27"/>
      <c r="L372" s="27"/>
      <c r="M372" s="27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8"/>
      <c r="Z372" s="27"/>
      <c r="AA372" s="27"/>
      <c r="AB372" s="27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72"/>
      <c r="AO372" s="72"/>
      <c r="AP372" s="73"/>
      <c r="AQ372" s="72"/>
      <c r="AR372" s="74"/>
      <c r="AS372" s="72"/>
      <c r="AT372" s="74"/>
      <c r="AV372" s="72"/>
      <c r="AW372" s="41"/>
      <c r="AZ372" s="41"/>
      <c r="BA372" s="41"/>
      <c r="BB372" s="76"/>
      <c r="BC372" s="59"/>
      <c r="BD372" s="59"/>
    </row>
    <row r="373" spans="2:56" ht="14.25" customHeight="1">
      <c r="B373" s="26"/>
      <c r="C373" s="27"/>
      <c r="D373" s="28"/>
      <c r="E373" s="28"/>
      <c r="F373" s="28"/>
      <c r="G373" s="29"/>
      <c r="H373" s="28"/>
      <c r="I373" s="28"/>
      <c r="J373" s="28"/>
      <c r="K373" s="27"/>
      <c r="L373" s="27"/>
      <c r="M373" s="27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8"/>
      <c r="Z373" s="27"/>
      <c r="AA373" s="27"/>
      <c r="AB373" s="27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72"/>
      <c r="AO373" s="72"/>
      <c r="AP373" s="73"/>
      <c r="AQ373" s="72"/>
      <c r="AR373" s="74"/>
      <c r="AS373" s="72"/>
      <c r="AT373" s="74"/>
      <c r="AV373" s="72"/>
      <c r="AW373" s="41"/>
      <c r="AZ373" s="41"/>
      <c r="BA373" s="41"/>
      <c r="BB373" s="76"/>
      <c r="BC373" s="59"/>
      <c r="BD373" s="59"/>
    </row>
    <row r="374" spans="2:56" ht="14.25" customHeight="1">
      <c r="B374" s="26"/>
      <c r="C374" s="27"/>
      <c r="D374" s="28"/>
      <c r="E374" s="28"/>
      <c r="F374" s="28"/>
      <c r="G374" s="29"/>
      <c r="H374" s="28"/>
      <c r="I374" s="28"/>
      <c r="J374" s="28"/>
      <c r="K374" s="27"/>
      <c r="L374" s="27"/>
      <c r="M374" s="27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8"/>
      <c r="Z374" s="27"/>
      <c r="AA374" s="27"/>
      <c r="AB374" s="27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72"/>
      <c r="AO374" s="72"/>
      <c r="AP374" s="73"/>
      <c r="AQ374" s="72"/>
      <c r="AR374" s="74"/>
      <c r="AS374" s="72"/>
      <c r="AT374" s="74"/>
      <c r="AV374" s="72"/>
      <c r="AW374" s="41"/>
      <c r="AZ374" s="41"/>
      <c r="BA374" s="41"/>
      <c r="BB374" s="76"/>
      <c r="BC374" s="59"/>
      <c r="BD374" s="59"/>
    </row>
    <row r="375" spans="2:56" ht="14.25" customHeight="1">
      <c r="B375" s="26"/>
      <c r="C375" s="27"/>
      <c r="D375" s="28"/>
      <c r="E375" s="28"/>
      <c r="F375" s="28"/>
      <c r="G375" s="29"/>
      <c r="H375" s="28"/>
      <c r="I375" s="28"/>
      <c r="J375" s="28"/>
      <c r="K375" s="27"/>
      <c r="L375" s="27"/>
      <c r="M375" s="27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8"/>
      <c r="Z375" s="27"/>
      <c r="AA375" s="27"/>
      <c r="AB375" s="27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72"/>
      <c r="AO375" s="72"/>
      <c r="AP375" s="73"/>
      <c r="AQ375" s="72"/>
      <c r="AR375" s="74"/>
      <c r="AS375" s="72"/>
      <c r="AT375" s="74"/>
      <c r="AV375" s="72"/>
      <c r="AW375" s="41"/>
      <c r="AZ375" s="41"/>
      <c r="BA375" s="41"/>
      <c r="BB375" s="76"/>
      <c r="BC375" s="59"/>
      <c r="BD375" s="59"/>
    </row>
    <row r="376" spans="2:56" ht="14.25" customHeight="1">
      <c r="B376" s="26"/>
      <c r="C376" s="27"/>
      <c r="D376" s="28"/>
      <c r="E376" s="28"/>
      <c r="F376" s="28"/>
      <c r="G376" s="29"/>
      <c r="H376" s="28"/>
      <c r="I376" s="28"/>
      <c r="J376" s="28"/>
      <c r="K376" s="27"/>
      <c r="L376" s="27"/>
      <c r="M376" s="27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8"/>
      <c r="Z376" s="27"/>
      <c r="AA376" s="27"/>
      <c r="AB376" s="27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72"/>
      <c r="AO376" s="72"/>
      <c r="AP376" s="73"/>
      <c r="AQ376" s="72"/>
      <c r="AR376" s="74"/>
      <c r="AS376" s="72"/>
      <c r="AT376" s="74"/>
      <c r="AV376" s="72"/>
      <c r="AW376" s="41"/>
      <c r="AZ376" s="41"/>
      <c r="BA376" s="41"/>
      <c r="BB376" s="76"/>
      <c r="BC376" s="59"/>
      <c r="BD376" s="59"/>
    </row>
    <row r="377" spans="2:56" ht="14.25" customHeight="1">
      <c r="B377" s="26"/>
      <c r="C377" s="27"/>
      <c r="D377" s="28"/>
      <c r="E377" s="28"/>
      <c r="F377" s="28"/>
      <c r="G377" s="29"/>
      <c r="H377" s="28"/>
      <c r="I377" s="28"/>
      <c r="J377" s="28"/>
      <c r="K377" s="27"/>
      <c r="L377" s="27"/>
      <c r="M377" s="27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8"/>
      <c r="Z377" s="27"/>
      <c r="AA377" s="27"/>
      <c r="AB377" s="27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72"/>
      <c r="AO377" s="72"/>
      <c r="AP377" s="73"/>
      <c r="AQ377" s="72"/>
      <c r="AR377" s="74"/>
      <c r="AS377" s="72"/>
      <c r="AT377" s="74"/>
      <c r="AV377" s="72"/>
      <c r="AW377" s="41"/>
      <c r="AZ377" s="41"/>
      <c r="BA377" s="41"/>
      <c r="BB377" s="76"/>
      <c r="BC377" s="59"/>
      <c r="BD377" s="59"/>
    </row>
    <row r="378" spans="2:56" ht="14.25" customHeight="1">
      <c r="B378" s="26"/>
      <c r="C378" s="27"/>
      <c r="D378" s="28"/>
      <c r="E378" s="28"/>
      <c r="F378" s="28"/>
      <c r="G378" s="29"/>
      <c r="H378" s="28"/>
      <c r="I378" s="28"/>
      <c r="J378" s="28"/>
      <c r="K378" s="27"/>
      <c r="L378" s="27"/>
      <c r="M378" s="27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8"/>
      <c r="Z378" s="27"/>
      <c r="AA378" s="27"/>
      <c r="AB378" s="27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72"/>
      <c r="AO378" s="72"/>
      <c r="AP378" s="73"/>
      <c r="AQ378" s="72"/>
      <c r="AR378" s="74"/>
      <c r="AS378" s="72"/>
      <c r="AT378" s="74"/>
      <c r="AV378" s="72"/>
      <c r="AW378" s="41"/>
      <c r="AZ378" s="41"/>
      <c r="BA378" s="41"/>
      <c r="BB378" s="76"/>
      <c r="BC378" s="59"/>
      <c r="BD378" s="59"/>
    </row>
    <row r="379" spans="2:56" ht="14.25" customHeight="1">
      <c r="B379" s="26"/>
      <c r="C379" s="27"/>
      <c r="D379" s="28"/>
      <c r="E379" s="28"/>
      <c r="F379" s="28"/>
      <c r="G379" s="29"/>
      <c r="H379" s="28"/>
      <c r="I379" s="28"/>
      <c r="J379" s="28"/>
      <c r="K379" s="27"/>
      <c r="L379" s="27"/>
      <c r="M379" s="27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8"/>
      <c r="Z379" s="27"/>
      <c r="AA379" s="27"/>
      <c r="AB379" s="27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72"/>
      <c r="AO379" s="72"/>
      <c r="AP379" s="73"/>
      <c r="AQ379" s="72"/>
      <c r="AR379" s="74"/>
      <c r="AS379" s="72"/>
      <c r="AT379" s="74"/>
      <c r="AV379" s="72"/>
      <c r="AW379" s="41"/>
      <c r="AZ379" s="41"/>
      <c r="BA379" s="41"/>
      <c r="BB379" s="76"/>
      <c r="BC379" s="59"/>
      <c r="BD379" s="59"/>
    </row>
    <row r="380" spans="2:56" ht="14.25" customHeight="1">
      <c r="B380" s="26"/>
      <c r="C380" s="27"/>
      <c r="D380" s="28"/>
      <c r="E380" s="28"/>
      <c r="F380" s="28"/>
      <c r="G380" s="29"/>
      <c r="H380" s="28"/>
      <c r="I380" s="28"/>
      <c r="J380" s="28"/>
      <c r="K380" s="27"/>
      <c r="L380" s="27"/>
      <c r="M380" s="27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8"/>
      <c r="Z380" s="27"/>
      <c r="AA380" s="27"/>
      <c r="AB380" s="27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72"/>
      <c r="AO380" s="72"/>
      <c r="AP380" s="73"/>
      <c r="AQ380" s="72"/>
      <c r="AR380" s="74"/>
      <c r="AS380" s="72"/>
      <c r="AT380" s="74"/>
      <c r="AV380" s="72"/>
      <c r="AW380" s="41"/>
      <c r="AZ380" s="41"/>
      <c r="BA380" s="41"/>
      <c r="BB380" s="76"/>
      <c r="BC380" s="59"/>
      <c r="BD380" s="59"/>
    </row>
    <row r="381" spans="2:56" ht="14.25" customHeight="1">
      <c r="B381" s="26"/>
      <c r="C381" s="27"/>
      <c r="D381" s="28"/>
      <c r="E381" s="28"/>
      <c r="F381" s="28"/>
      <c r="G381" s="29"/>
      <c r="H381" s="28"/>
      <c r="I381" s="28"/>
      <c r="J381" s="28"/>
      <c r="K381" s="27"/>
      <c r="L381" s="27"/>
      <c r="M381" s="27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8"/>
      <c r="Z381" s="27"/>
      <c r="AA381" s="27"/>
      <c r="AB381" s="27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72"/>
      <c r="AO381" s="72"/>
      <c r="AP381" s="73"/>
      <c r="AQ381" s="72"/>
      <c r="AR381" s="74"/>
      <c r="AS381" s="72"/>
      <c r="AT381" s="74"/>
      <c r="AV381" s="72"/>
      <c r="AW381" s="41"/>
      <c r="AZ381" s="41"/>
      <c r="BA381" s="41"/>
      <c r="BB381" s="76"/>
      <c r="BC381" s="59"/>
      <c r="BD381" s="59"/>
    </row>
    <row r="382" spans="2:56" ht="14.25" customHeight="1">
      <c r="B382" s="26"/>
      <c r="C382" s="27"/>
      <c r="D382" s="28"/>
      <c r="E382" s="28"/>
      <c r="F382" s="28"/>
      <c r="G382" s="29"/>
      <c r="H382" s="28"/>
      <c r="I382" s="28"/>
      <c r="J382" s="28"/>
      <c r="K382" s="27"/>
      <c r="L382" s="27"/>
      <c r="M382" s="27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8"/>
      <c r="Z382" s="27"/>
      <c r="AA382" s="27"/>
      <c r="AB382" s="27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72"/>
      <c r="AO382" s="72"/>
      <c r="AP382" s="73"/>
      <c r="AQ382" s="72"/>
      <c r="AR382" s="74"/>
      <c r="AS382" s="72"/>
      <c r="AT382" s="74"/>
      <c r="AV382" s="72"/>
      <c r="AW382" s="41"/>
      <c r="AZ382" s="41"/>
      <c r="BA382" s="41"/>
      <c r="BB382" s="76"/>
      <c r="BC382" s="59"/>
      <c r="BD382" s="59"/>
    </row>
    <row r="383" spans="2:56" ht="14.25" customHeight="1">
      <c r="B383" s="26"/>
      <c r="C383" s="27"/>
      <c r="D383" s="28"/>
      <c r="E383" s="28"/>
      <c r="F383" s="28"/>
      <c r="G383" s="29"/>
      <c r="H383" s="28"/>
      <c r="I383" s="28"/>
      <c r="J383" s="28"/>
      <c r="K383" s="27"/>
      <c r="L383" s="27"/>
      <c r="M383" s="27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8"/>
      <c r="Z383" s="27"/>
      <c r="AA383" s="27"/>
      <c r="AB383" s="27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72"/>
      <c r="AO383" s="72"/>
      <c r="AP383" s="73"/>
      <c r="AQ383" s="72"/>
      <c r="AR383" s="74"/>
      <c r="AS383" s="72"/>
      <c r="AT383" s="74"/>
      <c r="AV383" s="72"/>
      <c r="AW383" s="41"/>
      <c r="AZ383" s="41"/>
      <c r="BA383" s="41"/>
      <c r="BB383" s="76"/>
      <c r="BC383" s="59"/>
      <c r="BD383" s="59"/>
    </row>
    <row r="384" spans="2:56" ht="14.25" customHeight="1">
      <c r="B384" s="26"/>
      <c r="C384" s="27"/>
      <c r="D384" s="28"/>
      <c r="E384" s="28"/>
      <c r="F384" s="28"/>
      <c r="G384" s="29"/>
      <c r="H384" s="28"/>
      <c r="I384" s="28"/>
      <c r="J384" s="28"/>
      <c r="K384" s="27"/>
      <c r="L384" s="27"/>
      <c r="M384" s="27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8"/>
      <c r="Z384" s="27"/>
      <c r="AA384" s="27"/>
      <c r="AB384" s="27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72"/>
      <c r="AO384" s="72"/>
      <c r="AP384" s="73"/>
      <c r="AQ384" s="72"/>
      <c r="AR384" s="74"/>
      <c r="AS384" s="72"/>
      <c r="AT384" s="74"/>
      <c r="AV384" s="72"/>
      <c r="AW384" s="41"/>
      <c r="AZ384" s="41"/>
      <c r="BA384" s="41"/>
      <c r="BB384" s="76"/>
      <c r="BC384" s="59"/>
      <c r="BD384" s="59"/>
    </row>
    <row r="385" spans="2:56" ht="14.25" customHeight="1">
      <c r="B385" s="26"/>
      <c r="C385" s="27"/>
      <c r="D385" s="28"/>
      <c r="E385" s="28"/>
      <c r="F385" s="28"/>
      <c r="G385" s="29"/>
      <c r="H385" s="28"/>
      <c r="I385" s="28"/>
      <c r="J385" s="28"/>
      <c r="K385" s="27"/>
      <c r="L385" s="27"/>
      <c r="M385" s="27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8"/>
      <c r="Z385" s="27"/>
      <c r="AA385" s="27"/>
      <c r="AB385" s="27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72"/>
      <c r="AO385" s="72"/>
      <c r="AP385" s="73"/>
      <c r="AQ385" s="72"/>
      <c r="AR385" s="74"/>
      <c r="AS385" s="72"/>
      <c r="AT385" s="74"/>
      <c r="AV385" s="72"/>
      <c r="AW385" s="41"/>
      <c r="AZ385" s="41"/>
      <c r="BA385" s="41"/>
      <c r="BB385" s="76"/>
      <c r="BC385" s="59"/>
      <c r="BD385" s="59"/>
    </row>
    <row r="386" spans="2:56" ht="14.25" customHeight="1">
      <c r="B386" s="26"/>
      <c r="C386" s="27"/>
      <c r="D386" s="28"/>
      <c r="E386" s="28"/>
      <c r="F386" s="28"/>
      <c r="G386" s="29"/>
      <c r="H386" s="28"/>
      <c r="I386" s="28"/>
      <c r="J386" s="28"/>
      <c r="K386" s="27"/>
      <c r="L386" s="27"/>
      <c r="M386" s="27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8"/>
      <c r="Z386" s="27"/>
      <c r="AA386" s="27"/>
      <c r="AB386" s="27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72"/>
      <c r="AO386" s="72"/>
      <c r="AP386" s="73"/>
      <c r="AQ386" s="72"/>
      <c r="AR386" s="74"/>
      <c r="AS386" s="72"/>
      <c r="AT386" s="74"/>
      <c r="AV386" s="72"/>
      <c r="AW386" s="41"/>
      <c r="AZ386" s="41"/>
      <c r="BA386" s="41"/>
      <c r="BB386" s="76"/>
      <c r="BC386" s="59"/>
      <c r="BD386" s="59"/>
    </row>
    <row r="387" spans="2:56" ht="14.25" customHeight="1">
      <c r="B387" s="26"/>
      <c r="C387" s="27"/>
      <c r="D387" s="28"/>
      <c r="E387" s="28"/>
      <c r="F387" s="28"/>
      <c r="G387" s="29"/>
      <c r="H387" s="28"/>
      <c r="I387" s="28"/>
      <c r="J387" s="28"/>
      <c r="K387" s="27"/>
      <c r="L387" s="27"/>
      <c r="M387" s="27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8"/>
      <c r="Z387" s="27"/>
      <c r="AA387" s="27"/>
      <c r="AB387" s="27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72"/>
      <c r="AO387" s="72"/>
      <c r="AP387" s="73"/>
      <c r="AQ387" s="72"/>
      <c r="AR387" s="74"/>
      <c r="AS387" s="72"/>
      <c r="AT387" s="74"/>
      <c r="AV387" s="72"/>
      <c r="AW387" s="41"/>
      <c r="AZ387" s="41"/>
      <c r="BA387" s="41"/>
      <c r="BB387" s="76"/>
      <c r="BC387" s="59"/>
      <c r="BD387" s="59"/>
    </row>
    <row r="388" spans="2:56" ht="14.25" customHeight="1">
      <c r="B388" s="26"/>
      <c r="C388" s="27"/>
      <c r="D388" s="28"/>
      <c r="E388" s="28"/>
      <c r="F388" s="28"/>
      <c r="G388" s="29"/>
      <c r="H388" s="28"/>
      <c r="I388" s="28"/>
      <c r="J388" s="28"/>
      <c r="K388" s="27"/>
      <c r="L388" s="27"/>
      <c r="M388" s="27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8"/>
      <c r="Z388" s="27"/>
      <c r="AA388" s="27"/>
      <c r="AB388" s="27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72"/>
      <c r="AO388" s="72"/>
      <c r="AP388" s="73"/>
      <c r="AQ388" s="72"/>
      <c r="AR388" s="74"/>
      <c r="AS388" s="72"/>
      <c r="AT388" s="74"/>
      <c r="AV388" s="72"/>
      <c r="AW388" s="41"/>
      <c r="AZ388" s="41"/>
      <c r="BA388" s="41"/>
      <c r="BB388" s="76"/>
      <c r="BC388" s="59"/>
      <c r="BD388" s="59"/>
    </row>
    <row r="389" spans="2:56" ht="14.25" customHeight="1">
      <c r="B389" s="26"/>
      <c r="C389" s="27"/>
      <c r="D389" s="28"/>
      <c r="E389" s="28"/>
      <c r="F389" s="28"/>
      <c r="G389" s="29"/>
      <c r="H389" s="28"/>
      <c r="I389" s="28"/>
      <c r="J389" s="28"/>
      <c r="K389" s="27"/>
      <c r="L389" s="27"/>
      <c r="M389" s="27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8"/>
      <c r="Z389" s="27"/>
      <c r="AA389" s="27"/>
      <c r="AB389" s="27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72"/>
      <c r="AO389" s="72"/>
      <c r="AP389" s="73"/>
      <c r="AQ389" s="72"/>
      <c r="AR389" s="74"/>
      <c r="AS389" s="72"/>
      <c r="AT389" s="74"/>
      <c r="AV389" s="72"/>
      <c r="AW389" s="41"/>
      <c r="AZ389" s="41"/>
      <c r="BA389" s="41"/>
      <c r="BB389" s="76"/>
      <c r="BC389" s="59"/>
      <c r="BD389" s="59"/>
    </row>
    <row r="390" spans="2:56" ht="14.25" customHeight="1">
      <c r="B390" s="26"/>
      <c r="C390" s="27"/>
      <c r="D390" s="28"/>
      <c r="E390" s="28"/>
      <c r="F390" s="28"/>
      <c r="G390" s="29"/>
      <c r="H390" s="28"/>
      <c r="I390" s="28"/>
      <c r="J390" s="28"/>
      <c r="K390" s="27"/>
      <c r="L390" s="27"/>
      <c r="M390" s="27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8"/>
      <c r="Z390" s="27"/>
      <c r="AA390" s="27"/>
      <c r="AB390" s="27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72"/>
      <c r="AO390" s="72"/>
      <c r="AP390" s="73"/>
      <c r="AQ390" s="72"/>
      <c r="AR390" s="74"/>
      <c r="AS390" s="72"/>
      <c r="AT390" s="74"/>
      <c r="AV390" s="72"/>
      <c r="AW390" s="41"/>
      <c r="AZ390" s="41"/>
      <c r="BA390" s="41"/>
      <c r="BB390" s="76"/>
      <c r="BC390" s="59"/>
      <c r="BD390" s="59"/>
    </row>
    <row r="391" spans="2:56" ht="14.25" customHeight="1">
      <c r="B391" s="26"/>
      <c r="C391" s="27"/>
      <c r="D391" s="28"/>
      <c r="E391" s="28"/>
      <c r="F391" s="28"/>
      <c r="G391" s="29"/>
      <c r="H391" s="28"/>
      <c r="I391" s="28"/>
      <c r="J391" s="28"/>
      <c r="K391" s="27"/>
      <c r="L391" s="27"/>
      <c r="M391" s="27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8"/>
      <c r="Z391" s="27"/>
      <c r="AA391" s="27"/>
      <c r="AB391" s="27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72"/>
      <c r="AO391" s="72"/>
      <c r="AP391" s="73"/>
      <c r="AQ391" s="72"/>
      <c r="AR391" s="74"/>
      <c r="AS391" s="72"/>
      <c r="AT391" s="74"/>
      <c r="AV391" s="72"/>
      <c r="AW391" s="41"/>
      <c r="AZ391" s="41"/>
      <c r="BA391" s="41"/>
      <c r="BB391" s="76"/>
      <c r="BC391" s="59"/>
      <c r="BD391" s="59"/>
    </row>
    <row r="392" spans="2:56" ht="14.25" customHeight="1">
      <c r="B392" s="26"/>
      <c r="C392" s="27"/>
      <c r="D392" s="28"/>
      <c r="E392" s="28"/>
      <c r="F392" s="28"/>
      <c r="G392" s="29"/>
      <c r="H392" s="28"/>
      <c r="I392" s="28"/>
      <c r="J392" s="28"/>
      <c r="K392" s="27"/>
      <c r="L392" s="27"/>
      <c r="M392" s="27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8"/>
      <c r="Z392" s="27"/>
      <c r="AA392" s="27"/>
      <c r="AB392" s="27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72"/>
      <c r="AO392" s="72"/>
      <c r="AP392" s="73"/>
      <c r="AQ392" s="72"/>
      <c r="AR392" s="74"/>
      <c r="AS392" s="72"/>
      <c r="AT392" s="74"/>
      <c r="AV392" s="72"/>
      <c r="AW392" s="41"/>
      <c r="AZ392" s="41"/>
      <c r="BA392" s="41"/>
      <c r="BB392" s="76"/>
      <c r="BC392" s="59"/>
      <c r="BD392" s="59"/>
    </row>
    <row r="393" spans="2:56" ht="14.25" customHeight="1">
      <c r="B393" s="26"/>
      <c r="C393" s="27"/>
      <c r="D393" s="28"/>
      <c r="E393" s="28"/>
      <c r="F393" s="28"/>
      <c r="G393" s="29"/>
      <c r="H393" s="28"/>
      <c r="I393" s="28"/>
      <c r="J393" s="28"/>
      <c r="K393" s="27"/>
      <c r="L393" s="27"/>
      <c r="M393" s="27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8"/>
      <c r="Z393" s="27"/>
      <c r="AA393" s="27"/>
      <c r="AB393" s="27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72"/>
      <c r="AO393" s="72"/>
      <c r="AP393" s="73"/>
      <c r="AQ393" s="72"/>
      <c r="AR393" s="74"/>
      <c r="AS393" s="72"/>
      <c r="AT393" s="74"/>
      <c r="AV393" s="72"/>
      <c r="AW393" s="41"/>
      <c r="AZ393" s="41"/>
      <c r="BA393" s="41"/>
      <c r="BB393" s="76"/>
      <c r="BC393" s="59"/>
      <c r="BD393" s="59"/>
    </row>
    <row r="394" spans="2:56" ht="14.25" customHeight="1">
      <c r="B394" s="26"/>
      <c r="C394" s="27"/>
      <c r="D394" s="28"/>
      <c r="E394" s="28"/>
      <c r="F394" s="28"/>
      <c r="G394" s="29"/>
      <c r="H394" s="28"/>
      <c r="I394" s="28"/>
      <c r="J394" s="28"/>
      <c r="K394" s="27"/>
      <c r="L394" s="27"/>
      <c r="M394" s="27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8"/>
      <c r="Z394" s="27"/>
      <c r="AA394" s="27"/>
      <c r="AB394" s="27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72"/>
      <c r="AO394" s="72"/>
      <c r="AP394" s="73"/>
      <c r="AQ394" s="72"/>
      <c r="AR394" s="74"/>
      <c r="AS394" s="72"/>
      <c r="AT394" s="74"/>
      <c r="AV394" s="72"/>
      <c r="AW394" s="41"/>
      <c r="AZ394" s="41"/>
      <c r="BA394" s="41"/>
      <c r="BB394" s="76"/>
      <c r="BC394" s="59"/>
      <c r="BD394" s="59"/>
    </row>
    <row r="395" spans="2:56" ht="14.25" customHeight="1">
      <c r="B395" s="26"/>
      <c r="C395" s="27"/>
      <c r="D395" s="28"/>
      <c r="E395" s="28"/>
      <c r="F395" s="28"/>
      <c r="G395" s="29"/>
      <c r="H395" s="28"/>
      <c r="I395" s="28"/>
      <c r="J395" s="28"/>
      <c r="K395" s="27"/>
      <c r="L395" s="27"/>
      <c r="M395" s="27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8"/>
      <c r="Z395" s="27"/>
      <c r="AA395" s="27"/>
      <c r="AB395" s="27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72"/>
      <c r="AO395" s="72"/>
      <c r="AP395" s="73"/>
      <c r="AQ395" s="72"/>
      <c r="AR395" s="74"/>
      <c r="AS395" s="72"/>
      <c r="AT395" s="74"/>
      <c r="AV395" s="72"/>
      <c r="AW395" s="41"/>
      <c r="AZ395" s="41"/>
      <c r="BA395" s="41"/>
      <c r="BB395" s="76"/>
      <c r="BC395" s="59"/>
      <c r="BD395" s="59"/>
    </row>
    <row r="396" spans="2:56" ht="14.25" customHeight="1">
      <c r="B396" s="26"/>
      <c r="C396" s="27"/>
      <c r="D396" s="28"/>
      <c r="E396" s="28"/>
      <c r="F396" s="28"/>
      <c r="G396" s="29"/>
      <c r="H396" s="28"/>
      <c r="I396" s="28"/>
      <c r="J396" s="28"/>
      <c r="K396" s="27"/>
      <c r="L396" s="27"/>
      <c r="M396" s="27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8"/>
      <c r="Z396" s="27"/>
      <c r="AA396" s="27"/>
      <c r="AB396" s="27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72"/>
      <c r="AO396" s="72"/>
      <c r="AP396" s="73"/>
      <c r="AQ396" s="72"/>
      <c r="AR396" s="74"/>
      <c r="AS396" s="72"/>
      <c r="AT396" s="74"/>
      <c r="AV396" s="72"/>
      <c r="AW396" s="41"/>
      <c r="AZ396" s="41"/>
      <c r="BA396" s="41"/>
      <c r="BB396" s="76"/>
      <c r="BC396" s="59"/>
      <c r="BD396" s="59"/>
    </row>
    <row r="397" spans="2:56" ht="14.25" customHeight="1">
      <c r="B397" s="26"/>
      <c r="C397" s="27"/>
      <c r="D397" s="28"/>
      <c r="E397" s="28"/>
      <c r="F397" s="28"/>
      <c r="G397" s="29"/>
      <c r="H397" s="28"/>
      <c r="I397" s="28"/>
      <c r="J397" s="28"/>
      <c r="K397" s="27"/>
      <c r="L397" s="27"/>
      <c r="M397" s="27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8"/>
      <c r="Z397" s="27"/>
      <c r="AA397" s="27"/>
      <c r="AB397" s="27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72"/>
      <c r="AO397" s="72"/>
      <c r="AP397" s="73"/>
      <c r="AQ397" s="72"/>
      <c r="AR397" s="74"/>
      <c r="AS397" s="72"/>
      <c r="AT397" s="74"/>
      <c r="AV397" s="72"/>
      <c r="AW397" s="41"/>
      <c r="AZ397" s="41"/>
      <c r="BA397" s="41"/>
      <c r="BB397" s="76"/>
      <c r="BC397" s="59"/>
      <c r="BD397" s="59"/>
    </row>
    <row r="398" spans="2:56" ht="14.25" customHeight="1">
      <c r="B398" s="26"/>
      <c r="C398" s="27"/>
      <c r="D398" s="28"/>
      <c r="E398" s="28"/>
      <c r="F398" s="28"/>
      <c r="G398" s="29"/>
      <c r="H398" s="28"/>
      <c r="I398" s="28"/>
      <c r="J398" s="28"/>
      <c r="K398" s="27"/>
      <c r="L398" s="27"/>
      <c r="M398" s="27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8"/>
      <c r="Z398" s="27"/>
      <c r="AA398" s="27"/>
      <c r="AB398" s="27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72"/>
      <c r="AO398" s="72"/>
      <c r="AP398" s="73"/>
      <c r="AQ398" s="72"/>
      <c r="AR398" s="74"/>
      <c r="AS398" s="72"/>
      <c r="AT398" s="74"/>
      <c r="AV398" s="72"/>
      <c r="AW398" s="41"/>
      <c r="AZ398" s="41"/>
      <c r="BA398" s="41"/>
      <c r="BB398" s="76"/>
      <c r="BC398" s="59"/>
      <c r="BD398" s="59"/>
    </row>
    <row r="399" spans="2:56" ht="14.25" customHeight="1">
      <c r="B399" s="26"/>
      <c r="C399" s="27"/>
      <c r="D399" s="28"/>
      <c r="E399" s="28"/>
      <c r="F399" s="28"/>
      <c r="G399" s="29"/>
      <c r="H399" s="28"/>
      <c r="I399" s="28"/>
      <c r="J399" s="28"/>
      <c r="K399" s="27"/>
      <c r="L399" s="27"/>
      <c r="M399" s="27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8"/>
      <c r="Z399" s="27"/>
      <c r="AA399" s="27"/>
      <c r="AB399" s="27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72"/>
      <c r="AO399" s="72"/>
      <c r="AP399" s="73"/>
      <c r="AQ399" s="72"/>
      <c r="AR399" s="74"/>
      <c r="AS399" s="72"/>
      <c r="AT399" s="74"/>
      <c r="AV399" s="72"/>
      <c r="AW399" s="41"/>
      <c r="AZ399" s="41"/>
      <c r="BA399" s="41"/>
      <c r="BB399" s="76"/>
      <c r="BC399" s="59"/>
      <c r="BD399" s="59"/>
    </row>
    <row r="400" spans="2:56" ht="14.25" customHeight="1">
      <c r="B400" s="26"/>
      <c r="C400" s="27"/>
      <c r="D400" s="28"/>
      <c r="E400" s="28"/>
      <c r="F400" s="28"/>
      <c r="G400" s="29"/>
      <c r="H400" s="28"/>
      <c r="I400" s="28"/>
      <c r="J400" s="28"/>
      <c r="K400" s="27"/>
      <c r="L400" s="27"/>
      <c r="M400" s="27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8"/>
      <c r="Z400" s="27"/>
      <c r="AA400" s="27"/>
      <c r="AB400" s="27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72"/>
      <c r="AO400" s="72"/>
      <c r="AP400" s="73"/>
      <c r="AQ400" s="72"/>
      <c r="AR400" s="74"/>
      <c r="AS400" s="72"/>
      <c r="AT400" s="74"/>
      <c r="AV400" s="72"/>
      <c r="AW400" s="41"/>
      <c r="AZ400" s="41"/>
      <c r="BA400" s="41"/>
      <c r="BB400" s="76"/>
      <c r="BC400" s="59"/>
      <c r="BD400" s="59"/>
    </row>
    <row r="401" spans="2:56" ht="14.25" customHeight="1">
      <c r="B401" s="26"/>
      <c r="C401" s="27"/>
      <c r="D401" s="28"/>
      <c r="E401" s="28"/>
      <c r="F401" s="28"/>
      <c r="G401" s="29"/>
      <c r="H401" s="28"/>
      <c r="I401" s="28"/>
      <c r="J401" s="28"/>
      <c r="K401" s="27"/>
      <c r="L401" s="27"/>
      <c r="M401" s="27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8"/>
      <c r="Z401" s="27"/>
      <c r="AA401" s="27"/>
      <c r="AB401" s="27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72"/>
      <c r="AO401" s="72"/>
      <c r="AP401" s="73"/>
      <c r="AQ401" s="72"/>
      <c r="AR401" s="74"/>
      <c r="AS401" s="72"/>
      <c r="AT401" s="74"/>
      <c r="AV401" s="72"/>
      <c r="AW401" s="41"/>
      <c r="AZ401" s="41"/>
      <c r="BA401" s="41"/>
      <c r="BB401" s="76"/>
      <c r="BC401" s="59"/>
      <c r="BD401" s="59"/>
    </row>
    <row r="402" spans="2:56" ht="14.25" customHeight="1">
      <c r="B402" s="26"/>
      <c r="C402" s="27"/>
      <c r="D402" s="28"/>
      <c r="E402" s="28"/>
      <c r="F402" s="28"/>
      <c r="G402" s="29"/>
      <c r="H402" s="28"/>
      <c r="I402" s="28"/>
      <c r="J402" s="28"/>
      <c r="K402" s="27"/>
      <c r="L402" s="27"/>
      <c r="M402" s="27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8"/>
      <c r="Z402" s="27"/>
      <c r="AA402" s="27"/>
      <c r="AB402" s="27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72"/>
      <c r="AO402" s="72"/>
      <c r="AP402" s="73"/>
      <c r="AQ402" s="72"/>
      <c r="AR402" s="74"/>
      <c r="AS402" s="72"/>
      <c r="AT402" s="74"/>
      <c r="AV402" s="72"/>
      <c r="AW402" s="41"/>
      <c r="AZ402" s="41"/>
      <c r="BA402" s="41"/>
      <c r="BB402" s="76"/>
      <c r="BC402" s="59"/>
      <c r="BD402" s="59"/>
    </row>
    <row r="403" spans="2:56" ht="14.25" customHeight="1">
      <c r="B403" s="26"/>
      <c r="C403" s="27"/>
      <c r="D403" s="28"/>
      <c r="E403" s="28"/>
      <c r="F403" s="28"/>
      <c r="G403" s="29"/>
      <c r="H403" s="28"/>
      <c r="I403" s="28"/>
      <c r="J403" s="28"/>
      <c r="K403" s="27"/>
      <c r="L403" s="27"/>
      <c r="M403" s="27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8"/>
      <c r="Z403" s="27"/>
      <c r="AA403" s="27"/>
      <c r="AB403" s="27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72"/>
      <c r="AO403" s="72"/>
      <c r="AP403" s="73"/>
      <c r="AQ403" s="72"/>
      <c r="AR403" s="74"/>
      <c r="AS403" s="72"/>
      <c r="AT403" s="74"/>
      <c r="AV403" s="72"/>
      <c r="AW403" s="41"/>
      <c r="AZ403" s="41"/>
      <c r="BA403" s="41"/>
      <c r="BB403" s="76"/>
      <c r="BC403" s="59"/>
      <c r="BD403" s="59"/>
    </row>
    <row r="404" spans="2:56" ht="14.25" customHeight="1">
      <c r="B404" s="26"/>
      <c r="C404" s="27"/>
      <c r="D404" s="28"/>
      <c r="E404" s="28"/>
      <c r="F404" s="28"/>
      <c r="G404" s="29"/>
      <c r="H404" s="28"/>
      <c r="I404" s="28"/>
      <c r="J404" s="28"/>
      <c r="K404" s="27"/>
      <c r="L404" s="27"/>
      <c r="M404" s="27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8"/>
      <c r="Z404" s="27"/>
      <c r="AA404" s="27"/>
      <c r="AB404" s="27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72"/>
      <c r="AO404" s="72"/>
      <c r="AP404" s="73"/>
      <c r="AQ404" s="72"/>
      <c r="AR404" s="74"/>
      <c r="AS404" s="72"/>
      <c r="AT404" s="74"/>
      <c r="AV404" s="72"/>
      <c r="AW404" s="41"/>
      <c r="AZ404" s="41"/>
      <c r="BA404" s="41"/>
      <c r="BB404" s="76"/>
      <c r="BC404" s="59"/>
      <c r="BD404" s="59"/>
    </row>
    <row r="405" spans="2:56" ht="14.25" customHeight="1">
      <c r="B405" s="26"/>
      <c r="C405" s="27"/>
      <c r="D405" s="28"/>
      <c r="E405" s="28"/>
      <c r="F405" s="28"/>
      <c r="G405" s="29"/>
      <c r="H405" s="28"/>
      <c r="I405" s="28"/>
      <c r="J405" s="28"/>
      <c r="K405" s="27"/>
      <c r="L405" s="27"/>
      <c r="M405" s="27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8"/>
      <c r="Z405" s="27"/>
      <c r="AA405" s="27"/>
      <c r="AB405" s="27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72"/>
      <c r="AO405" s="72"/>
      <c r="AP405" s="73"/>
      <c r="AQ405" s="72"/>
      <c r="AR405" s="74"/>
      <c r="AS405" s="72"/>
      <c r="AT405" s="74"/>
      <c r="AV405" s="72"/>
      <c r="AW405" s="41"/>
      <c r="AZ405" s="41"/>
      <c r="BA405" s="41"/>
      <c r="BB405" s="76"/>
      <c r="BC405" s="59"/>
      <c r="BD405" s="59"/>
    </row>
    <row r="406" spans="2:56" ht="14.25" customHeight="1">
      <c r="B406" s="26"/>
      <c r="C406" s="27"/>
      <c r="D406" s="28"/>
      <c r="E406" s="28"/>
      <c r="F406" s="28"/>
      <c r="G406" s="29"/>
      <c r="H406" s="28"/>
      <c r="I406" s="28"/>
      <c r="J406" s="28"/>
      <c r="K406" s="27"/>
      <c r="L406" s="27"/>
      <c r="M406" s="27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8"/>
      <c r="Z406" s="27"/>
      <c r="AA406" s="27"/>
      <c r="AB406" s="27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72"/>
      <c r="AO406" s="72"/>
      <c r="AP406" s="73"/>
      <c r="AQ406" s="72"/>
      <c r="AR406" s="74"/>
      <c r="AS406" s="72"/>
      <c r="AT406" s="74"/>
      <c r="AV406" s="72"/>
      <c r="AW406" s="41"/>
      <c r="AZ406" s="41"/>
      <c r="BA406" s="41"/>
      <c r="BB406" s="76"/>
      <c r="BC406" s="59"/>
      <c r="BD406" s="59"/>
    </row>
    <row r="407" spans="2:56" ht="14.25" customHeight="1">
      <c r="B407" s="26"/>
      <c r="C407" s="27"/>
      <c r="D407" s="28"/>
      <c r="E407" s="28"/>
      <c r="F407" s="28"/>
      <c r="G407" s="29"/>
      <c r="H407" s="28"/>
      <c r="I407" s="28"/>
      <c r="J407" s="28"/>
      <c r="K407" s="27"/>
      <c r="L407" s="27"/>
      <c r="M407" s="27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8"/>
      <c r="Z407" s="27"/>
      <c r="AA407" s="27"/>
      <c r="AB407" s="27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72"/>
      <c r="AO407" s="72"/>
      <c r="AP407" s="73"/>
      <c r="AQ407" s="72"/>
      <c r="AR407" s="74"/>
      <c r="AS407" s="72"/>
      <c r="AT407" s="74"/>
      <c r="AV407" s="72"/>
      <c r="AW407" s="41"/>
      <c r="AZ407" s="41"/>
      <c r="BA407" s="41"/>
      <c r="BB407" s="76"/>
      <c r="BC407" s="59"/>
      <c r="BD407" s="59"/>
    </row>
    <row r="408" spans="2:56" ht="14.25" customHeight="1">
      <c r="B408" s="26"/>
      <c r="C408" s="27"/>
      <c r="D408" s="28"/>
      <c r="E408" s="28"/>
      <c r="F408" s="28"/>
      <c r="G408" s="29"/>
      <c r="H408" s="28"/>
      <c r="I408" s="28"/>
      <c r="J408" s="28"/>
      <c r="K408" s="27"/>
      <c r="L408" s="27"/>
      <c r="M408" s="27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8"/>
      <c r="Z408" s="27"/>
      <c r="AA408" s="27"/>
      <c r="AB408" s="27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72"/>
      <c r="AO408" s="72"/>
      <c r="AP408" s="73"/>
      <c r="AQ408" s="72"/>
      <c r="AR408" s="74"/>
      <c r="AS408" s="72"/>
      <c r="AT408" s="74"/>
      <c r="AV408" s="72"/>
      <c r="AW408" s="41"/>
      <c r="AZ408" s="41"/>
      <c r="BA408" s="41"/>
      <c r="BB408" s="76"/>
      <c r="BC408" s="59"/>
      <c r="BD408" s="59"/>
    </row>
    <row r="409" spans="2:56" ht="14.25" customHeight="1">
      <c r="B409" s="26"/>
      <c r="C409" s="27"/>
      <c r="D409" s="28"/>
      <c r="E409" s="28"/>
      <c r="F409" s="28"/>
      <c r="G409" s="29"/>
      <c r="H409" s="28"/>
      <c r="I409" s="28"/>
      <c r="J409" s="28"/>
      <c r="K409" s="27"/>
      <c r="L409" s="27"/>
      <c r="M409" s="27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8"/>
      <c r="Z409" s="27"/>
      <c r="AA409" s="27"/>
      <c r="AB409" s="27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72"/>
      <c r="AO409" s="72"/>
      <c r="AP409" s="73"/>
      <c r="AQ409" s="72"/>
      <c r="AR409" s="74"/>
      <c r="AS409" s="72"/>
      <c r="AT409" s="74"/>
      <c r="AV409" s="72"/>
      <c r="AW409" s="41"/>
      <c r="AZ409" s="41"/>
      <c r="BA409" s="41"/>
      <c r="BB409" s="76"/>
      <c r="BC409" s="59"/>
      <c r="BD409" s="59"/>
    </row>
    <row r="410" spans="2:56" ht="14.25" customHeight="1">
      <c r="B410" s="26"/>
      <c r="C410" s="27"/>
      <c r="D410" s="28"/>
      <c r="E410" s="28"/>
      <c r="F410" s="28"/>
      <c r="G410" s="29"/>
      <c r="H410" s="28"/>
      <c r="I410" s="28"/>
      <c r="J410" s="28"/>
      <c r="K410" s="27"/>
      <c r="L410" s="27"/>
      <c r="M410" s="27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8"/>
      <c r="Z410" s="27"/>
      <c r="AA410" s="27"/>
      <c r="AB410" s="27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72"/>
      <c r="AO410" s="72"/>
      <c r="AP410" s="73"/>
      <c r="AQ410" s="72"/>
      <c r="AR410" s="74"/>
      <c r="AS410" s="72"/>
      <c r="AT410" s="74"/>
      <c r="AV410" s="72"/>
      <c r="AW410" s="41"/>
      <c r="AZ410" s="41"/>
      <c r="BA410" s="41"/>
      <c r="BB410" s="76"/>
      <c r="BC410" s="59"/>
      <c r="BD410" s="59"/>
    </row>
    <row r="411" spans="2:56" ht="14.25" customHeight="1">
      <c r="B411" s="26"/>
      <c r="C411" s="27"/>
      <c r="D411" s="28"/>
      <c r="E411" s="28"/>
      <c r="F411" s="28"/>
      <c r="G411" s="29"/>
      <c r="H411" s="28"/>
      <c r="I411" s="28"/>
      <c r="J411" s="28"/>
      <c r="K411" s="27"/>
      <c r="L411" s="27"/>
      <c r="M411" s="27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8"/>
      <c r="Z411" s="27"/>
      <c r="AA411" s="27"/>
      <c r="AB411" s="27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72"/>
      <c r="AO411" s="72"/>
      <c r="AP411" s="73"/>
      <c r="AQ411" s="72"/>
      <c r="AR411" s="74"/>
      <c r="AS411" s="72"/>
      <c r="AT411" s="74"/>
      <c r="AV411" s="72"/>
      <c r="AW411" s="41"/>
      <c r="AZ411" s="41"/>
      <c r="BA411" s="41"/>
      <c r="BB411" s="76"/>
      <c r="BC411" s="59"/>
      <c r="BD411" s="59"/>
    </row>
    <row r="412" spans="2:56" ht="14.25" customHeight="1">
      <c r="B412" s="26"/>
      <c r="C412" s="27"/>
      <c r="D412" s="28"/>
      <c r="E412" s="28"/>
      <c r="F412" s="28"/>
      <c r="G412" s="29"/>
      <c r="H412" s="28"/>
      <c r="I412" s="28"/>
      <c r="J412" s="28"/>
      <c r="K412" s="27"/>
      <c r="L412" s="27"/>
      <c r="M412" s="27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8"/>
      <c r="Z412" s="27"/>
      <c r="AA412" s="27"/>
      <c r="AB412" s="27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72"/>
      <c r="AO412" s="72"/>
      <c r="AP412" s="73"/>
      <c r="AQ412" s="72"/>
      <c r="AR412" s="74"/>
      <c r="AS412" s="72"/>
      <c r="AT412" s="74"/>
      <c r="AV412" s="72"/>
      <c r="AW412" s="41"/>
      <c r="AZ412" s="41"/>
      <c r="BA412" s="41"/>
      <c r="BB412" s="76"/>
      <c r="BC412" s="59"/>
      <c r="BD412" s="59"/>
    </row>
    <row r="413" spans="2:56" ht="14.25" customHeight="1">
      <c r="B413" s="26"/>
      <c r="C413" s="27"/>
      <c r="D413" s="28"/>
      <c r="E413" s="28"/>
      <c r="F413" s="28"/>
      <c r="G413" s="29"/>
      <c r="H413" s="28"/>
      <c r="I413" s="28"/>
      <c r="J413" s="28"/>
      <c r="K413" s="27"/>
      <c r="L413" s="27"/>
      <c r="M413" s="27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8"/>
      <c r="Z413" s="27"/>
      <c r="AA413" s="27"/>
      <c r="AB413" s="27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72"/>
      <c r="AO413" s="72"/>
      <c r="AP413" s="73"/>
      <c r="AQ413" s="72"/>
      <c r="AR413" s="74"/>
      <c r="AS413" s="72"/>
      <c r="AT413" s="74"/>
      <c r="AV413" s="72"/>
      <c r="AW413" s="41"/>
      <c r="AZ413" s="41"/>
      <c r="BA413" s="41"/>
      <c r="BB413" s="76"/>
      <c r="BC413" s="59"/>
      <c r="BD413" s="59"/>
    </row>
    <row r="414" spans="2:56" ht="14.25" customHeight="1">
      <c r="B414" s="26"/>
      <c r="C414" s="27"/>
      <c r="D414" s="28"/>
      <c r="E414" s="28"/>
      <c r="F414" s="28"/>
      <c r="G414" s="29"/>
      <c r="H414" s="28"/>
      <c r="I414" s="28"/>
      <c r="J414" s="28"/>
      <c r="K414" s="27"/>
      <c r="L414" s="27"/>
      <c r="M414" s="27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8"/>
      <c r="Z414" s="27"/>
      <c r="AA414" s="27"/>
      <c r="AB414" s="27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72"/>
      <c r="AO414" s="72"/>
      <c r="AP414" s="73"/>
      <c r="AQ414" s="72"/>
      <c r="AR414" s="74"/>
      <c r="AS414" s="72"/>
      <c r="AT414" s="74"/>
      <c r="AV414" s="72"/>
      <c r="AW414" s="41"/>
      <c r="AZ414" s="41"/>
      <c r="BA414" s="41"/>
      <c r="BB414" s="76"/>
      <c r="BC414" s="59"/>
      <c r="BD414" s="59"/>
    </row>
    <row r="415" spans="2:56" ht="14.25" customHeight="1">
      <c r="B415" s="26"/>
      <c r="C415" s="27"/>
      <c r="D415" s="28"/>
      <c r="E415" s="28"/>
      <c r="F415" s="28"/>
      <c r="G415" s="29"/>
      <c r="H415" s="28"/>
      <c r="I415" s="28"/>
      <c r="J415" s="28"/>
      <c r="K415" s="27"/>
      <c r="L415" s="27"/>
      <c r="M415" s="27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8"/>
      <c r="Z415" s="27"/>
      <c r="AA415" s="27"/>
      <c r="AB415" s="27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72"/>
      <c r="AO415" s="72"/>
      <c r="AP415" s="73"/>
      <c r="AQ415" s="72"/>
      <c r="AR415" s="74"/>
      <c r="AS415" s="72"/>
      <c r="AT415" s="74"/>
      <c r="AV415" s="72"/>
      <c r="AW415" s="41"/>
      <c r="AZ415" s="41"/>
      <c r="BA415" s="41"/>
      <c r="BB415" s="76"/>
      <c r="BC415" s="59"/>
      <c r="BD415" s="59"/>
    </row>
    <row r="416" spans="2:56" ht="14.25" customHeight="1">
      <c r="B416" s="26"/>
      <c r="C416" s="27"/>
      <c r="D416" s="28"/>
      <c r="E416" s="28"/>
      <c r="F416" s="28"/>
      <c r="G416" s="29"/>
      <c r="H416" s="28"/>
      <c r="I416" s="28"/>
      <c r="J416" s="28"/>
      <c r="K416" s="27"/>
      <c r="L416" s="27"/>
      <c r="M416" s="27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8"/>
      <c r="Z416" s="27"/>
      <c r="AA416" s="27"/>
      <c r="AB416" s="27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72"/>
      <c r="AO416" s="72"/>
      <c r="AP416" s="73"/>
      <c r="AQ416" s="72"/>
      <c r="AR416" s="74"/>
      <c r="AS416" s="72"/>
      <c r="AT416" s="74"/>
      <c r="AV416" s="72"/>
      <c r="AW416" s="41"/>
      <c r="AZ416" s="41"/>
      <c r="BA416" s="41"/>
      <c r="BB416" s="76"/>
      <c r="BC416" s="59"/>
      <c r="BD416" s="59"/>
    </row>
    <row r="417" spans="2:56" ht="14.25" customHeight="1">
      <c r="B417" s="26"/>
      <c r="C417" s="27"/>
      <c r="D417" s="28"/>
      <c r="E417" s="28"/>
      <c r="F417" s="28"/>
      <c r="G417" s="29"/>
      <c r="H417" s="28"/>
      <c r="I417" s="28"/>
      <c r="J417" s="28"/>
      <c r="K417" s="27"/>
      <c r="L417" s="27"/>
      <c r="M417" s="27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8"/>
      <c r="Z417" s="27"/>
      <c r="AA417" s="27"/>
      <c r="AB417" s="27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72"/>
      <c r="AO417" s="72"/>
      <c r="AP417" s="73"/>
      <c r="AQ417" s="72"/>
      <c r="AR417" s="74"/>
      <c r="AS417" s="72"/>
      <c r="AT417" s="74"/>
      <c r="AV417" s="72"/>
      <c r="AW417" s="41"/>
      <c r="AZ417" s="41"/>
      <c r="BA417" s="41"/>
      <c r="BB417" s="76"/>
      <c r="BC417" s="59"/>
      <c r="BD417" s="59"/>
    </row>
    <row r="418" spans="2:56" ht="14.25" customHeight="1">
      <c r="B418" s="26"/>
      <c r="C418" s="27"/>
      <c r="D418" s="28"/>
      <c r="E418" s="28"/>
      <c r="F418" s="28"/>
      <c r="G418" s="29"/>
      <c r="H418" s="28"/>
      <c r="I418" s="28"/>
      <c r="J418" s="28"/>
      <c r="K418" s="27"/>
      <c r="L418" s="27"/>
      <c r="M418" s="27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8"/>
      <c r="Z418" s="27"/>
      <c r="AA418" s="27"/>
      <c r="AB418" s="27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72"/>
      <c r="AO418" s="72"/>
      <c r="AP418" s="73"/>
      <c r="AQ418" s="72"/>
      <c r="AR418" s="74"/>
      <c r="AS418" s="72"/>
      <c r="AT418" s="74"/>
      <c r="AV418" s="72"/>
      <c r="AW418" s="41"/>
      <c r="AZ418" s="41"/>
      <c r="BA418" s="41"/>
      <c r="BB418" s="76"/>
      <c r="BC418" s="59"/>
      <c r="BD418" s="59"/>
    </row>
    <row r="419" spans="2:56" ht="14.25" customHeight="1">
      <c r="B419" s="26"/>
      <c r="C419" s="27"/>
      <c r="D419" s="28"/>
      <c r="E419" s="28"/>
      <c r="F419" s="28"/>
      <c r="G419" s="29"/>
      <c r="H419" s="28"/>
      <c r="I419" s="28"/>
      <c r="J419" s="28"/>
      <c r="K419" s="27"/>
      <c r="L419" s="27"/>
      <c r="M419" s="27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8"/>
      <c r="Z419" s="27"/>
      <c r="AA419" s="27"/>
      <c r="AB419" s="27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72"/>
      <c r="AO419" s="72"/>
      <c r="AP419" s="73"/>
      <c r="AQ419" s="72"/>
      <c r="AR419" s="74"/>
      <c r="AS419" s="72"/>
      <c r="AT419" s="74"/>
      <c r="AV419" s="72"/>
      <c r="AW419" s="41"/>
      <c r="AZ419" s="41"/>
      <c r="BA419" s="41"/>
      <c r="BB419" s="76"/>
      <c r="BC419" s="59"/>
      <c r="BD419" s="59"/>
    </row>
    <row r="420" spans="2:56" ht="14.25" customHeight="1">
      <c r="B420" s="26"/>
      <c r="C420" s="27"/>
      <c r="D420" s="28"/>
      <c r="E420" s="28"/>
      <c r="F420" s="28"/>
      <c r="G420" s="29"/>
      <c r="H420" s="28"/>
      <c r="I420" s="28"/>
      <c r="J420" s="28"/>
      <c r="K420" s="27"/>
      <c r="L420" s="27"/>
      <c r="M420" s="27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8"/>
      <c r="Z420" s="27"/>
      <c r="AA420" s="27"/>
      <c r="AB420" s="27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72"/>
      <c r="AO420" s="72"/>
      <c r="AP420" s="73"/>
      <c r="AQ420" s="72"/>
      <c r="AR420" s="74"/>
      <c r="AS420" s="72"/>
      <c r="AT420" s="74"/>
      <c r="AV420" s="72"/>
      <c r="AW420" s="41"/>
      <c r="AZ420" s="41"/>
      <c r="BA420" s="41"/>
      <c r="BB420" s="76"/>
      <c r="BC420" s="59"/>
      <c r="BD420" s="59"/>
    </row>
    <row r="421" spans="2:56" ht="14.25" customHeight="1">
      <c r="B421" s="26"/>
      <c r="C421" s="27"/>
      <c r="D421" s="28"/>
      <c r="E421" s="28"/>
      <c r="F421" s="28"/>
      <c r="G421" s="29"/>
      <c r="H421" s="28"/>
      <c r="I421" s="28"/>
      <c r="J421" s="28"/>
      <c r="K421" s="27"/>
      <c r="L421" s="27"/>
      <c r="M421" s="27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8"/>
      <c r="Z421" s="27"/>
      <c r="AA421" s="27"/>
      <c r="AB421" s="27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72"/>
      <c r="AO421" s="72"/>
      <c r="AP421" s="73"/>
      <c r="AQ421" s="72"/>
      <c r="AR421" s="74"/>
      <c r="AS421" s="72"/>
      <c r="AT421" s="74"/>
      <c r="AV421" s="72"/>
      <c r="AW421" s="41"/>
      <c r="AZ421" s="41"/>
      <c r="BA421" s="41"/>
      <c r="BB421" s="76"/>
      <c r="BC421" s="59"/>
      <c r="BD421" s="59"/>
    </row>
    <row r="422" spans="2:56" ht="14.25" customHeight="1">
      <c r="B422" s="26"/>
      <c r="C422" s="27"/>
      <c r="D422" s="28"/>
      <c r="E422" s="28"/>
      <c r="F422" s="28"/>
      <c r="G422" s="29"/>
      <c r="H422" s="28"/>
      <c r="I422" s="28"/>
      <c r="J422" s="28"/>
      <c r="K422" s="27"/>
      <c r="L422" s="27"/>
      <c r="M422" s="27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8"/>
      <c r="Z422" s="27"/>
      <c r="AA422" s="27"/>
      <c r="AB422" s="27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72"/>
      <c r="AO422" s="72"/>
      <c r="AP422" s="73"/>
      <c r="AQ422" s="72"/>
      <c r="AR422" s="74"/>
      <c r="AS422" s="72"/>
      <c r="AT422" s="74"/>
      <c r="AV422" s="72"/>
      <c r="AW422" s="41"/>
      <c r="AZ422" s="41"/>
      <c r="BA422" s="41"/>
      <c r="BB422" s="76"/>
      <c r="BC422" s="59"/>
      <c r="BD422" s="59"/>
    </row>
    <row r="423" spans="2:56" ht="14.25" customHeight="1">
      <c r="B423" s="26"/>
      <c r="C423" s="27"/>
      <c r="D423" s="28"/>
      <c r="E423" s="28"/>
      <c r="F423" s="28"/>
      <c r="G423" s="29"/>
      <c r="H423" s="28"/>
      <c r="I423" s="28"/>
      <c r="J423" s="28"/>
      <c r="K423" s="27"/>
      <c r="L423" s="27"/>
      <c r="M423" s="27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8"/>
      <c r="Z423" s="27"/>
      <c r="AA423" s="27"/>
      <c r="AB423" s="27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72"/>
      <c r="AO423" s="72"/>
      <c r="AP423" s="73"/>
      <c r="AQ423" s="72"/>
      <c r="AR423" s="74"/>
      <c r="AS423" s="72"/>
      <c r="AT423" s="74"/>
      <c r="AV423" s="72"/>
      <c r="AW423" s="41"/>
      <c r="AZ423" s="41"/>
      <c r="BA423" s="41"/>
      <c r="BB423" s="76"/>
      <c r="BC423" s="59"/>
      <c r="BD423" s="59"/>
    </row>
    <row r="424" spans="2:56" ht="14.25" customHeight="1">
      <c r="B424" s="26"/>
      <c r="C424" s="27"/>
      <c r="D424" s="28"/>
      <c r="E424" s="28"/>
      <c r="F424" s="28"/>
      <c r="G424" s="29"/>
      <c r="H424" s="28"/>
      <c r="I424" s="28"/>
      <c r="J424" s="28"/>
      <c r="K424" s="27"/>
      <c r="L424" s="27"/>
      <c r="M424" s="27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8"/>
      <c r="Z424" s="27"/>
      <c r="AA424" s="27"/>
      <c r="AB424" s="27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72"/>
      <c r="AO424" s="72"/>
      <c r="AP424" s="73"/>
      <c r="AQ424" s="72"/>
      <c r="AR424" s="74"/>
      <c r="AS424" s="72"/>
      <c r="AT424" s="74"/>
      <c r="AV424" s="72"/>
      <c r="AW424" s="41"/>
      <c r="AZ424" s="41"/>
      <c r="BA424" s="41"/>
      <c r="BB424" s="76"/>
      <c r="BC424" s="59"/>
      <c r="BD424" s="59"/>
    </row>
    <row r="425" spans="2:56" ht="14.25" customHeight="1">
      <c r="B425" s="26"/>
      <c r="C425" s="27"/>
      <c r="D425" s="28"/>
      <c r="E425" s="28"/>
      <c r="F425" s="28"/>
      <c r="G425" s="29"/>
      <c r="H425" s="28"/>
      <c r="I425" s="28"/>
      <c r="J425" s="28"/>
      <c r="K425" s="27"/>
      <c r="L425" s="27"/>
      <c r="M425" s="27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8"/>
      <c r="Z425" s="27"/>
      <c r="AA425" s="27"/>
      <c r="AB425" s="27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72"/>
      <c r="AO425" s="72"/>
      <c r="AP425" s="73"/>
      <c r="AQ425" s="72"/>
      <c r="AR425" s="74"/>
      <c r="AS425" s="72"/>
      <c r="AT425" s="74"/>
      <c r="AV425" s="72"/>
      <c r="AW425" s="41"/>
      <c r="AZ425" s="41"/>
      <c r="BA425" s="41"/>
      <c r="BB425" s="76"/>
      <c r="BC425" s="59"/>
      <c r="BD425" s="59"/>
    </row>
    <row r="426" spans="2:56" ht="14.25" customHeight="1">
      <c r="B426" s="26"/>
      <c r="C426" s="27"/>
      <c r="D426" s="28"/>
      <c r="E426" s="28"/>
      <c r="F426" s="28"/>
      <c r="G426" s="29"/>
      <c r="H426" s="28"/>
      <c r="I426" s="28"/>
      <c r="J426" s="28"/>
      <c r="K426" s="27"/>
      <c r="L426" s="27"/>
      <c r="M426" s="27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8"/>
      <c r="Z426" s="27"/>
      <c r="AA426" s="27"/>
      <c r="AB426" s="27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72"/>
      <c r="AO426" s="72"/>
      <c r="AP426" s="73"/>
      <c r="AQ426" s="72"/>
      <c r="AR426" s="74"/>
      <c r="AS426" s="72"/>
      <c r="AT426" s="74"/>
      <c r="AV426" s="72"/>
      <c r="AW426" s="41"/>
      <c r="AZ426" s="41"/>
      <c r="BA426" s="41"/>
      <c r="BB426" s="76"/>
      <c r="BC426" s="59"/>
      <c r="BD426" s="59"/>
    </row>
    <row r="427" spans="2:56" ht="14.25" customHeight="1">
      <c r="B427" s="26"/>
      <c r="C427" s="27"/>
      <c r="D427" s="28"/>
      <c r="E427" s="28"/>
      <c r="F427" s="28"/>
      <c r="G427" s="29"/>
      <c r="H427" s="28"/>
      <c r="I427" s="28"/>
      <c r="J427" s="28"/>
      <c r="K427" s="27"/>
      <c r="L427" s="27"/>
      <c r="M427" s="27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8"/>
      <c r="Z427" s="27"/>
      <c r="AA427" s="27"/>
      <c r="AB427" s="27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72"/>
      <c r="AO427" s="72"/>
      <c r="AP427" s="73"/>
      <c r="AQ427" s="72"/>
      <c r="AR427" s="74"/>
      <c r="AS427" s="72"/>
      <c r="AT427" s="74"/>
      <c r="AV427" s="72"/>
      <c r="AW427" s="41"/>
      <c r="AZ427" s="41"/>
      <c r="BA427" s="41"/>
      <c r="BB427" s="76"/>
      <c r="BC427" s="59"/>
      <c r="BD427" s="59"/>
    </row>
    <row r="428" spans="2:56" ht="14.25" customHeight="1">
      <c r="B428" s="26"/>
      <c r="C428" s="27"/>
      <c r="D428" s="28"/>
      <c r="E428" s="28"/>
      <c r="F428" s="28"/>
      <c r="G428" s="29"/>
      <c r="H428" s="28"/>
      <c r="I428" s="28"/>
      <c r="J428" s="28"/>
      <c r="K428" s="27"/>
      <c r="L428" s="27"/>
      <c r="M428" s="27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8"/>
      <c r="Z428" s="27"/>
      <c r="AA428" s="27"/>
      <c r="AB428" s="27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72"/>
      <c r="AO428" s="72"/>
      <c r="AP428" s="73"/>
      <c r="AQ428" s="72"/>
      <c r="AR428" s="74"/>
      <c r="AS428" s="72"/>
      <c r="AT428" s="74"/>
      <c r="AV428" s="72"/>
      <c r="AW428" s="41"/>
      <c r="AZ428" s="41"/>
      <c r="BA428" s="41"/>
      <c r="BB428" s="76"/>
      <c r="BC428" s="59"/>
      <c r="BD428" s="59"/>
    </row>
    <row r="429" spans="2:56" ht="14.25" customHeight="1">
      <c r="B429" s="26"/>
      <c r="C429" s="27"/>
      <c r="D429" s="28"/>
      <c r="E429" s="28"/>
      <c r="F429" s="28"/>
      <c r="G429" s="29"/>
      <c r="H429" s="28"/>
      <c r="I429" s="28"/>
      <c r="J429" s="28"/>
      <c r="K429" s="27"/>
      <c r="L429" s="27"/>
      <c r="M429" s="27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8"/>
      <c r="Z429" s="27"/>
      <c r="AA429" s="27"/>
      <c r="AB429" s="27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72"/>
      <c r="AO429" s="72"/>
      <c r="AP429" s="73"/>
      <c r="AQ429" s="72"/>
      <c r="AR429" s="74"/>
      <c r="AS429" s="72"/>
      <c r="AT429" s="74"/>
      <c r="AV429" s="72"/>
      <c r="AW429" s="41"/>
      <c r="AZ429" s="41"/>
      <c r="BA429" s="41"/>
      <c r="BB429" s="76"/>
      <c r="BC429" s="59"/>
      <c r="BD429" s="59"/>
    </row>
    <row r="430" spans="2:56" ht="14.25" customHeight="1">
      <c r="B430" s="26"/>
      <c r="C430" s="27"/>
      <c r="D430" s="28"/>
      <c r="E430" s="28"/>
      <c r="F430" s="28"/>
      <c r="G430" s="29"/>
      <c r="H430" s="28"/>
      <c r="I430" s="28"/>
      <c r="J430" s="28"/>
      <c r="K430" s="27"/>
      <c r="L430" s="27"/>
      <c r="M430" s="27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8"/>
      <c r="Z430" s="27"/>
      <c r="AA430" s="27"/>
      <c r="AB430" s="27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72"/>
      <c r="AO430" s="72"/>
      <c r="AP430" s="73"/>
      <c r="AQ430" s="72"/>
      <c r="AR430" s="74"/>
      <c r="AS430" s="72"/>
      <c r="AT430" s="74"/>
      <c r="AV430" s="72"/>
      <c r="AW430" s="41"/>
      <c r="AZ430" s="41"/>
      <c r="BA430" s="41"/>
      <c r="BB430" s="76"/>
      <c r="BC430" s="59"/>
      <c r="BD430" s="59"/>
    </row>
    <row r="431" spans="2:56" ht="14.25" customHeight="1">
      <c r="B431" s="26"/>
      <c r="C431" s="27"/>
      <c r="D431" s="28"/>
      <c r="E431" s="28"/>
      <c r="F431" s="28"/>
      <c r="G431" s="29"/>
      <c r="H431" s="28"/>
      <c r="I431" s="28"/>
      <c r="J431" s="28"/>
      <c r="K431" s="27"/>
      <c r="L431" s="27"/>
      <c r="M431" s="27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8"/>
      <c r="Z431" s="27"/>
      <c r="AA431" s="27"/>
      <c r="AB431" s="27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72"/>
      <c r="AO431" s="72"/>
      <c r="AP431" s="73"/>
      <c r="AQ431" s="72"/>
      <c r="AR431" s="74"/>
      <c r="AS431" s="72"/>
      <c r="AT431" s="74"/>
      <c r="AV431" s="72"/>
      <c r="AW431" s="41"/>
      <c r="AZ431" s="41"/>
      <c r="BA431" s="41"/>
      <c r="BB431" s="76"/>
      <c r="BC431" s="59"/>
      <c r="BD431" s="59"/>
    </row>
    <row r="432" spans="2:56" ht="14.25" customHeight="1">
      <c r="B432" s="26"/>
      <c r="C432" s="27"/>
      <c r="D432" s="28"/>
      <c r="E432" s="28"/>
      <c r="F432" s="28"/>
      <c r="G432" s="29"/>
      <c r="H432" s="28"/>
      <c r="I432" s="28"/>
      <c r="J432" s="28"/>
      <c r="K432" s="27"/>
      <c r="L432" s="27"/>
      <c r="M432" s="27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8"/>
      <c r="Z432" s="27"/>
      <c r="AA432" s="27"/>
      <c r="AB432" s="27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72"/>
      <c r="AO432" s="72"/>
      <c r="AP432" s="73"/>
      <c r="AQ432" s="72"/>
      <c r="AR432" s="74"/>
      <c r="AS432" s="72"/>
      <c r="AT432" s="74"/>
      <c r="AV432" s="72"/>
      <c r="AW432" s="41"/>
      <c r="AZ432" s="41"/>
      <c r="BA432" s="41"/>
      <c r="BB432" s="76"/>
      <c r="BC432" s="59"/>
      <c r="BD432" s="59"/>
    </row>
    <row r="433" spans="2:56" ht="14.25" customHeight="1">
      <c r="B433" s="26"/>
      <c r="C433" s="27"/>
      <c r="D433" s="28"/>
      <c r="E433" s="28"/>
      <c r="F433" s="28"/>
      <c r="G433" s="29"/>
      <c r="H433" s="28"/>
      <c r="I433" s="28"/>
      <c r="J433" s="28"/>
      <c r="K433" s="27"/>
      <c r="L433" s="27"/>
      <c r="M433" s="27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8"/>
      <c r="Z433" s="27"/>
      <c r="AA433" s="27"/>
      <c r="AB433" s="27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72"/>
      <c r="AO433" s="72"/>
      <c r="AP433" s="73"/>
      <c r="AQ433" s="72"/>
      <c r="AR433" s="74"/>
      <c r="AS433" s="72"/>
      <c r="AT433" s="74"/>
      <c r="AV433" s="72"/>
      <c r="AW433" s="41"/>
      <c r="AZ433" s="41"/>
      <c r="BA433" s="41"/>
      <c r="BB433" s="76"/>
      <c r="BC433" s="59"/>
      <c r="BD433" s="59"/>
    </row>
    <row r="434" spans="2:56" ht="14.25" customHeight="1">
      <c r="B434" s="26"/>
      <c r="C434" s="27"/>
      <c r="D434" s="28"/>
      <c r="E434" s="28"/>
      <c r="F434" s="28"/>
      <c r="G434" s="29"/>
      <c r="H434" s="28"/>
      <c r="I434" s="28"/>
      <c r="J434" s="28"/>
      <c r="K434" s="27"/>
      <c r="L434" s="27"/>
      <c r="M434" s="27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8"/>
      <c r="Z434" s="27"/>
      <c r="AA434" s="27"/>
      <c r="AB434" s="27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72"/>
      <c r="AO434" s="72"/>
      <c r="AP434" s="73"/>
      <c r="AQ434" s="72"/>
      <c r="AR434" s="74"/>
      <c r="AS434" s="72"/>
      <c r="AT434" s="74"/>
      <c r="AV434" s="72"/>
      <c r="AW434" s="41"/>
      <c r="AZ434" s="41"/>
      <c r="BA434" s="41"/>
      <c r="BB434" s="76"/>
      <c r="BC434" s="59"/>
      <c r="BD434" s="59"/>
    </row>
    <row r="435" spans="2:56" ht="14.25" customHeight="1">
      <c r="B435" s="26"/>
      <c r="C435" s="27"/>
      <c r="D435" s="28"/>
      <c r="E435" s="28"/>
      <c r="F435" s="28"/>
      <c r="G435" s="29"/>
      <c r="H435" s="28"/>
      <c r="I435" s="28"/>
      <c r="J435" s="28"/>
      <c r="K435" s="27"/>
      <c r="L435" s="27"/>
      <c r="M435" s="27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8"/>
      <c r="Z435" s="27"/>
      <c r="AA435" s="27"/>
      <c r="AB435" s="27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72"/>
      <c r="AO435" s="72"/>
      <c r="AP435" s="73"/>
      <c r="AQ435" s="72"/>
      <c r="AR435" s="74"/>
      <c r="AS435" s="72"/>
      <c r="AT435" s="74"/>
      <c r="AV435" s="72"/>
      <c r="AW435" s="41"/>
      <c r="AZ435" s="41"/>
      <c r="BA435" s="41"/>
      <c r="BB435" s="76"/>
      <c r="BC435" s="59"/>
      <c r="BD435" s="59"/>
    </row>
    <row r="436" spans="2:56" ht="14.25" customHeight="1">
      <c r="B436" s="26"/>
      <c r="C436" s="27"/>
      <c r="D436" s="28"/>
      <c r="E436" s="28"/>
      <c r="F436" s="28"/>
      <c r="G436" s="29"/>
      <c r="H436" s="28"/>
      <c r="I436" s="28"/>
      <c r="J436" s="28"/>
      <c r="K436" s="27"/>
      <c r="L436" s="27"/>
      <c r="M436" s="27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8"/>
      <c r="Z436" s="27"/>
      <c r="AA436" s="27"/>
      <c r="AB436" s="27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72"/>
      <c r="AO436" s="72"/>
      <c r="AP436" s="73"/>
      <c r="AQ436" s="72"/>
      <c r="AR436" s="74"/>
      <c r="AS436" s="72"/>
      <c r="AT436" s="74"/>
      <c r="AV436" s="72"/>
      <c r="AW436" s="41"/>
      <c r="AZ436" s="41"/>
      <c r="BA436" s="41"/>
      <c r="BB436" s="76"/>
      <c r="BC436" s="59"/>
      <c r="BD436" s="59"/>
    </row>
    <row r="437" spans="2:56" ht="14.25" customHeight="1">
      <c r="B437" s="26"/>
      <c r="C437" s="27"/>
      <c r="D437" s="28"/>
      <c r="E437" s="28"/>
      <c r="F437" s="28"/>
      <c r="G437" s="29"/>
      <c r="H437" s="28"/>
      <c r="I437" s="28"/>
      <c r="J437" s="28"/>
      <c r="K437" s="27"/>
      <c r="L437" s="27"/>
      <c r="M437" s="27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8"/>
      <c r="Z437" s="27"/>
      <c r="AA437" s="27"/>
      <c r="AB437" s="27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72"/>
      <c r="AO437" s="72"/>
      <c r="AP437" s="73"/>
      <c r="AQ437" s="72"/>
      <c r="AR437" s="74"/>
      <c r="AS437" s="72"/>
      <c r="AT437" s="74"/>
      <c r="AV437" s="72"/>
      <c r="AW437" s="41"/>
      <c r="AZ437" s="41"/>
      <c r="BA437" s="41"/>
      <c r="BB437" s="76"/>
      <c r="BC437" s="59"/>
      <c r="BD437" s="59"/>
    </row>
    <row r="438" spans="2:56" ht="14.25" customHeight="1">
      <c r="B438" s="26"/>
      <c r="C438" s="27"/>
      <c r="D438" s="28"/>
      <c r="E438" s="28"/>
      <c r="F438" s="28"/>
      <c r="G438" s="29"/>
      <c r="H438" s="28"/>
      <c r="I438" s="28"/>
      <c r="J438" s="28"/>
      <c r="K438" s="27"/>
      <c r="L438" s="27"/>
      <c r="M438" s="27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8"/>
      <c r="Z438" s="27"/>
      <c r="AA438" s="27"/>
      <c r="AB438" s="27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72"/>
      <c r="AO438" s="72"/>
      <c r="AP438" s="73"/>
      <c r="AQ438" s="72"/>
      <c r="AR438" s="74"/>
      <c r="AS438" s="72"/>
      <c r="AT438" s="74"/>
      <c r="AV438" s="72"/>
      <c r="AW438" s="41"/>
      <c r="AZ438" s="41"/>
      <c r="BA438" s="41"/>
      <c r="BB438" s="76"/>
      <c r="BC438" s="59"/>
      <c r="BD438" s="59"/>
    </row>
    <row r="439" spans="2:56" ht="14.25" customHeight="1">
      <c r="B439" s="26"/>
      <c r="C439" s="27"/>
      <c r="D439" s="28"/>
      <c r="E439" s="28"/>
      <c r="F439" s="28"/>
      <c r="G439" s="29"/>
      <c r="H439" s="28"/>
      <c r="I439" s="28"/>
      <c r="J439" s="28"/>
      <c r="K439" s="27"/>
      <c r="L439" s="27"/>
      <c r="M439" s="27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8"/>
      <c r="Z439" s="27"/>
      <c r="AA439" s="27"/>
      <c r="AB439" s="27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72"/>
      <c r="AO439" s="72"/>
      <c r="AP439" s="73"/>
      <c r="AQ439" s="72"/>
      <c r="AR439" s="74"/>
      <c r="AS439" s="72"/>
      <c r="AT439" s="74"/>
      <c r="AV439" s="72"/>
      <c r="AW439" s="41"/>
      <c r="AZ439" s="41"/>
      <c r="BA439" s="41"/>
      <c r="BB439" s="76"/>
      <c r="BC439" s="59"/>
      <c r="BD439" s="59"/>
    </row>
    <row r="440" spans="2:56" ht="14.25" customHeight="1">
      <c r="B440" s="26"/>
      <c r="C440" s="27"/>
      <c r="D440" s="28"/>
      <c r="E440" s="28"/>
      <c r="F440" s="28"/>
      <c r="G440" s="29"/>
      <c r="H440" s="28"/>
      <c r="I440" s="28"/>
      <c r="J440" s="28"/>
      <c r="K440" s="27"/>
      <c r="L440" s="27"/>
      <c r="M440" s="27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8"/>
      <c r="Z440" s="27"/>
      <c r="AA440" s="27"/>
      <c r="AB440" s="27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72"/>
      <c r="AO440" s="72"/>
      <c r="AP440" s="73"/>
      <c r="AQ440" s="72"/>
      <c r="AR440" s="74"/>
      <c r="AS440" s="72"/>
      <c r="AT440" s="74"/>
      <c r="AV440" s="72"/>
      <c r="AW440" s="41"/>
      <c r="AZ440" s="41"/>
      <c r="BA440" s="41"/>
      <c r="BB440" s="76"/>
      <c r="BC440" s="59"/>
      <c r="BD440" s="59"/>
    </row>
    <row r="441" spans="2:56" ht="14.25" customHeight="1">
      <c r="B441" s="26"/>
      <c r="C441" s="27"/>
      <c r="D441" s="28"/>
      <c r="E441" s="28"/>
      <c r="F441" s="28"/>
      <c r="G441" s="29"/>
      <c r="H441" s="28"/>
      <c r="I441" s="28"/>
      <c r="J441" s="28"/>
      <c r="K441" s="27"/>
      <c r="L441" s="27"/>
      <c r="M441" s="27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8"/>
      <c r="Z441" s="27"/>
      <c r="AA441" s="27"/>
      <c r="AB441" s="27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72"/>
      <c r="AO441" s="72"/>
      <c r="AP441" s="73"/>
      <c r="AQ441" s="72"/>
      <c r="AR441" s="74"/>
      <c r="AS441" s="72"/>
      <c r="AT441" s="74"/>
      <c r="AV441" s="72"/>
      <c r="AW441" s="41"/>
      <c r="AZ441" s="41"/>
      <c r="BA441" s="41"/>
      <c r="BB441" s="76"/>
      <c r="BC441" s="59"/>
      <c r="BD441" s="59"/>
    </row>
    <row r="442" spans="2:56" ht="14.25" customHeight="1">
      <c r="B442" s="26"/>
      <c r="C442" s="27"/>
      <c r="D442" s="28"/>
      <c r="E442" s="28"/>
      <c r="F442" s="28"/>
      <c r="G442" s="29"/>
      <c r="H442" s="28"/>
      <c r="I442" s="28"/>
      <c r="J442" s="28"/>
      <c r="K442" s="27"/>
      <c r="L442" s="27"/>
      <c r="M442" s="27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8"/>
      <c r="Z442" s="27"/>
      <c r="AA442" s="27"/>
      <c r="AB442" s="27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72"/>
      <c r="AO442" s="72"/>
      <c r="AP442" s="73"/>
      <c r="AQ442" s="72"/>
      <c r="AR442" s="74"/>
      <c r="AS442" s="72"/>
      <c r="AT442" s="74"/>
      <c r="AV442" s="72"/>
      <c r="AW442" s="41"/>
      <c r="AZ442" s="41"/>
      <c r="BA442" s="41"/>
      <c r="BB442" s="76"/>
      <c r="BC442" s="59"/>
      <c r="BD442" s="59"/>
    </row>
    <row r="443" spans="2:56" ht="14.25" customHeight="1">
      <c r="B443" s="26"/>
      <c r="C443" s="27"/>
      <c r="D443" s="28"/>
      <c r="E443" s="28"/>
      <c r="F443" s="28"/>
      <c r="G443" s="29"/>
      <c r="H443" s="28"/>
      <c r="I443" s="28"/>
      <c r="J443" s="28"/>
      <c r="K443" s="27"/>
      <c r="L443" s="27"/>
      <c r="M443" s="27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8"/>
      <c r="Z443" s="27"/>
      <c r="AA443" s="27"/>
      <c r="AB443" s="27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72"/>
      <c r="AO443" s="72"/>
      <c r="AP443" s="73"/>
      <c r="AQ443" s="72"/>
      <c r="AR443" s="74"/>
      <c r="AS443" s="72"/>
      <c r="AT443" s="74"/>
      <c r="AV443" s="72"/>
      <c r="AW443" s="41"/>
      <c r="AZ443" s="41"/>
      <c r="BA443" s="41"/>
      <c r="BB443" s="76"/>
      <c r="BC443" s="59"/>
      <c r="BD443" s="59"/>
    </row>
    <row r="444" spans="2:56" ht="14.25" customHeight="1">
      <c r="B444" s="26"/>
      <c r="C444" s="27"/>
      <c r="D444" s="28"/>
      <c r="E444" s="28"/>
      <c r="F444" s="28"/>
      <c r="G444" s="29"/>
      <c r="H444" s="28"/>
      <c r="I444" s="28"/>
      <c r="J444" s="28"/>
      <c r="K444" s="27"/>
      <c r="L444" s="27"/>
      <c r="M444" s="27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8"/>
      <c r="Z444" s="27"/>
      <c r="AA444" s="27"/>
      <c r="AB444" s="27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72"/>
      <c r="AO444" s="72"/>
      <c r="AP444" s="73"/>
      <c r="AQ444" s="72"/>
      <c r="AR444" s="74"/>
      <c r="AS444" s="72"/>
      <c r="AT444" s="74"/>
      <c r="AV444" s="72"/>
      <c r="AW444" s="41"/>
      <c r="AZ444" s="41"/>
      <c r="BA444" s="41"/>
      <c r="BB444" s="76"/>
      <c r="BC444" s="59"/>
      <c r="BD444" s="59"/>
    </row>
    <row r="445" spans="2:56" ht="14.25" customHeight="1">
      <c r="B445" s="26"/>
      <c r="C445" s="27"/>
      <c r="D445" s="28"/>
      <c r="E445" s="28"/>
      <c r="F445" s="28"/>
      <c r="G445" s="29"/>
      <c r="H445" s="28"/>
      <c r="I445" s="28"/>
      <c r="J445" s="28"/>
      <c r="K445" s="27"/>
      <c r="L445" s="27"/>
      <c r="M445" s="27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8"/>
      <c r="Z445" s="27"/>
      <c r="AA445" s="27"/>
      <c r="AB445" s="27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72"/>
      <c r="AO445" s="72"/>
      <c r="AP445" s="73"/>
      <c r="AQ445" s="72"/>
      <c r="AR445" s="74"/>
      <c r="AS445" s="72"/>
      <c r="AT445" s="74"/>
      <c r="AV445" s="72"/>
      <c r="AW445" s="41"/>
      <c r="AZ445" s="41"/>
      <c r="BA445" s="41"/>
      <c r="BB445" s="76"/>
      <c r="BC445" s="59"/>
      <c r="BD445" s="59"/>
    </row>
    <row r="446" spans="2:56" ht="14.25" customHeight="1">
      <c r="B446" s="26"/>
      <c r="C446" s="27"/>
      <c r="D446" s="28"/>
      <c r="E446" s="28"/>
      <c r="F446" s="28"/>
      <c r="G446" s="29"/>
      <c r="H446" s="28"/>
      <c r="I446" s="28"/>
      <c r="J446" s="28"/>
      <c r="K446" s="27"/>
      <c r="L446" s="27"/>
      <c r="M446" s="27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8"/>
      <c r="Z446" s="27"/>
      <c r="AA446" s="27"/>
      <c r="AB446" s="27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72"/>
      <c r="AO446" s="72"/>
      <c r="AP446" s="73"/>
      <c r="AQ446" s="72"/>
      <c r="AR446" s="74"/>
      <c r="AS446" s="72"/>
      <c r="AT446" s="74"/>
      <c r="AV446" s="72"/>
      <c r="AW446" s="41"/>
      <c r="AZ446" s="41"/>
      <c r="BA446" s="41"/>
      <c r="BB446" s="76"/>
      <c r="BC446" s="59"/>
      <c r="BD446" s="59"/>
    </row>
    <row r="447" spans="2:56" ht="14.25" customHeight="1">
      <c r="B447" s="26"/>
      <c r="C447" s="27"/>
      <c r="D447" s="28"/>
      <c r="E447" s="28"/>
      <c r="F447" s="28"/>
      <c r="G447" s="29"/>
      <c r="H447" s="28"/>
      <c r="I447" s="28"/>
      <c r="J447" s="28"/>
      <c r="K447" s="27"/>
      <c r="L447" s="27"/>
      <c r="M447" s="27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8"/>
      <c r="Z447" s="27"/>
      <c r="AA447" s="27"/>
      <c r="AB447" s="27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72"/>
      <c r="AO447" s="72"/>
      <c r="AP447" s="73"/>
      <c r="AQ447" s="72"/>
      <c r="AR447" s="74"/>
      <c r="AS447" s="72"/>
      <c r="AT447" s="74"/>
      <c r="AV447" s="72"/>
      <c r="AW447" s="41"/>
      <c r="AZ447" s="41"/>
      <c r="BA447" s="41"/>
      <c r="BB447" s="76"/>
      <c r="BC447" s="59"/>
      <c r="BD447" s="59"/>
    </row>
    <row r="448" spans="2:56" ht="14.25" customHeight="1">
      <c r="B448" s="26"/>
      <c r="C448" s="27"/>
      <c r="D448" s="28"/>
      <c r="E448" s="28"/>
      <c r="F448" s="28"/>
      <c r="G448" s="29"/>
      <c r="H448" s="28"/>
      <c r="I448" s="28"/>
      <c r="J448" s="28"/>
      <c r="K448" s="27"/>
      <c r="L448" s="27"/>
      <c r="M448" s="27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8"/>
      <c r="Z448" s="27"/>
      <c r="AA448" s="27"/>
      <c r="AB448" s="27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72"/>
      <c r="AO448" s="72"/>
      <c r="AP448" s="73"/>
      <c r="AQ448" s="72"/>
      <c r="AR448" s="74"/>
      <c r="AS448" s="72"/>
      <c r="AT448" s="74"/>
      <c r="AV448" s="72"/>
      <c r="AW448" s="41"/>
      <c r="AZ448" s="41"/>
      <c r="BA448" s="41"/>
      <c r="BB448" s="76"/>
      <c r="BC448" s="59"/>
      <c r="BD448" s="59"/>
    </row>
    <row r="449" spans="2:56" ht="14.25" customHeight="1">
      <c r="B449" s="26"/>
      <c r="C449" s="27"/>
      <c r="D449" s="28"/>
      <c r="E449" s="28"/>
      <c r="F449" s="28"/>
      <c r="G449" s="29"/>
      <c r="H449" s="28"/>
      <c r="I449" s="28"/>
      <c r="J449" s="28"/>
      <c r="K449" s="27"/>
      <c r="L449" s="27"/>
      <c r="M449" s="27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8"/>
      <c r="Z449" s="27"/>
      <c r="AA449" s="27"/>
      <c r="AB449" s="27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72"/>
      <c r="AO449" s="72"/>
      <c r="AP449" s="73"/>
      <c r="AQ449" s="72"/>
      <c r="AR449" s="74"/>
      <c r="AS449" s="72"/>
      <c r="AT449" s="74"/>
      <c r="AV449" s="72"/>
      <c r="AW449" s="41"/>
      <c r="AZ449" s="41"/>
      <c r="BA449" s="41"/>
      <c r="BB449" s="76"/>
      <c r="BC449" s="59"/>
      <c r="BD449" s="59"/>
    </row>
    <row r="450" spans="2:56" ht="14.25" customHeight="1">
      <c r="B450" s="26"/>
      <c r="C450" s="27"/>
      <c r="D450" s="28"/>
      <c r="E450" s="28"/>
      <c r="F450" s="28"/>
      <c r="G450" s="29"/>
      <c r="H450" s="28"/>
      <c r="I450" s="28"/>
      <c r="J450" s="28"/>
      <c r="K450" s="27"/>
      <c r="L450" s="27"/>
      <c r="M450" s="27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8"/>
      <c r="Z450" s="27"/>
      <c r="AA450" s="27"/>
      <c r="AB450" s="27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72"/>
      <c r="AO450" s="72"/>
      <c r="AP450" s="73"/>
      <c r="AQ450" s="72"/>
      <c r="AR450" s="74"/>
      <c r="AS450" s="72"/>
      <c r="AT450" s="74"/>
      <c r="AV450" s="72"/>
      <c r="AW450" s="41"/>
      <c r="AZ450" s="41"/>
      <c r="BA450" s="41"/>
      <c r="BB450" s="76"/>
      <c r="BC450" s="59"/>
      <c r="BD450" s="59"/>
    </row>
    <row r="451" spans="2:56" ht="14.25" customHeight="1">
      <c r="B451" s="26"/>
      <c r="C451" s="27"/>
      <c r="D451" s="28"/>
      <c r="E451" s="28"/>
      <c r="F451" s="28"/>
      <c r="G451" s="29"/>
      <c r="H451" s="28"/>
      <c r="I451" s="28"/>
      <c r="J451" s="28"/>
      <c r="K451" s="27"/>
      <c r="L451" s="27"/>
      <c r="M451" s="27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8"/>
      <c r="Z451" s="27"/>
      <c r="AA451" s="27"/>
      <c r="AB451" s="27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72"/>
      <c r="AO451" s="72"/>
      <c r="AP451" s="73"/>
      <c r="AQ451" s="72"/>
      <c r="AR451" s="74"/>
      <c r="AS451" s="72"/>
      <c r="AT451" s="74"/>
      <c r="AV451" s="72"/>
      <c r="AW451" s="41"/>
      <c r="AZ451" s="41"/>
      <c r="BA451" s="41"/>
      <c r="BB451" s="76"/>
      <c r="BC451" s="59"/>
      <c r="BD451" s="59"/>
    </row>
    <row r="452" spans="2:56" ht="14.25" customHeight="1">
      <c r="B452" s="26"/>
      <c r="C452" s="27"/>
      <c r="D452" s="28"/>
      <c r="E452" s="28"/>
      <c r="F452" s="28"/>
      <c r="G452" s="29"/>
      <c r="H452" s="28"/>
      <c r="I452" s="28"/>
      <c r="J452" s="28"/>
      <c r="K452" s="27"/>
      <c r="L452" s="27"/>
      <c r="M452" s="27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8"/>
      <c r="Z452" s="27"/>
      <c r="AA452" s="27"/>
      <c r="AB452" s="27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72"/>
      <c r="AO452" s="72"/>
      <c r="AP452" s="73"/>
      <c r="AQ452" s="72"/>
      <c r="AR452" s="74"/>
      <c r="AS452" s="72"/>
      <c r="AT452" s="74"/>
      <c r="AV452" s="72"/>
      <c r="AW452" s="41"/>
      <c r="AZ452" s="41"/>
      <c r="BA452" s="41"/>
      <c r="BB452" s="76"/>
      <c r="BC452" s="59"/>
      <c r="BD452" s="59"/>
    </row>
    <row r="453" spans="2:56" ht="14.25" customHeight="1">
      <c r="B453" s="26"/>
      <c r="C453" s="27"/>
      <c r="D453" s="28"/>
      <c r="E453" s="28"/>
      <c r="F453" s="28"/>
      <c r="G453" s="29"/>
      <c r="H453" s="28"/>
      <c r="I453" s="28"/>
      <c r="J453" s="28"/>
      <c r="K453" s="27"/>
      <c r="L453" s="27"/>
      <c r="M453" s="27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8"/>
      <c r="Z453" s="27"/>
      <c r="AA453" s="27"/>
      <c r="AB453" s="27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72"/>
      <c r="AO453" s="72"/>
      <c r="AP453" s="73"/>
      <c r="AQ453" s="72"/>
      <c r="AR453" s="74"/>
      <c r="AS453" s="72"/>
      <c r="AT453" s="74"/>
      <c r="AV453" s="72"/>
      <c r="AW453" s="41"/>
      <c r="AZ453" s="41"/>
      <c r="BA453" s="41"/>
      <c r="BB453" s="76"/>
      <c r="BC453" s="59"/>
      <c r="BD453" s="59"/>
    </row>
    <row r="454" spans="2:56" ht="14.25" customHeight="1">
      <c r="B454" s="26"/>
      <c r="C454" s="27"/>
      <c r="D454" s="28"/>
      <c r="E454" s="28"/>
      <c r="F454" s="28"/>
      <c r="G454" s="29"/>
      <c r="H454" s="28"/>
      <c r="I454" s="28"/>
      <c r="J454" s="28"/>
      <c r="K454" s="27"/>
      <c r="L454" s="27"/>
      <c r="M454" s="27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8"/>
      <c r="Z454" s="27"/>
      <c r="AA454" s="27"/>
      <c r="AB454" s="27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72"/>
      <c r="AO454" s="72"/>
      <c r="AP454" s="73"/>
      <c r="AQ454" s="72"/>
      <c r="AR454" s="74"/>
      <c r="AS454" s="72"/>
      <c r="AT454" s="74"/>
      <c r="AV454" s="72"/>
      <c r="AW454" s="41"/>
      <c r="AZ454" s="41"/>
      <c r="BA454" s="41"/>
      <c r="BB454" s="76"/>
      <c r="BC454" s="59"/>
      <c r="BD454" s="59"/>
    </row>
    <row r="455" spans="2:56" ht="14.25" customHeight="1">
      <c r="B455" s="26"/>
      <c r="C455" s="27"/>
      <c r="D455" s="28"/>
      <c r="E455" s="28"/>
      <c r="F455" s="28"/>
      <c r="G455" s="29"/>
      <c r="H455" s="28"/>
      <c r="I455" s="28"/>
      <c r="J455" s="28"/>
      <c r="K455" s="27"/>
      <c r="L455" s="27"/>
      <c r="M455" s="27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8"/>
      <c r="Z455" s="27"/>
      <c r="AA455" s="27"/>
      <c r="AB455" s="27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72"/>
      <c r="AO455" s="72"/>
      <c r="AP455" s="73"/>
      <c r="AQ455" s="72"/>
      <c r="AR455" s="74"/>
      <c r="AS455" s="72"/>
      <c r="AT455" s="74"/>
      <c r="AV455" s="72"/>
      <c r="AW455" s="41"/>
      <c r="AZ455" s="41"/>
      <c r="BA455" s="41"/>
      <c r="BB455" s="76"/>
      <c r="BC455" s="59"/>
      <c r="BD455" s="59"/>
    </row>
    <row r="456" spans="2:56" ht="14.25" customHeight="1">
      <c r="B456" s="26"/>
      <c r="C456" s="27"/>
      <c r="D456" s="28"/>
      <c r="E456" s="28"/>
      <c r="F456" s="28"/>
      <c r="G456" s="29"/>
      <c r="H456" s="28"/>
      <c r="I456" s="28"/>
      <c r="J456" s="28"/>
      <c r="K456" s="27"/>
      <c r="L456" s="27"/>
      <c r="M456" s="27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8"/>
      <c r="Z456" s="27"/>
      <c r="AA456" s="27"/>
      <c r="AB456" s="27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72"/>
      <c r="AO456" s="72"/>
      <c r="AP456" s="73"/>
      <c r="AQ456" s="72"/>
      <c r="AR456" s="74"/>
      <c r="AS456" s="72"/>
      <c r="AT456" s="74"/>
      <c r="AV456" s="72"/>
      <c r="AW456" s="41"/>
      <c r="AZ456" s="41"/>
      <c r="BA456" s="41"/>
      <c r="BB456" s="76"/>
      <c r="BC456" s="59"/>
      <c r="BD456" s="59"/>
    </row>
    <row r="457" spans="2:56" ht="14.25" customHeight="1">
      <c r="B457" s="26"/>
      <c r="C457" s="27"/>
      <c r="D457" s="28"/>
      <c r="E457" s="28"/>
      <c r="F457" s="28"/>
      <c r="G457" s="29"/>
      <c r="H457" s="28"/>
      <c r="I457" s="28"/>
      <c r="J457" s="28"/>
      <c r="K457" s="27"/>
      <c r="L457" s="27"/>
      <c r="M457" s="27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8"/>
      <c r="Z457" s="27"/>
      <c r="AA457" s="27"/>
      <c r="AB457" s="27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72"/>
      <c r="AO457" s="72"/>
      <c r="AP457" s="73"/>
      <c r="AQ457" s="72"/>
      <c r="AR457" s="74"/>
      <c r="AS457" s="72"/>
      <c r="AT457" s="74"/>
      <c r="AV457" s="72"/>
      <c r="AW457" s="41"/>
      <c r="AZ457" s="41"/>
      <c r="BA457" s="41"/>
      <c r="BB457" s="76"/>
      <c r="BC457" s="59"/>
      <c r="BD457" s="59"/>
    </row>
    <row r="458" spans="2:56" ht="14.25" customHeight="1">
      <c r="B458" s="26"/>
      <c r="C458" s="27"/>
      <c r="D458" s="28"/>
      <c r="E458" s="28"/>
      <c r="F458" s="28"/>
      <c r="G458" s="29"/>
      <c r="H458" s="28"/>
      <c r="I458" s="28"/>
      <c r="J458" s="28"/>
      <c r="K458" s="27"/>
      <c r="L458" s="27"/>
      <c r="M458" s="27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8"/>
      <c r="Z458" s="27"/>
      <c r="AA458" s="27"/>
      <c r="AB458" s="27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72"/>
      <c r="AO458" s="72"/>
      <c r="AP458" s="73"/>
      <c r="AQ458" s="72"/>
      <c r="AR458" s="74"/>
      <c r="AS458" s="72"/>
      <c r="AT458" s="74"/>
      <c r="AV458" s="72"/>
      <c r="AW458" s="41"/>
      <c r="AZ458" s="41"/>
      <c r="BA458" s="41"/>
      <c r="BB458" s="76"/>
      <c r="BC458" s="59"/>
      <c r="BD458" s="59"/>
    </row>
    <row r="459" spans="2:56" ht="14.25" customHeight="1">
      <c r="B459" s="26"/>
      <c r="C459" s="27"/>
      <c r="D459" s="28"/>
      <c r="E459" s="28"/>
      <c r="F459" s="28"/>
      <c r="G459" s="29"/>
      <c r="H459" s="28"/>
      <c r="I459" s="28"/>
      <c r="J459" s="28"/>
      <c r="K459" s="27"/>
      <c r="L459" s="27"/>
      <c r="M459" s="27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8"/>
      <c r="Z459" s="27"/>
      <c r="AA459" s="27"/>
      <c r="AB459" s="27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72"/>
      <c r="AO459" s="72"/>
      <c r="AP459" s="73"/>
      <c r="AQ459" s="72"/>
      <c r="AR459" s="74"/>
      <c r="AS459" s="72"/>
      <c r="AT459" s="74"/>
      <c r="AV459" s="72"/>
      <c r="AW459" s="41"/>
      <c r="AZ459" s="41"/>
      <c r="BA459" s="41"/>
      <c r="BB459" s="76"/>
      <c r="BC459" s="59"/>
      <c r="BD459" s="59"/>
    </row>
    <row r="460" spans="2:56" ht="14.25" customHeight="1">
      <c r="B460" s="26"/>
      <c r="C460" s="27"/>
      <c r="D460" s="28"/>
      <c r="E460" s="28"/>
      <c r="F460" s="28"/>
      <c r="G460" s="29"/>
      <c r="H460" s="28"/>
      <c r="I460" s="28"/>
      <c r="J460" s="28"/>
      <c r="K460" s="27"/>
      <c r="L460" s="27"/>
      <c r="M460" s="27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8"/>
      <c r="Z460" s="27"/>
      <c r="AA460" s="27"/>
      <c r="AB460" s="27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72"/>
      <c r="AO460" s="72"/>
      <c r="AP460" s="73"/>
      <c r="AQ460" s="72"/>
      <c r="AR460" s="74"/>
      <c r="AS460" s="72"/>
      <c r="AT460" s="74"/>
      <c r="AV460" s="72"/>
      <c r="AW460" s="41"/>
      <c r="AZ460" s="41"/>
      <c r="BA460" s="41"/>
      <c r="BB460" s="76"/>
      <c r="BC460" s="59"/>
      <c r="BD460" s="59"/>
    </row>
    <row r="461" spans="2:56" ht="14.25" customHeight="1">
      <c r="B461" s="26"/>
      <c r="C461" s="27"/>
      <c r="D461" s="28"/>
      <c r="E461" s="28"/>
      <c r="F461" s="28"/>
      <c r="G461" s="29"/>
      <c r="H461" s="28"/>
      <c r="I461" s="28"/>
      <c r="J461" s="28"/>
      <c r="K461" s="27"/>
      <c r="L461" s="27"/>
      <c r="M461" s="27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8"/>
      <c r="Z461" s="27"/>
      <c r="AA461" s="27"/>
      <c r="AB461" s="27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72"/>
      <c r="AO461" s="72"/>
      <c r="AP461" s="73"/>
      <c r="AQ461" s="72"/>
      <c r="AR461" s="74"/>
      <c r="AS461" s="72"/>
      <c r="AT461" s="74"/>
      <c r="AV461" s="72"/>
      <c r="AW461" s="41"/>
      <c r="AZ461" s="41"/>
      <c r="BA461" s="41"/>
      <c r="BB461" s="76"/>
      <c r="BC461" s="59"/>
      <c r="BD461" s="59"/>
    </row>
    <row r="462" spans="2:56" ht="14.25" customHeight="1">
      <c r="B462" s="26"/>
      <c r="C462" s="27"/>
      <c r="D462" s="28"/>
      <c r="E462" s="28"/>
      <c r="F462" s="28"/>
      <c r="G462" s="29"/>
      <c r="H462" s="28"/>
      <c r="I462" s="28"/>
      <c r="J462" s="28"/>
      <c r="K462" s="27"/>
      <c r="L462" s="27"/>
      <c r="M462" s="27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8"/>
      <c r="Z462" s="27"/>
      <c r="AA462" s="27"/>
      <c r="AB462" s="27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72"/>
      <c r="AO462" s="72"/>
      <c r="AP462" s="73"/>
      <c r="AQ462" s="72"/>
      <c r="AR462" s="74"/>
      <c r="AS462" s="72"/>
      <c r="AT462" s="74"/>
      <c r="AV462" s="72"/>
      <c r="AW462" s="41"/>
      <c r="AZ462" s="41"/>
      <c r="BA462" s="41"/>
      <c r="BB462" s="76"/>
      <c r="BC462" s="59"/>
      <c r="BD462" s="59"/>
    </row>
    <row r="463" spans="2:56" ht="14.25" customHeight="1">
      <c r="B463" s="26"/>
      <c r="C463" s="27"/>
      <c r="D463" s="28"/>
      <c r="E463" s="28"/>
      <c r="F463" s="28"/>
      <c r="G463" s="29"/>
      <c r="H463" s="28"/>
      <c r="I463" s="28"/>
      <c r="J463" s="28"/>
      <c r="K463" s="27"/>
      <c r="L463" s="27"/>
      <c r="M463" s="27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8"/>
      <c r="Z463" s="27"/>
      <c r="AA463" s="27"/>
      <c r="AB463" s="27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72"/>
      <c r="AO463" s="72"/>
      <c r="AP463" s="73"/>
      <c r="AQ463" s="72"/>
      <c r="AR463" s="74"/>
      <c r="AS463" s="72"/>
      <c r="AT463" s="74"/>
      <c r="AV463" s="72"/>
      <c r="AW463" s="41"/>
      <c r="AZ463" s="41"/>
      <c r="BA463" s="41"/>
      <c r="BB463" s="76"/>
      <c r="BC463" s="59"/>
      <c r="BD463" s="59"/>
    </row>
    <row r="464" spans="2:56" ht="14.25" customHeight="1">
      <c r="B464" s="26"/>
      <c r="C464" s="27"/>
      <c r="D464" s="28"/>
      <c r="E464" s="28"/>
      <c r="F464" s="28"/>
      <c r="G464" s="29"/>
      <c r="H464" s="28"/>
      <c r="I464" s="28"/>
      <c r="J464" s="28"/>
      <c r="K464" s="27"/>
      <c r="L464" s="27"/>
      <c r="M464" s="27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8"/>
      <c r="Z464" s="27"/>
      <c r="AA464" s="27"/>
      <c r="AB464" s="27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72"/>
      <c r="AO464" s="72"/>
      <c r="AP464" s="73"/>
      <c r="AQ464" s="72"/>
      <c r="AR464" s="74"/>
      <c r="AS464" s="72"/>
      <c r="AT464" s="74"/>
      <c r="AV464" s="72"/>
      <c r="AW464" s="41"/>
      <c r="AZ464" s="41"/>
      <c r="BA464" s="41"/>
      <c r="BB464" s="76"/>
      <c r="BC464" s="59"/>
      <c r="BD464" s="59"/>
    </row>
    <row r="465" spans="2:56" ht="14.25" customHeight="1">
      <c r="B465" s="26"/>
      <c r="C465" s="27"/>
      <c r="D465" s="28"/>
      <c r="E465" s="28"/>
      <c r="F465" s="28"/>
      <c r="G465" s="29"/>
      <c r="H465" s="28"/>
      <c r="I465" s="28"/>
      <c r="J465" s="28"/>
      <c r="K465" s="27"/>
      <c r="L465" s="27"/>
      <c r="M465" s="27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8"/>
      <c r="Z465" s="27"/>
      <c r="AA465" s="27"/>
      <c r="AB465" s="27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72"/>
      <c r="AO465" s="72"/>
      <c r="AP465" s="73"/>
      <c r="AQ465" s="72"/>
      <c r="AR465" s="74"/>
      <c r="AS465" s="72"/>
      <c r="AT465" s="74"/>
      <c r="AV465" s="72"/>
      <c r="AW465" s="41"/>
      <c r="AZ465" s="41"/>
      <c r="BA465" s="41"/>
      <c r="BB465" s="76"/>
      <c r="BC465" s="59"/>
      <c r="BD465" s="59"/>
    </row>
    <row r="466" spans="2:56" ht="14.25" customHeight="1">
      <c r="B466" s="26"/>
      <c r="C466" s="27"/>
      <c r="D466" s="28"/>
      <c r="E466" s="28"/>
      <c r="F466" s="28"/>
      <c r="G466" s="29"/>
      <c r="H466" s="28"/>
      <c r="I466" s="28"/>
      <c r="J466" s="28"/>
      <c r="K466" s="27"/>
      <c r="L466" s="27"/>
      <c r="M466" s="27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8"/>
      <c r="Z466" s="27"/>
      <c r="AA466" s="27"/>
      <c r="AB466" s="27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72"/>
      <c r="AO466" s="72"/>
      <c r="AP466" s="73"/>
      <c r="AQ466" s="72"/>
      <c r="AR466" s="74"/>
      <c r="AS466" s="72"/>
      <c r="AT466" s="74"/>
      <c r="AV466" s="72"/>
      <c r="AW466" s="41"/>
      <c r="AZ466" s="41"/>
      <c r="BA466" s="41"/>
      <c r="BB466" s="76"/>
      <c r="BC466" s="59"/>
      <c r="BD466" s="59"/>
    </row>
    <row r="467" spans="2:56" ht="14.25" customHeight="1">
      <c r="B467" s="26"/>
      <c r="C467" s="27"/>
      <c r="D467" s="28"/>
      <c r="E467" s="28"/>
      <c r="F467" s="28"/>
      <c r="G467" s="29"/>
      <c r="H467" s="28"/>
      <c r="I467" s="28"/>
      <c r="J467" s="28"/>
      <c r="K467" s="27"/>
      <c r="L467" s="27"/>
      <c r="M467" s="27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8"/>
      <c r="Z467" s="27"/>
      <c r="AA467" s="27"/>
      <c r="AB467" s="27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72"/>
      <c r="AO467" s="72"/>
      <c r="AP467" s="73"/>
      <c r="AQ467" s="72"/>
      <c r="AR467" s="74"/>
      <c r="AS467" s="72"/>
      <c r="AT467" s="74"/>
      <c r="AV467" s="72"/>
      <c r="AW467" s="41"/>
      <c r="AZ467" s="41"/>
      <c r="BA467" s="41"/>
      <c r="BB467" s="76"/>
      <c r="BC467" s="59"/>
      <c r="BD467" s="59"/>
    </row>
    <row r="468" spans="2:56" ht="14.25" customHeight="1">
      <c r="B468" s="26"/>
      <c r="C468" s="27"/>
      <c r="D468" s="28"/>
      <c r="E468" s="28"/>
      <c r="F468" s="28"/>
      <c r="G468" s="29"/>
      <c r="H468" s="28"/>
      <c r="I468" s="28"/>
      <c r="J468" s="28"/>
      <c r="K468" s="27"/>
      <c r="L468" s="27"/>
      <c r="M468" s="27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8"/>
      <c r="Z468" s="27"/>
      <c r="AA468" s="27"/>
      <c r="AB468" s="27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72"/>
      <c r="AO468" s="72"/>
      <c r="AP468" s="73"/>
      <c r="AQ468" s="72"/>
      <c r="AR468" s="74"/>
      <c r="AS468" s="72"/>
      <c r="AT468" s="74"/>
      <c r="AV468" s="72"/>
      <c r="AW468" s="41"/>
      <c r="AZ468" s="41"/>
      <c r="BA468" s="41"/>
      <c r="BB468" s="76"/>
      <c r="BC468" s="59"/>
      <c r="BD468" s="59"/>
    </row>
    <row r="469" spans="2:56" ht="14.25" customHeight="1">
      <c r="B469" s="26"/>
      <c r="C469" s="27"/>
      <c r="D469" s="28"/>
      <c r="E469" s="28"/>
      <c r="F469" s="28"/>
      <c r="G469" s="29"/>
      <c r="H469" s="28"/>
      <c r="I469" s="28"/>
      <c r="J469" s="28"/>
      <c r="K469" s="27"/>
      <c r="L469" s="27"/>
      <c r="M469" s="27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8"/>
      <c r="Z469" s="27"/>
      <c r="AA469" s="27"/>
      <c r="AB469" s="27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72"/>
      <c r="AO469" s="72"/>
      <c r="AP469" s="73"/>
      <c r="AQ469" s="72"/>
      <c r="AR469" s="74"/>
      <c r="AS469" s="72"/>
      <c r="AT469" s="74"/>
      <c r="AV469" s="72"/>
      <c r="AW469" s="41"/>
      <c r="AZ469" s="41"/>
      <c r="BA469" s="41"/>
      <c r="BB469" s="76"/>
      <c r="BC469" s="59"/>
      <c r="BD469" s="59"/>
    </row>
    <row r="470" spans="2:56" ht="14.25" customHeight="1">
      <c r="B470" s="26"/>
      <c r="C470" s="27"/>
      <c r="D470" s="28"/>
      <c r="E470" s="28"/>
      <c r="F470" s="28"/>
      <c r="G470" s="29"/>
      <c r="H470" s="28"/>
      <c r="I470" s="28"/>
      <c r="J470" s="28"/>
      <c r="K470" s="27"/>
      <c r="L470" s="27"/>
      <c r="M470" s="27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8"/>
      <c r="Z470" s="27"/>
      <c r="AA470" s="27"/>
      <c r="AB470" s="27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72"/>
      <c r="AO470" s="72"/>
      <c r="AP470" s="73"/>
      <c r="AQ470" s="72"/>
      <c r="AR470" s="74"/>
      <c r="AS470" s="72"/>
      <c r="AT470" s="74"/>
      <c r="AV470" s="72"/>
      <c r="AW470" s="41"/>
      <c r="AZ470" s="41"/>
      <c r="BA470" s="41"/>
      <c r="BB470" s="76"/>
      <c r="BC470" s="59"/>
      <c r="BD470" s="59"/>
    </row>
    <row r="471" spans="2:56" ht="14.25" customHeight="1">
      <c r="B471" s="26"/>
      <c r="C471" s="27"/>
      <c r="D471" s="28"/>
      <c r="E471" s="28"/>
      <c r="F471" s="28"/>
      <c r="G471" s="29"/>
      <c r="H471" s="28"/>
      <c r="I471" s="28"/>
      <c r="J471" s="28"/>
      <c r="K471" s="27"/>
      <c r="L471" s="27"/>
      <c r="M471" s="27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8"/>
      <c r="Z471" s="27"/>
      <c r="AA471" s="27"/>
      <c r="AB471" s="27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72"/>
      <c r="AO471" s="72"/>
      <c r="AP471" s="73"/>
      <c r="AQ471" s="72"/>
      <c r="AR471" s="74"/>
      <c r="AS471" s="72"/>
      <c r="AT471" s="74"/>
      <c r="AV471" s="72"/>
      <c r="AW471" s="41"/>
      <c r="AZ471" s="41"/>
      <c r="BA471" s="41"/>
      <c r="BB471" s="76"/>
      <c r="BC471" s="59"/>
      <c r="BD471" s="59"/>
    </row>
    <row r="472" spans="2:56" ht="14.25" customHeight="1">
      <c r="B472" s="26"/>
      <c r="C472" s="27"/>
      <c r="D472" s="28"/>
      <c r="E472" s="28"/>
      <c r="F472" s="28"/>
      <c r="G472" s="29"/>
      <c r="H472" s="28"/>
      <c r="I472" s="28"/>
      <c r="J472" s="28"/>
      <c r="K472" s="27"/>
      <c r="L472" s="27"/>
      <c r="M472" s="27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8"/>
      <c r="Z472" s="27"/>
      <c r="AA472" s="27"/>
      <c r="AB472" s="27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72"/>
      <c r="AO472" s="72"/>
      <c r="AP472" s="73"/>
      <c r="AQ472" s="72"/>
      <c r="AR472" s="74"/>
      <c r="AS472" s="72"/>
      <c r="AT472" s="74"/>
      <c r="AV472" s="72"/>
      <c r="AW472" s="41"/>
      <c r="AZ472" s="41"/>
      <c r="BA472" s="41"/>
      <c r="BB472" s="76"/>
      <c r="BC472" s="59"/>
      <c r="BD472" s="59"/>
    </row>
    <row r="473" spans="2:56" ht="14.25" customHeight="1">
      <c r="B473" s="26"/>
      <c r="C473" s="27"/>
      <c r="D473" s="28"/>
      <c r="E473" s="28"/>
      <c r="F473" s="28"/>
      <c r="G473" s="29"/>
      <c r="H473" s="28"/>
      <c r="I473" s="28"/>
      <c r="J473" s="28"/>
      <c r="K473" s="27"/>
      <c r="L473" s="27"/>
      <c r="M473" s="27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8"/>
      <c r="Z473" s="27"/>
      <c r="AA473" s="27"/>
      <c r="AB473" s="27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72"/>
      <c r="AO473" s="72"/>
      <c r="AP473" s="73"/>
      <c r="AQ473" s="72"/>
      <c r="AR473" s="74"/>
      <c r="AS473" s="72"/>
      <c r="AT473" s="74"/>
      <c r="AV473" s="72"/>
      <c r="AW473" s="41"/>
      <c r="AZ473" s="41"/>
      <c r="BA473" s="41"/>
      <c r="BB473" s="76"/>
      <c r="BC473" s="59"/>
      <c r="BD473" s="59"/>
    </row>
    <row r="474" spans="2:56" ht="14.25" customHeight="1">
      <c r="B474" s="26"/>
      <c r="C474" s="27"/>
      <c r="D474" s="28"/>
      <c r="E474" s="28"/>
      <c r="F474" s="28"/>
      <c r="G474" s="29"/>
      <c r="H474" s="28"/>
      <c r="I474" s="28"/>
      <c r="J474" s="28"/>
      <c r="K474" s="27"/>
      <c r="L474" s="27"/>
      <c r="M474" s="27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8"/>
      <c r="Z474" s="27"/>
      <c r="AA474" s="27"/>
      <c r="AB474" s="27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72"/>
      <c r="AO474" s="72"/>
      <c r="AP474" s="73"/>
      <c r="AQ474" s="72"/>
      <c r="AR474" s="74"/>
      <c r="AS474" s="72"/>
      <c r="AT474" s="74"/>
      <c r="AV474" s="72"/>
      <c r="AW474" s="41"/>
      <c r="AZ474" s="41"/>
      <c r="BA474" s="41"/>
      <c r="BB474" s="76"/>
      <c r="BC474" s="59"/>
      <c r="BD474" s="59"/>
    </row>
    <row r="475" spans="2:56" ht="14.25" customHeight="1">
      <c r="B475" s="26"/>
      <c r="C475" s="27"/>
      <c r="D475" s="28"/>
      <c r="E475" s="28"/>
      <c r="F475" s="28"/>
      <c r="G475" s="29"/>
      <c r="H475" s="28"/>
      <c r="I475" s="28"/>
      <c r="J475" s="28"/>
      <c r="K475" s="27"/>
      <c r="L475" s="27"/>
      <c r="M475" s="27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8"/>
      <c r="Z475" s="27"/>
      <c r="AA475" s="27"/>
      <c r="AB475" s="27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72"/>
      <c r="AO475" s="72"/>
      <c r="AP475" s="73"/>
      <c r="AQ475" s="72"/>
      <c r="AR475" s="74"/>
      <c r="AS475" s="72"/>
      <c r="AT475" s="74"/>
      <c r="AV475" s="72"/>
      <c r="AW475" s="41"/>
      <c r="AZ475" s="41"/>
      <c r="BA475" s="41"/>
      <c r="BB475" s="76"/>
      <c r="BC475" s="59"/>
      <c r="BD475" s="59"/>
    </row>
    <row r="476" spans="2:56" ht="14.25" customHeight="1">
      <c r="B476" s="26"/>
      <c r="C476" s="27"/>
      <c r="D476" s="28"/>
      <c r="E476" s="28"/>
      <c r="F476" s="28"/>
      <c r="G476" s="29"/>
      <c r="H476" s="28"/>
      <c r="I476" s="28"/>
      <c r="J476" s="28"/>
      <c r="K476" s="27"/>
      <c r="L476" s="27"/>
      <c r="M476" s="27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8"/>
      <c r="Z476" s="27"/>
      <c r="AA476" s="27"/>
      <c r="AB476" s="27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72"/>
      <c r="AO476" s="72"/>
      <c r="AP476" s="73"/>
      <c r="AQ476" s="72"/>
      <c r="AR476" s="74"/>
      <c r="AS476" s="72"/>
      <c r="AT476" s="74"/>
      <c r="AV476" s="72"/>
      <c r="AW476" s="41"/>
      <c r="AZ476" s="41"/>
      <c r="BA476" s="41"/>
      <c r="BB476" s="76"/>
      <c r="BC476" s="59"/>
      <c r="BD476" s="59"/>
    </row>
    <row r="477" spans="2:56" ht="14.25" customHeight="1">
      <c r="B477" s="26"/>
      <c r="C477" s="27"/>
      <c r="D477" s="28"/>
      <c r="E477" s="28"/>
      <c r="F477" s="28"/>
      <c r="G477" s="29"/>
      <c r="H477" s="28"/>
      <c r="I477" s="28"/>
      <c r="J477" s="28"/>
      <c r="K477" s="27"/>
      <c r="L477" s="27"/>
      <c r="M477" s="27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8"/>
      <c r="Z477" s="27"/>
      <c r="AA477" s="27"/>
      <c r="AB477" s="27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72"/>
      <c r="AO477" s="72"/>
      <c r="AP477" s="73"/>
      <c r="AQ477" s="72"/>
      <c r="AR477" s="74"/>
      <c r="AS477" s="72"/>
      <c r="AT477" s="74"/>
      <c r="AV477" s="72"/>
      <c r="AW477" s="41"/>
      <c r="AZ477" s="41"/>
      <c r="BA477" s="41"/>
      <c r="BB477" s="76"/>
      <c r="BC477" s="59"/>
      <c r="BD477" s="59"/>
    </row>
    <row r="478" spans="2:56" ht="14.25" customHeight="1">
      <c r="B478" s="26"/>
      <c r="C478" s="27"/>
      <c r="D478" s="28"/>
      <c r="E478" s="28"/>
      <c r="F478" s="28"/>
      <c r="G478" s="29"/>
      <c r="H478" s="28"/>
      <c r="I478" s="28"/>
      <c r="J478" s="28"/>
      <c r="K478" s="27"/>
      <c r="L478" s="27"/>
      <c r="M478" s="27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8"/>
      <c r="Z478" s="27"/>
      <c r="AA478" s="27"/>
      <c r="AB478" s="27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72"/>
      <c r="AO478" s="72"/>
      <c r="AP478" s="73"/>
      <c r="AQ478" s="72"/>
      <c r="AR478" s="74"/>
      <c r="AS478" s="72"/>
      <c r="AT478" s="74"/>
      <c r="AV478" s="72"/>
      <c r="AW478" s="41"/>
      <c r="AZ478" s="41"/>
      <c r="BA478" s="41"/>
      <c r="BB478" s="76"/>
      <c r="BC478" s="59"/>
      <c r="BD478" s="59"/>
    </row>
    <row r="479" spans="2:56" ht="14.25" customHeight="1">
      <c r="B479" s="26"/>
      <c r="C479" s="27"/>
      <c r="D479" s="28"/>
      <c r="E479" s="28"/>
      <c r="F479" s="28"/>
      <c r="G479" s="29"/>
      <c r="H479" s="28"/>
      <c r="I479" s="28"/>
      <c r="J479" s="28"/>
      <c r="K479" s="27"/>
      <c r="L479" s="27"/>
      <c r="M479" s="27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8"/>
      <c r="Z479" s="27"/>
      <c r="AA479" s="27"/>
      <c r="AB479" s="27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72"/>
      <c r="AO479" s="72"/>
      <c r="AP479" s="73"/>
      <c r="AQ479" s="72"/>
      <c r="AR479" s="74"/>
      <c r="AS479" s="72"/>
      <c r="AT479" s="74"/>
      <c r="AV479" s="72"/>
      <c r="AW479" s="41"/>
      <c r="AZ479" s="41"/>
      <c r="BA479" s="41"/>
      <c r="BB479" s="76"/>
      <c r="BC479" s="59"/>
      <c r="BD479" s="59"/>
    </row>
    <row r="480" spans="2:56" ht="14.25" customHeight="1">
      <c r="B480" s="26"/>
      <c r="C480" s="27"/>
      <c r="D480" s="28"/>
      <c r="E480" s="28"/>
      <c r="F480" s="28"/>
      <c r="G480" s="29"/>
      <c r="H480" s="28"/>
      <c r="I480" s="28"/>
      <c r="J480" s="28"/>
      <c r="K480" s="27"/>
      <c r="L480" s="27"/>
      <c r="M480" s="27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8"/>
      <c r="Z480" s="27"/>
      <c r="AA480" s="27"/>
      <c r="AB480" s="27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72"/>
      <c r="AO480" s="72"/>
      <c r="AP480" s="73"/>
      <c r="AQ480" s="72"/>
      <c r="AR480" s="74"/>
      <c r="AS480" s="72"/>
      <c r="AT480" s="74"/>
      <c r="AV480" s="72"/>
      <c r="AW480" s="41"/>
      <c r="AZ480" s="41"/>
      <c r="BA480" s="41"/>
      <c r="BB480" s="76"/>
      <c r="BC480" s="59"/>
      <c r="BD480" s="59"/>
    </row>
    <row r="481" spans="2:56" ht="14.25" customHeight="1">
      <c r="B481" s="26"/>
      <c r="C481" s="27"/>
      <c r="D481" s="28"/>
      <c r="E481" s="28"/>
      <c r="F481" s="28"/>
      <c r="G481" s="29"/>
      <c r="H481" s="28"/>
      <c r="I481" s="28"/>
      <c r="J481" s="28"/>
      <c r="K481" s="27"/>
      <c r="L481" s="27"/>
      <c r="M481" s="27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8"/>
      <c r="Z481" s="27"/>
      <c r="AA481" s="27"/>
      <c r="AB481" s="27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72"/>
      <c r="AO481" s="72"/>
      <c r="AP481" s="73"/>
      <c r="AQ481" s="72"/>
      <c r="AR481" s="74"/>
      <c r="AS481" s="72"/>
      <c r="AT481" s="74"/>
      <c r="AV481" s="72"/>
      <c r="AW481" s="41"/>
      <c r="AZ481" s="41"/>
      <c r="BA481" s="41"/>
      <c r="BB481" s="76"/>
      <c r="BC481" s="59"/>
      <c r="BD481" s="59"/>
    </row>
    <row r="482" spans="2:56" ht="14.25" customHeight="1">
      <c r="B482" s="26"/>
      <c r="C482" s="27"/>
      <c r="D482" s="28"/>
      <c r="E482" s="28"/>
      <c r="F482" s="28"/>
      <c r="G482" s="29"/>
      <c r="H482" s="28"/>
      <c r="I482" s="28"/>
      <c r="J482" s="28"/>
      <c r="K482" s="27"/>
      <c r="L482" s="27"/>
      <c r="M482" s="27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8"/>
      <c r="Z482" s="27"/>
      <c r="AA482" s="27"/>
      <c r="AB482" s="27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72"/>
      <c r="AO482" s="72"/>
      <c r="AP482" s="73"/>
      <c r="AQ482" s="72"/>
      <c r="AR482" s="74"/>
      <c r="AS482" s="72"/>
      <c r="AT482" s="74"/>
      <c r="AV482" s="72"/>
      <c r="AW482" s="41"/>
      <c r="AZ482" s="41"/>
      <c r="BA482" s="41"/>
      <c r="BB482" s="76"/>
      <c r="BC482" s="59"/>
      <c r="BD482" s="59"/>
    </row>
    <row r="483" spans="2:56" ht="14.25" customHeight="1">
      <c r="B483" s="26"/>
      <c r="C483" s="27"/>
      <c r="D483" s="28"/>
      <c r="E483" s="28"/>
      <c r="F483" s="28"/>
      <c r="G483" s="29"/>
      <c r="H483" s="28"/>
      <c r="I483" s="28"/>
      <c r="J483" s="28"/>
      <c r="K483" s="27"/>
      <c r="L483" s="27"/>
      <c r="M483" s="27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8"/>
      <c r="Z483" s="27"/>
      <c r="AA483" s="27"/>
      <c r="AB483" s="27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72"/>
      <c r="AO483" s="72"/>
      <c r="AP483" s="73"/>
      <c r="AQ483" s="72"/>
      <c r="AR483" s="74"/>
      <c r="AS483" s="72"/>
      <c r="AT483" s="74"/>
      <c r="AV483" s="72"/>
      <c r="AW483" s="41"/>
      <c r="AZ483" s="41"/>
      <c r="BA483" s="41"/>
      <c r="BB483" s="76"/>
      <c r="BC483" s="59"/>
      <c r="BD483" s="59"/>
    </row>
    <row r="484" spans="2:56" ht="14.25" customHeight="1">
      <c r="B484" s="26"/>
      <c r="C484" s="27"/>
      <c r="D484" s="28"/>
      <c r="E484" s="28"/>
      <c r="F484" s="28"/>
      <c r="G484" s="29"/>
      <c r="H484" s="28"/>
      <c r="I484" s="28"/>
      <c r="J484" s="28"/>
      <c r="K484" s="27"/>
      <c r="L484" s="27"/>
      <c r="M484" s="27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8"/>
      <c r="Z484" s="27"/>
      <c r="AA484" s="27"/>
      <c r="AB484" s="27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72"/>
      <c r="AO484" s="72"/>
      <c r="AP484" s="73"/>
      <c r="AQ484" s="72"/>
      <c r="AR484" s="74"/>
      <c r="AS484" s="72"/>
      <c r="AT484" s="74"/>
      <c r="AV484" s="72"/>
      <c r="AW484" s="41"/>
      <c r="AZ484" s="41"/>
      <c r="BA484" s="41"/>
      <c r="BB484" s="76"/>
      <c r="BC484" s="59"/>
      <c r="BD484" s="59"/>
    </row>
    <row r="485" spans="2:56" ht="14.25" customHeight="1">
      <c r="B485" s="26"/>
      <c r="C485" s="27"/>
      <c r="D485" s="28"/>
      <c r="E485" s="28"/>
      <c r="F485" s="28"/>
      <c r="G485" s="29"/>
      <c r="H485" s="28"/>
      <c r="I485" s="28"/>
      <c r="J485" s="28"/>
      <c r="K485" s="27"/>
      <c r="L485" s="27"/>
      <c r="M485" s="27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8"/>
      <c r="Z485" s="27"/>
      <c r="AA485" s="27"/>
      <c r="AB485" s="27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72"/>
      <c r="AO485" s="72"/>
      <c r="AP485" s="73"/>
      <c r="AQ485" s="72"/>
      <c r="AR485" s="74"/>
      <c r="AS485" s="72"/>
      <c r="AT485" s="74"/>
      <c r="AV485" s="72"/>
      <c r="AW485" s="41"/>
      <c r="AZ485" s="41"/>
      <c r="BA485" s="41"/>
      <c r="BB485" s="76"/>
      <c r="BC485" s="59"/>
      <c r="BD485" s="59"/>
    </row>
    <row r="486" spans="2:56" ht="14.25" customHeight="1">
      <c r="B486" s="26"/>
      <c r="C486" s="27"/>
      <c r="D486" s="28"/>
      <c r="E486" s="28"/>
      <c r="F486" s="28"/>
      <c r="G486" s="29"/>
      <c r="H486" s="28"/>
      <c r="I486" s="28"/>
      <c r="J486" s="28"/>
      <c r="K486" s="27"/>
      <c r="L486" s="27"/>
      <c r="M486" s="27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8"/>
      <c r="Z486" s="27"/>
      <c r="AA486" s="27"/>
      <c r="AB486" s="27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72"/>
      <c r="AO486" s="72"/>
      <c r="AP486" s="73"/>
      <c r="AQ486" s="72"/>
      <c r="AR486" s="74"/>
      <c r="AS486" s="72"/>
      <c r="AT486" s="74"/>
      <c r="AV486" s="72"/>
      <c r="AW486" s="41"/>
      <c r="AZ486" s="41"/>
      <c r="BA486" s="41"/>
      <c r="BB486" s="76"/>
      <c r="BC486" s="59"/>
      <c r="BD486" s="59"/>
    </row>
    <row r="487" spans="2:56" ht="14.25" customHeight="1">
      <c r="B487" s="26"/>
      <c r="C487" s="27"/>
      <c r="D487" s="28"/>
      <c r="E487" s="28"/>
      <c r="F487" s="28"/>
      <c r="G487" s="29"/>
      <c r="H487" s="28"/>
      <c r="I487" s="28"/>
      <c r="J487" s="28"/>
      <c r="K487" s="27"/>
      <c r="L487" s="27"/>
      <c r="M487" s="27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8"/>
      <c r="Z487" s="27"/>
      <c r="AA487" s="27"/>
      <c r="AB487" s="27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72"/>
      <c r="AO487" s="72"/>
      <c r="AP487" s="73"/>
      <c r="AQ487" s="72"/>
      <c r="AR487" s="74"/>
      <c r="AS487" s="72"/>
      <c r="AT487" s="74"/>
      <c r="AV487" s="72"/>
      <c r="AW487" s="41"/>
      <c r="AZ487" s="41"/>
      <c r="BA487" s="41"/>
      <c r="BB487" s="76"/>
      <c r="BC487" s="59"/>
      <c r="BD487" s="59"/>
    </row>
    <row r="488" spans="2:56" ht="14.25" customHeight="1">
      <c r="B488" s="26"/>
      <c r="C488" s="27"/>
      <c r="D488" s="28"/>
      <c r="E488" s="28"/>
      <c r="F488" s="28"/>
      <c r="G488" s="29"/>
      <c r="H488" s="28"/>
      <c r="I488" s="28"/>
      <c r="J488" s="28"/>
      <c r="K488" s="27"/>
      <c r="L488" s="27"/>
      <c r="M488" s="27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8"/>
      <c r="Z488" s="27"/>
      <c r="AA488" s="27"/>
      <c r="AB488" s="27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72"/>
      <c r="AO488" s="72"/>
      <c r="AP488" s="73"/>
      <c r="AQ488" s="72"/>
      <c r="AR488" s="74"/>
      <c r="AS488" s="72"/>
      <c r="AT488" s="74"/>
      <c r="AV488" s="72"/>
      <c r="AW488" s="41"/>
      <c r="AZ488" s="41"/>
      <c r="BA488" s="41"/>
      <c r="BB488" s="76"/>
      <c r="BC488" s="59"/>
      <c r="BD488" s="59"/>
    </row>
    <row r="489" spans="2:56" ht="14.25" customHeight="1">
      <c r="B489" s="26"/>
      <c r="C489" s="27"/>
      <c r="D489" s="28"/>
      <c r="E489" s="28"/>
      <c r="F489" s="28"/>
      <c r="G489" s="29"/>
      <c r="H489" s="28"/>
      <c r="I489" s="28"/>
      <c r="J489" s="28"/>
      <c r="K489" s="27"/>
      <c r="L489" s="27"/>
      <c r="M489" s="27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8"/>
      <c r="Z489" s="27"/>
      <c r="AA489" s="27"/>
      <c r="AB489" s="27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72"/>
      <c r="AO489" s="72"/>
      <c r="AP489" s="73"/>
      <c r="AQ489" s="72"/>
      <c r="AR489" s="74"/>
      <c r="AS489" s="72"/>
      <c r="AT489" s="74"/>
      <c r="AV489" s="72"/>
      <c r="AW489" s="41"/>
      <c r="AZ489" s="41"/>
      <c r="BA489" s="41"/>
      <c r="BB489" s="76"/>
      <c r="BC489" s="59"/>
      <c r="BD489" s="59"/>
    </row>
    <row r="490" spans="2:56" ht="14.25" customHeight="1">
      <c r="B490" s="26"/>
      <c r="C490" s="27"/>
      <c r="D490" s="28"/>
      <c r="E490" s="28"/>
      <c r="F490" s="28"/>
      <c r="G490" s="29"/>
      <c r="H490" s="28"/>
      <c r="I490" s="28"/>
      <c r="J490" s="28"/>
      <c r="K490" s="27"/>
      <c r="L490" s="27"/>
      <c r="M490" s="27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8"/>
      <c r="Z490" s="27"/>
      <c r="AA490" s="27"/>
      <c r="AB490" s="27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72"/>
      <c r="AO490" s="72"/>
      <c r="AP490" s="73"/>
      <c r="AQ490" s="72"/>
      <c r="AR490" s="74"/>
      <c r="AS490" s="72"/>
      <c r="AT490" s="74"/>
      <c r="AV490" s="72"/>
      <c r="AW490" s="41"/>
      <c r="AZ490" s="41"/>
      <c r="BA490" s="41"/>
      <c r="BB490" s="76"/>
      <c r="BC490" s="59"/>
      <c r="BD490" s="59"/>
    </row>
    <row r="491" spans="2:56" ht="14.25" customHeight="1">
      <c r="B491" s="26"/>
      <c r="C491" s="27"/>
      <c r="D491" s="28"/>
      <c r="E491" s="28"/>
      <c r="F491" s="28"/>
      <c r="G491" s="29"/>
      <c r="H491" s="28"/>
      <c r="I491" s="28"/>
      <c r="J491" s="28"/>
      <c r="K491" s="27"/>
      <c r="L491" s="27"/>
      <c r="M491" s="27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8"/>
      <c r="Z491" s="27"/>
      <c r="AA491" s="27"/>
      <c r="AB491" s="27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72"/>
      <c r="AO491" s="72"/>
      <c r="AP491" s="73"/>
      <c r="AQ491" s="72"/>
      <c r="AR491" s="74"/>
      <c r="AS491" s="72"/>
      <c r="AT491" s="74"/>
      <c r="AV491" s="72"/>
      <c r="AW491" s="41"/>
      <c r="AZ491" s="41"/>
      <c r="BA491" s="41"/>
      <c r="BB491" s="76"/>
      <c r="BC491" s="59"/>
      <c r="BD491" s="59"/>
    </row>
    <row r="492" spans="2:56" ht="14.25" customHeight="1">
      <c r="B492" s="26"/>
      <c r="C492" s="27"/>
      <c r="D492" s="28"/>
      <c r="E492" s="28"/>
      <c r="F492" s="28"/>
      <c r="G492" s="29"/>
      <c r="H492" s="28"/>
      <c r="I492" s="28"/>
      <c r="J492" s="28"/>
      <c r="K492" s="27"/>
      <c r="L492" s="27"/>
      <c r="M492" s="27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8"/>
      <c r="Z492" s="27"/>
      <c r="AA492" s="27"/>
      <c r="AB492" s="27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72"/>
      <c r="AO492" s="72"/>
      <c r="AP492" s="73"/>
      <c r="AQ492" s="72"/>
      <c r="AR492" s="74"/>
      <c r="AS492" s="72"/>
      <c r="AT492" s="74"/>
      <c r="AV492" s="72"/>
      <c r="AW492" s="41"/>
      <c r="AZ492" s="41"/>
      <c r="BA492" s="41"/>
      <c r="BB492" s="76"/>
      <c r="BC492" s="59"/>
      <c r="BD492" s="59"/>
    </row>
    <row r="493" spans="2:56" ht="14.25" customHeight="1">
      <c r="B493" s="26"/>
      <c r="C493" s="27"/>
      <c r="D493" s="28"/>
      <c r="E493" s="28"/>
      <c r="F493" s="28"/>
      <c r="G493" s="29"/>
      <c r="H493" s="28"/>
      <c r="I493" s="28"/>
      <c r="J493" s="28"/>
      <c r="K493" s="27"/>
      <c r="L493" s="27"/>
      <c r="M493" s="27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8"/>
      <c r="Z493" s="27"/>
      <c r="AA493" s="27"/>
      <c r="AB493" s="27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72"/>
      <c r="AO493" s="72"/>
      <c r="AP493" s="73"/>
      <c r="AQ493" s="72"/>
      <c r="AR493" s="74"/>
      <c r="AS493" s="72"/>
      <c r="AT493" s="74"/>
      <c r="AV493" s="72"/>
      <c r="AW493" s="41"/>
      <c r="AZ493" s="41"/>
      <c r="BA493" s="41"/>
      <c r="BB493" s="76"/>
      <c r="BC493" s="59"/>
      <c r="BD493" s="59"/>
    </row>
    <row r="494" spans="2:56" ht="14.25" customHeight="1">
      <c r="B494" s="26"/>
      <c r="C494" s="27"/>
      <c r="D494" s="28"/>
      <c r="E494" s="28"/>
      <c r="F494" s="28"/>
      <c r="G494" s="29"/>
      <c r="H494" s="28"/>
      <c r="I494" s="28"/>
      <c r="J494" s="28"/>
      <c r="K494" s="27"/>
      <c r="L494" s="27"/>
      <c r="M494" s="27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8"/>
      <c r="Z494" s="27"/>
      <c r="AA494" s="27"/>
      <c r="AB494" s="27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72"/>
      <c r="AO494" s="72"/>
      <c r="AP494" s="73"/>
      <c r="AQ494" s="72"/>
      <c r="AR494" s="74"/>
      <c r="AS494" s="72"/>
      <c r="AT494" s="74"/>
      <c r="AV494" s="72"/>
      <c r="AW494" s="41"/>
      <c r="AZ494" s="41"/>
      <c r="BA494" s="41"/>
      <c r="BB494" s="76"/>
      <c r="BC494" s="59"/>
      <c r="BD494" s="59"/>
    </row>
    <row r="495" spans="2:56" ht="14.25" customHeight="1">
      <c r="B495" s="26"/>
      <c r="C495" s="27"/>
      <c r="D495" s="28"/>
      <c r="E495" s="28"/>
      <c r="F495" s="28"/>
      <c r="G495" s="29"/>
      <c r="H495" s="28"/>
      <c r="I495" s="28"/>
      <c r="J495" s="28"/>
      <c r="K495" s="27"/>
      <c r="L495" s="27"/>
      <c r="M495" s="27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8"/>
      <c r="Z495" s="27"/>
      <c r="AA495" s="27"/>
      <c r="AB495" s="27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72"/>
      <c r="AO495" s="72"/>
      <c r="AP495" s="73"/>
      <c r="AQ495" s="72"/>
      <c r="AR495" s="74"/>
      <c r="AS495" s="72"/>
      <c r="AT495" s="74"/>
      <c r="AV495" s="72"/>
      <c r="AW495" s="41"/>
      <c r="AZ495" s="41"/>
      <c r="BA495" s="41"/>
      <c r="BB495" s="76"/>
      <c r="BC495" s="59"/>
      <c r="BD495" s="59"/>
    </row>
    <row r="496" spans="2:56" ht="14.25" customHeight="1">
      <c r="B496" s="26"/>
      <c r="C496" s="27"/>
      <c r="D496" s="28"/>
      <c r="E496" s="28"/>
      <c r="F496" s="28"/>
      <c r="G496" s="29"/>
      <c r="H496" s="28"/>
      <c r="I496" s="28"/>
      <c r="J496" s="28"/>
      <c r="K496" s="27"/>
      <c r="L496" s="27"/>
      <c r="M496" s="27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8"/>
      <c r="Z496" s="27"/>
      <c r="AA496" s="27"/>
      <c r="AB496" s="27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72"/>
      <c r="AO496" s="72"/>
      <c r="AP496" s="73"/>
      <c r="AQ496" s="72"/>
      <c r="AR496" s="74"/>
      <c r="AS496" s="72"/>
      <c r="AT496" s="74"/>
      <c r="AV496" s="72"/>
      <c r="AW496" s="41"/>
      <c r="AZ496" s="41"/>
      <c r="BA496" s="41"/>
      <c r="BB496" s="76"/>
      <c r="BC496" s="59"/>
      <c r="BD496" s="59"/>
    </row>
    <row r="497" spans="2:56" ht="14.25" customHeight="1">
      <c r="B497" s="26"/>
      <c r="C497" s="27"/>
      <c r="D497" s="28"/>
      <c r="E497" s="28"/>
      <c r="F497" s="28"/>
      <c r="G497" s="29"/>
      <c r="H497" s="28"/>
      <c r="I497" s="28"/>
      <c r="J497" s="28"/>
      <c r="K497" s="27"/>
      <c r="L497" s="27"/>
      <c r="M497" s="27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8"/>
      <c r="Z497" s="27"/>
      <c r="AA497" s="27"/>
      <c r="AB497" s="27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72"/>
      <c r="AO497" s="72"/>
      <c r="AP497" s="73"/>
      <c r="AQ497" s="72"/>
      <c r="AR497" s="74"/>
      <c r="AS497" s="72"/>
      <c r="AT497" s="74"/>
      <c r="AV497" s="72"/>
      <c r="AW497" s="41"/>
      <c r="AZ497" s="41"/>
      <c r="BA497" s="41"/>
      <c r="BB497" s="76"/>
      <c r="BC497" s="59"/>
      <c r="BD497" s="59"/>
    </row>
    <row r="498" spans="2:56" ht="14.25" customHeight="1">
      <c r="B498" s="26"/>
      <c r="C498" s="27"/>
      <c r="D498" s="28"/>
      <c r="E498" s="28"/>
      <c r="F498" s="28"/>
      <c r="G498" s="29"/>
      <c r="H498" s="28"/>
      <c r="I498" s="28"/>
      <c r="J498" s="28"/>
      <c r="K498" s="27"/>
      <c r="L498" s="27"/>
      <c r="M498" s="27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8"/>
      <c r="Z498" s="27"/>
      <c r="AA498" s="27"/>
      <c r="AB498" s="27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72"/>
      <c r="AO498" s="72"/>
      <c r="AP498" s="73"/>
      <c r="AQ498" s="72"/>
      <c r="AR498" s="74"/>
      <c r="AS498" s="72"/>
      <c r="AT498" s="74"/>
      <c r="AV498" s="72"/>
      <c r="AW498" s="41"/>
      <c r="AZ498" s="41"/>
      <c r="BA498" s="41"/>
      <c r="BB498" s="76"/>
      <c r="BC498" s="59"/>
      <c r="BD498" s="59"/>
    </row>
    <row r="499" spans="2:56" ht="14.25" customHeight="1">
      <c r="B499" s="26"/>
      <c r="C499" s="27"/>
      <c r="D499" s="28"/>
      <c r="E499" s="28"/>
      <c r="F499" s="28"/>
      <c r="G499" s="29"/>
      <c r="H499" s="28"/>
      <c r="I499" s="28"/>
      <c r="J499" s="28"/>
      <c r="K499" s="27"/>
      <c r="L499" s="27"/>
      <c r="M499" s="27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8"/>
      <c r="Z499" s="27"/>
      <c r="AA499" s="27"/>
      <c r="AB499" s="27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72"/>
      <c r="AO499" s="72"/>
      <c r="AP499" s="73"/>
      <c r="AQ499" s="72"/>
      <c r="AR499" s="74"/>
      <c r="AS499" s="72"/>
      <c r="AT499" s="74"/>
      <c r="AV499" s="72"/>
      <c r="AW499" s="41"/>
      <c r="AZ499" s="41"/>
      <c r="BA499" s="41"/>
      <c r="BB499" s="76"/>
      <c r="BC499" s="59"/>
      <c r="BD499" s="59"/>
    </row>
    <row r="500" spans="2:56" ht="14.25" customHeight="1">
      <c r="B500" s="26"/>
      <c r="C500" s="27"/>
      <c r="D500" s="28"/>
      <c r="E500" s="28"/>
      <c r="F500" s="28"/>
      <c r="G500" s="29"/>
      <c r="H500" s="28"/>
      <c r="I500" s="28"/>
      <c r="J500" s="28"/>
      <c r="K500" s="27"/>
      <c r="L500" s="27"/>
      <c r="M500" s="27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8"/>
      <c r="Z500" s="27"/>
      <c r="AA500" s="27"/>
      <c r="AB500" s="27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72"/>
      <c r="AO500" s="72"/>
      <c r="AP500" s="73"/>
      <c r="AQ500" s="72"/>
      <c r="AR500" s="74"/>
      <c r="AS500" s="72"/>
      <c r="AT500" s="74"/>
      <c r="AV500" s="72"/>
      <c r="AW500" s="41"/>
      <c r="AZ500" s="41"/>
      <c r="BA500" s="41"/>
      <c r="BB500" s="76"/>
      <c r="BC500" s="59"/>
      <c r="BD500" s="59"/>
    </row>
    <row r="501" spans="2:56" ht="14.25" customHeight="1">
      <c r="B501" s="26"/>
      <c r="C501" s="27"/>
      <c r="D501" s="28"/>
      <c r="E501" s="28"/>
      <c r="F501" s="28"/>
      <c r="G501" s="29"/>
      <c r="H501" s="28"/>
      <c r="I501" s="28"/>
      <c r="J501" s="28"/>
      <c r="K501" s="27"/>
      <c r="L501" s="27"/>
      <c r="M501" s="27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8"/>
      <c r="Z501" s="27"/>
      <c r="AA501" s="27"/>
      <c r="AB501" s="27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72"/>
      <c r="AO501" s="72"/>
      <c r="AP501" s="73"/>
      <c r="AQ501" s="72"/>
      <c r="AR501" s="74"/>
      <c r="AS501" s="72"/>
      <c r="AT501" s="74"/>
      <c r="AV501" s="72"/>
      <c r="AW501" s="41"/>
      <c r="AZ501" s="41"/>
      <c r="BA501" s="41"/>
      <c r="BB501" s="76"/>
      <c r="BC501" s="59"/>
      <c r="BD501" s="59"/>
    </row>
    <row r="502" spans="2:56" ht="14.25" customHeight="1">
      <c r="B502" s="26"/>
      <c r="C502" s="27"/>
      <c r="D502" s="28"/>
      <c r="E502" s="28"/>
      <c r="F502" s="28"/>
      <c r="G502" s="29"/>
      <c r="H502" s="28"/>
      <c r="I502" s="28"/>
      <c r="J502" s="28"/>
      <c r="K502" s="27"/>
      <c r="L502" s="27"/>
      <c r="M502" s="27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8"/>
      <c r="Z502" s="27"/>
      <c r="AA502" s="27"/>
      <c r="AB502" s="27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72"/>
      <c r="AO502" s="72"/>
      <c r="AP502" s="73"/>
      <c r="AQ502" s="72"/>
      <c r="AR502" s="74"/>
      <c r="AS502" s="72"/>
      <c r="AT502" s="74"/>
      <c r="AV502" s="72"/>
      <c r="AW502" s="41"/>
      <c r="AZ502" s="41"/>
      <c r="BA502" s="41"/>
      <c r="BB502" s="76"/>
      <c r="BC502" s="59"/>
      <c r="BD502" s="59"/>
    </row>
    <row r="503" spans="2:56" ht="14.25" customHeight="1">
      <c r="B503" s="26"/>
      <c r="C503" s="27"/>
      <c r="D503" s="28"/>
      <c r="E503" s="28"/>
      <c r="F503" s="28"/>
      <c r="G503" s="29"/>
      <c r="H503" s="28"/>
      <c r="I503" s="28"/>
      <c r="J503" s="28"/>
      <c r="K503" s="27"/>
      <c r="L503" s="27"/>
      <c r="M503" s="27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8"/>
      <c r="Z503" s="27"/>
      <c r="AA503" s="27"/>
      <c r="AB503" s="27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72"/>
      <c r="AO503" s="72"/>
      <c r="AP503" s="73"/>
      <c r="AQ503" s="72"/>
      <c r="AR503" s="74"/>
      <c r="AS503" s="72"/>
      <c r="AT503" s="74"/>
      <c r="AV503" s="72"/>
      <c r="AW503" s="41"/>
      <c r="AZ503" s="41"/>
      <c r="BA503" s="41"/>
      <c r="BB503" s="76"/>
      <c r="BC503" s="59"/>
      <c r="BD503" s="59"/>
    </row>
    <row r="504" spans="2:56" ht="14.25" customHeight="1">
      <c r="B504" s="26"/>
      <c r="C504" s="27"/>
      <c r="D504" s="28"/>
      <c r="E504" s="28"/>
      <c r="F504" s="28"/>
      <c r="G504" s="29"/>
      <c r="H504" s="28"/>
      <c r="I504" s="28"/>
      <c r="J504" s="28"/>
      <c r="K504" s="27"/>
      <c r="L504" s="27"/>
      <c r="M504" s="27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8"/>
      <c r="Z504" s="27"/>
      <c r="AA504" s="27"/>
      <c r="AB504" s="27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72"/>
      <c r="AO504" s="72"/>
      <c r="AP504" s="73"/>
      <c r="AQ504" s="72"/>
      <c r="AR504" s="74"/>
      <c r="AS504" s="72"/>
      <c r="AT504" s="74"/>
      <c r="AV504" s="72"/>
      <c r="AW504" s="41"/>
      <c r="AZ504" s="41"/>
      <c r="BA504" s="41"/>
      <c r="BB504" s="76"/>
      <c r="BC504" s="59"/>
      <c r="BD504" s="59"/>
    </row>
    <row r="505" spans="2:56" ht="14.25" customHeight="1">
      <c r="B505" s="26"/>
      <c r="C505" s="27"/>
      <c r="D505" s="28"/>
      <c r="E505" s="28"/>
      <c r="F505" s="28"/>
      <c r="G505" s="29"/>
      <c r="H505" s="28"/>
      <c r="I505" s="28"/>
      <c r="J505" s="28"/>
      <c r="K505" s="27"/>
      <c r="L505" s="27"/>
      <c r="M505" s="27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8"/>
      <c r="Z505" s="27"/>
      <c r="AA505" s="27"/>
      <c r="AB505" s="27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72"/>
      <c r="AO505" s="72"/>
      <c r="AP505" s="73"/>
      <c r="AQ505" s="72"/>
      <c r="AR505" s="74"/>
      <c r="AS505" s="72"/>
      <c r="AT505" s="74"/>
      <c r="AV505" s="72"/>
      <c r="AW505" s="41"/>
      <c r="AZ505" s="41"/>
      <c r="BA505" s="41"/>
      <c r="BB505" s="76"/>
      <c r="BC505" s="59"/>
      <c r="BD505" s="59"/>
    </row>
    <row r="506" spans="2:56" ht="14.25" customHeight="1">
      <c r="B506" s="26"/>
      <c r="C506" s="27"/>
      <c r="D506" s="28"/>
      <c r="E506" s="28"/>
      <c r="F506" s="28"/>
      <c r="G506" s="29"/>
      <c r="H506" s="28"/>
      <c r="I506" s="28"/>
      <c r="J506" s="28"/>
      <c r="K506" s="27"/>
      <c r="L506" s="27"/>
      <c r="M506" s="27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8"/>
      <c r="Z506" s="27"/>
      <c r="AA506" s="27"/>
      <c r="AB506" s="27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72"/>
      <c r="AO506" s="72"/>
      <c r="AP506" s="73"/>
      <c r="AQ506" s="72"/>
      <c r="AR506" s="74"/>
      <c r="AS506" s="72"/>
      <c r="AT506" s="74"/>
      <c r="AV506" s="72"/>
      <c r="AW506" s="41"/>
      <c r="AZ506" s="41"/>
      <c r="BA506" s="41"/>
      <c r="BB506" s="76"/>
      <c r="BC506" s="59"/>
      <c r="BD506" s="59"/>
    </row>
    <row r="507" spans="2:56" ht="14.25" customHeight="1">
      <c r="B507" s="26"/>
      <c r="C507" s="27"/>
      <c r="D507" s="28"/>
      <c r="E507" s="28"/>
      <c r="F507" s="28"/>
      <c r="G507" s="29"/>
      <c r="H507" s="28"/>
      <c r="I507" s="28"/>
      <c r="J507" s="28"/>
      <c r="K507" s="27"/>
      <c r="L507" s="27"/>
      <c r="M507" s="27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8"/>
      <c r="Z507" s="27"/>
      <c r="AA507" s="27"/>
      <c r="AB507" s="27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72"/>
      <c r="AO507" s="72"/>
      <c r="AP507" s="73"/>
      <c r="AQ507" s="72"/>
      <c r="AR507" s="74"/>
      <c r="AS507" s="72"/>
      <c r="AT507" s="74"/>
      <c r="AV507" s="72"/>
      <c r="AW507" s="41"/>
      <c r="AZ507" s="41"/>
      <c r="BA507" s="41"/>
      <c r="BB507" s="76"/>
      <c r="BC507" s="59"/>
      <c r="BD507" s="59"/>
    </row>
    <row r="508" spans="2:56" ht="14.25" customHeight="1">
      <c r="B508" s="26"/>
      <c r="C508" s="27"/>
      <c r="D508" s="28"/>
      <c r="E508" s="28"/>
      <c r="F508" s="28"/>
      <c r="G508" s="29"/>
      <c r="H508" s="28"/>
      <c r="I508" s="28"/>
      <c r="J508" s="28"/>
      <c r="K508" s="27"/>
      <c r="L508" s="27"/>
      <c r="M508" s="27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8"/>
      <c r="Z508" s="27"/>
      <c r="AA508" s="27"/>
      <c r="AB508" s="27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72"/>
      <c r="AO508" s="72"/>
      <c r="AP508" s="73"/>
      <c r="AQ508" s="72"/>
      <c r="AR508" s="74"/>
      <c r="AS508" s="72"/>
      <c r="AT508" s="74"/>
      <c r="AV508" s="72"/>
      <c r="AW508" s="41"/>
      <c r="AZ508" s="41"/>
      <c r="BA508" s="41"/>
      <c r="BB508" s="76"/>
      <c r="BC508" s="59"/>
      <c r="BD508" s="59"/>
    </row>
    <row r="509" spans="2:56" ht="14.25" customHeight="1">
      <c r="B509" s="26"/>
      <c r="C509" s="27"/>
      <c r="D509" s="28"/>
      <c r="E509" s="28"/>
      <c r="F509" s="28"/>
      <c r="G509" s="29"/>
      <c r="H509" s="28"/>
      <c r="I509" s="28"/>
      <c r="J509" s="28"/>
      <c r="K509" s="27"/>
      <c r="L509" s="27"/>
      <c r="M509" s="27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8"/>
      <c r="Z509" s="27"/>
      <c r="AA509" s="27"/>
      <c r="AB509" s="27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72"/>
      <c r="AO509" s="72"/>
      <c r="AP509" s="73"/>
      <c r="AQ509" s="72"/>
      <c r="AR509" s="74"/>
      <c r="AS509" s="72"/>
      <c r="AT509" s="74"/>
      <c r="AV509" s="72"/>
      <c r="AW509" s="41"/>
      <c r="AZ509" s="41"/>
      <c r="BA509" s="41"/>
      <c r="BB509" s="76"/>
      <c r="BC509" s="59"/>
      <c r="BD509" s="59"/>
    </row>
    <row r="510" spans="2:56" ht="14.25" customHeight="1">
      <c r="B510" s="26"/>
      <c r="C510" s="27"/>
      <c r="D510" s="28"/>
      <c r="E510" s="28"/>
      <c r="F510" s="28"/>
      <c r="G510" s="29"/>
      <c r="H510" s="28"/>
      <c r="I510" s="28"/>
      <c r="J510" s="28"/>
      <c r="K510" s="27"/>
      <c r="L510" s="27"/>
      <c r="M510" s="27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8"/>
      <c r="Z510" s="27"/>
      <c r="AA510" s="27"/>
      <c r="AB510" s="27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72"/>
      <c r="AO510" s="72"/>
      <c r="AP510" s="73"/>
      <c r="AQ510" s="72"/>
      <c r="AR510" s="74"/>
      <c r="AS510" s="72"/>
      <c r="AT510" s="74"/>
      <c r="AV510" s="72"/>
      <c r="AW510" s="41"/>
      <c r="AZ510" s="41"/>
      <c r="BA510" s="41"/>
      <c r="BB510" s="76"/>
      <c r="BC510" s="59"/>
      <c r="BD510" s="59"/>
    </row>
    <row r="511" spans="2:56" ht="14.25" customHeight="1">
      <c r="B511" s="26"/>
      <c r="C511" s="27"/>
      <c r="D511" s="28"/>
      <c r="E511" s="28"/>
      <c r="F511" s="28"/>
      <c r="G511" s="29"/>
      <c r="H511" s="28"/>
      <c r="I511" s="28"/>
      <c r="J511" s="28"/>
      <c r="K511" s="27"/>
      <c r="L511" s="27"/>
      <c r="M511" s="27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8"/>
      <c r="Z511" s="27"/>
      <c r="AA511" s="27"/>
      <c r="AB511" s="27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72"/>
      <c r="AO511" s="72"/>
      <c r="AP511" s="73"/>
      <c r="AQ511" s="72"/>
      <c r="AR511" s="74"/>
      <c r="AS511" s="72"/>
      <c r="AT511" s="74"/>
      <c r="AV511" s="72"/>
      <c r="AW511" s="41"/>
      <c r="AZ511" s="41"/>
      <c r="BA511" s="41"/>
      <c r="BB511" s="76"/>
      <c r="BC511" s="59"/>
      <c r="BD511" s="59"/>
    </row>
    <row r="512" spans="2:56" ht="14.25" customHeight="1">
      <c r="B512" s="26"/>
      <c r="C512" s="27"/>
      <c r="D512" s="28"/>
      <c r="E512" s="28"/>
      <c r="F512" s="28"/>
      <c r="G512" s="29"/>
      <c r="H512" s="28"/>
      <c r="I512" s="28"/>
      <c r="J512" s="28"/>
      <c r="K512" s="27"/>
      <c r="L512" s="27"/>
      <c r="M512" s="27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8"/>
      <c r="Z512" s="27"/>
      <c r="AA512" s="27"/>
      <c r="AB512" s="27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72"/>
      <c r="AO512" s="72"/>
      <c r="AP512" s="73"/>
      <c r="AQ512" s="72"/>
      <c r="AR512" s="74"/>
      <c r="AS512" s="72"/>
      <c r="AT512" s="74"/>
      <c r="AV512" s="72"/>
      <c r="AW512" s="41"/>
      <c r="AZ512" s="41"/>
      <c r="BA512" s="41"/>
      <c r="BB512" s="76"/>
      <c r="BC512" s="59"/>
      <c r="BD512" s="59"/>
    </row>
    <row r="513" spans="2:56" ht="14.25" customHeight="1">
      <c r="B513" s="26"/>
      <c r="C513" s="27"/>
      <c r="D513" s="28"/>
      <c r="E513" s="28"/>
      <c r="F513" s="28"/>
      <c r="G513" s="29"/>
      <c r="H513" s="28"/>
      <c r="I513" s="28"/>
      <c r="J513" s="28"/>
      <c r="K513" s="27"/>
      <c r="L513" s="27"/>
      <c r="M513" s="27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8"/>
      <c r="Z513" s="27"/>
      <c r="AA513" s="27"/>
      <c r="AB513" s="27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72"/>
      <c r="AO513" s="72"/>
      <c r="AP513" s="73"/>
      <c r="AQ513" s="72"/>
      <c r="AR513" s="74"/>
      <c r="AS513" s="72"/>
      <c r="AT513" s="74"/>
      <c r="AV513" s="72"/>
      <c r="AW513" s="41"/>
      <c r="AZ513" s="41"/>
      <c r="BA513" s="41"/>
      <c r="BB513" s="76"/>
      <c r="BC513" s="59"/>
      <c r="BD513" s="59"/>
    </row>
    <row r="514" spans="2:56" ht="14.25" customHeight="1">
      <c r="B514" s="26"/>
      <c r="C514" s="27"/>
      <c r="D514" s="28"/>
      <c r="E514" s="28"/>
      <c r="F514" s="28"/>
      <c r="G514" s="29"/>
      <c r="H514" s="28"/>
      <c r="I514" s="28"/>
      <c r="J514" s="28"/>
      <c r="K514" s="27"/>
      <c r="L514" s="27"/>
      <c r="M514" s="27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8"/>
      <c r="Z514" s="27"/>
      <c r="AA514" s="27"/>
      <c r="AB514" s="27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72"/>
      <c r="AO514" s="72"/>
      <c r="AP514" s="73"/>
      <c r="AQ514" s="72"/>
      <c r="AR514" s="74"/>
      <c r="AS514" s="72"/>
      <c r="AT514" s="74"/>
      <c r="AV514" s="72"/>
      <c r="AW514" s="41"/>
      <c r="AZ514" s="41"/>
      <c r="BA514" s="41"/>
      <c r="BB514" s="76"/>
      <c r="BC514" s="59"/>
      <c r="BD514" s="59"/>
    </row>
    <row r="515" spans="2:56" ht="14.25" customHeight="1">
      <c r="B515" s="26"/>
      <c r="C515" s="27"/>
      <c r="D515" s="28"/>
      <c r="E515" s="28"/>
      <c r="F515" s="28"/>
      <c r="G515" s="29"/>
      <c r="H515" s="28"/>
      <c r="I515" s="28"/>
      <c r="J515" s="28"/>
      <c r="K515" s="27"/>
      <c r="L515" s="27"/>
      <c r="M515" s="27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8"/>
      <c r="Z515" s="27"/>
      <c r="AA515" s="27"/>
      <c r="AB515" s="27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72"/>
      <c r="AO515" s="72"/>
      <c r="AP515" s="73"/>
      <c r="AQ515" s="72"/>
      <c r="AR515" s="74"/>
      <c r="AS515" s="72"/>
      <c r="AT515" s="74"/>
      <c r="AV515" s="72"/>
      <c r="AW515" s="41"/>
      <c r="AZ515" s="41"/>
      <c r="BA515" s="41"/>
      <c r="BB515" s="76"/>
      <c r="BC515" s="59"/>
      <c r="BD515" s="59"/>
    </row>
    <row r="516" spans="2:56" ht="14.25" customHeight="1">
      <c r="B516" s="26"/>
      <c r="C516" s="27"/>
      <c r="D516" s="28"/>
      <c r="E516" s="28"/>
      <c r="F516" s="28"/>
      <c r="G516" s="29"/>
      <c r="H516" s="28"/>
      <c r="I516" s="28"/>
      <c r="J516" s="28"/>
      <c r="K516" s="27"/>
      <c r="L516" s="27"/>
      <c r="M516" s="27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8"/>
      <c r="Z516" s="27"/>
      <c r="AA516" s="27"/>
      <c r="AB516" s="27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72"/>
      <c r="AO516" s="72"/>
      <c r="AP516" s="73"/>
      <c r="AQ516" s="72"/>
      <c r="AR516" s="74"/>
      <c r="AS516" s="72"/>
      <c r="AT516" s="74"/>
      <c r="AV516" s="72"/>
      <c r="AW516" s="41"/>
      <c r="AZ516" s="41"/>
      <c r="BA516" s="41"/>
      <c r="BB516" s="76"/>
      <c r="BC516" s="59"/>
      <c r="BD516" s="59"/>
    </row>
    <row r="517" spans="2:56" ht="14.25" customHeight="1">
      <c r="B517" s="26"/>
      <c r="C517" s="27"/>
      <c r="D517" s="28"/>
      <c r="E517" s="28"/>
      <c r="F517" s="28"/>
      <c r="G517" s="29"/>
      <c r="H517" s="28"/>
      <c r="I517" s="28"/>
      <c r="J517" s="28"/>
      <c r="K517" s="27"/>
      <c r="L517" s="27"/>
      <c r="M517" s="27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8"/>
      <c r="Z517" s="27"/>
      <c r="AA517" s="27"/>
      <c r="AB517" s="27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72"/>
      <c r="AO517" s="72"/>
      <c r="AP517" s="73"/>
      <c r="AQ517" s="72"/>
      <c r="AR517" s="74"/>
      <c r="AS517" s="72"/>
      <c r="AT517" s="74"/>
      <c r="AV517" s="72"/>
      <c r="AW517" s="41"/>
      <c r="AZ517" s="41"/>
      <c r="BA517" s="41"/>
      <c r="BB517" s="76"/>
      <c r="BC517" s="59"/>
      <c r="BD517" s="59"/>
    </row>
    <row r="518" spans="2:56" ht="14.25" customHeight="1">
      <c r="B518" s="26"/>
      <c r="C518" s="27"/>
      <c r="D518" s="28"/>
      <c r="E518" s="28"/>
      <c r="F518" s="28"/>
      <c r="G518" s="29"/>
      <c r="H518" s="28"/>
      <c r="I518" s="28"/>
      <c r="J518" s="28"/>
      <c r="K518" s="27"/>
      <c r="L518" s="27"/>
      <c r="M518" s="27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8"/>
      <c r="Z518" s="27"/>
      <c r="AA518" s="27"/>
      <c r="AB518" s="27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72"/>
      <c r="AO518" s="72"/>
      <c r="AP518" s="73"/>
      <c r="AQ518" s="72"/>
      <c r="AR518" s="74"/>
      <c r="AS518" s="72"/>
      <c r="AT518" s="74"/>
      <c r="AV518" s="72"/>
      <c r="AW518" s="41"/>
      <c r="AZ518" s="41"/>
      <c r="BA518" s="41"/>
      <c r="BB518" s="76"/>
      <c r="BC518" s="59"/>
      <c r="BD518" s="59"/>
    </row>
    <row r="519" spans="2:56" ht="14.25" customHeight="1">
      <c r="B519" s="26"/>
      <c r="C519" s="27"/>
      <c r="D519" s="28"/>
      <c r="E519" s="28"/>
      <c r="F519" s="28"/>
      <c r="G519" s="29"/>
      <c r="H519" s="28"/>
      <c r="I519" s="28"/>
      <c r="J519" s="28"/>
      <c r="K519" s="27"/>
      <c r="L519" s="27"/>
      <c r="M519" s="27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8"/>
      <c r="Z519" s="27"/>
      <c r="AA519" s="27"/>
      <c r="AB519" s="27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72"/>
      <c r="AO519" s="72"/>
      <c r="AP519" s="73"/>
      <c r="AQ519" s="72"/>
      <c r="AR519" s="74"/>
      <c r="AS519" s="72"/>
      <c r="AT519" s="74"/>
      <c r="AV519" s="72"/>
      <c r="AW519" s="41"/>
      <c r="AZ519" s="41"/>
      <c r="BA519" s="41"/>
      <c r="BB519" s="76"/>
      <c r="BC519" s="59"/>
      <c r="BD519" s="59"/>
    </row>
    <row r="520" spans="2:56" ht="14.25" customHeight="1">
      <c r="B520" s="26"/>
      <c r="C520" s="27"/>
      <c r="D520" s="28"/>
      <c r="E520" s="28"/>
      <c r="F520" s="28"/>
      <c r="G520" s="29"/>
      <c r="H520" s="28"/>
      <c r="I520" s="28"/>
      <c r="J520" s="28"/>
      <c r="K520" s="27"/>
      <c r="L520" s="27"/>
      <c r="M520" s="27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8"/>
      <c r="Z520" s="27"/>
      <c r="AA520" s="27"/>
      <c r="AB520" s="27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72"/>
      <c r="AO520" s="72"/>
      <c r="AP520" s="73"/>
      <c r="AQ520" s="72"/>
      <c r="AR520" s="74"/>
      <c r="AS520" s="72"/>
      <c r="AT520" s="74"/>
      <c r="AV520" s="72"/>
      <c r="AW520" s="41"/>
      <c r="AZ520" s="41"/>
      <c r="BA520" s="41"/>
      <c r="BB520" s="76"/>
      <c r="BC520" s="59"/>
      <c r="BD520" s="59"/>
    </row>
    <row r="521" spans="2:56" ht="14.25" customHeight="1">
      <c r="B521" s="26"/>
      <c r="C521" s="27"/>
      <c r="D521" s="28"/>
      <c r="E521" s="28"/>
      <c r="F521" s="28"/>
      <c r="G521" s="29"/>
      <c r="H521" s="28"/>
      <c r="I521" s="28"/>
      <c r="J521" s="28"/>
      <c r="K521" s="27"/>
      <c r="L521" s="27"/>
      <c r="M521" s="27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8"/>
      <c r="Z521" s="27"/>
      <c r="AA521" s="27"/>
      <c r="AB521" s="27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72"/>
      <c r="AO521" s="72"/>
      <c r="AP521" s="73"/>
      <c r="AQ521" s="72"/>
      <c r="AR521" s="74"/>
      <c r="AS521" s="72"/>
      <c r="AT521" s="74"/>
      <c r="AV521" s="72"/>
      <c r="AW521" s="41"/>
      <c r="AZ521" s="41"/>
      <c r="BA521" s="41"/>
      <c r="BB521" s="76"/>
      <c r="BC521" s="59"/>
      <c r="BD521" s="59"/>
    </row>
    <row r="522" spans="2:56" ht="14.25" customHeight="1">
      <c r="B522" s="26"/>
      <c r="C522" s="27"/>
      <c r="D522" s="28"/>
      <c r="E522" s="28"/>
      <c r="F522" s="28"/>
      <c r="G522" s="29"/>
      <c r="H522" s="28"/>
      <c r="I522" s="28"/>
      <c r="J522" s="28"/>
      <c r="K522" s="27"/>
      <c r="L522" s="27"/>
      <c r="M522" s="27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8"/>
      <c r="Z522" s="27"/>
      <c r="AA522" s="27"/>
      <c r="AB522" s="27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72"/>
      <c r="AO522" s="72"/>
      <c r="AP522" s="73"/>
      <c r="AQ522" s="72"/>
      <c r="AR522" s="74"/>
      <c r="AS522" s="72"/>
      <c r="AT522" s="74"/>
      <c r="AV522" s="72"/>
      <c r="AW522" s="41"/>
      <c r="AZ522" s="41"/>
      <c r="BA522" s="41"/>
      <c r="BB522" s="76"/>
      <c r="BC522" s="59"/>
      <c r="BD522" s="59"/>
    </row>
    <row r="523" spans="2:56" ht="14.25" customHeight="1">
      <c r="B523" s="26"/>
      <c r="C523" s="27"/>
      <c r="D523" s="28"/>
      <c r="E523" s="28"/>
      <c r="F523" s="28"/>
      <c r="G523" s="29"/>
      <c r="H523" s="28"/>
      <c r="I523" s="28"/>
      <c r="J523" s="28"/>
      <c r="K523" s="27"/>
      <c r="L523" s="27"/>
      <c r="M523" s="27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8"/>
      <c r="Z523" s="27"/>
      <c r="AA523" s="27"/>
      <c r="AB523" s="27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72"/>
      <c r="AO523" s="72"/>
      <c r="AP523" s="73"/>
      <c r="AQ523" s="72"/>
      <c r="AR523" s="74"/>
      <c r="AS523" s="72"/>
      <c r="AT523" s="74"/>
      <c r="AV523" s="72"/>
      <c r="AW523" s="41"/>
      <c r="AZ523" s="41"/>
      <c r="BA523" s="41"/>
      <c r="BB523" s="76"/>
      <c r="BC523" s="59"/>
      <c r="BD523" s="59"/>
    </row>
    <row r="524" spans="2:56" ht="14.25" customHeight="1">
      <c r="B524" s="26"/>
      <c r="C524" s="27"/>
      <c r="D524" s="28"/>
      <c r="E524" s="28"/>
      <c r="F524" s="28"/>
      <c r="G524" s="29"/>
      <c r="H524" s="28"/>
      <c r="I524" s="28"/>
      <c r="J524" s="28"/>
      <c r="K524" s="27"/>
      <c r="L524" s="27"/>
      <c r="M524" s="27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8"/>
      <c r="Z524" s="27"/>
      <c r="AA524" s="27"/>
      <c r="AB524" s="27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72"/>
      <c r="AO524" s="72"/>
      <c r="AP524" s="73"/>
      <c r="AQ524" s="72"/>
      <c r="AR524" s="74"/>
      <c r="AS524" s="72"/>
      <c r="AT524" s="74"/>
      <c r="AV524" s="72"/>
      <c r="AW524" s="41"/>
      <c r="AZ524" s="41"/>
      <c r="BA524" s="41"/>
      <c r="BB524" s="76"/>
      <c r="BC524" s="59"/>
      <c r="BD524" s="59"/>
    </row>
    <row r="525" spans="2:56" ht="14.25" customHeight="1">
      <c r="B525" s="26"/>
      <c r="C525" s="27"/>
      <c r="D525" s="28"/>
      <c r="E525" s="28"/>
      <c r="F525" s="28"/>
      <c r="G525" s="29"/>
      <c r="H525" s="28"/>
      <c r="I525" s="28"/>
      <c r="J525" s="28"/>
      <c r="K525" s="27"/>
      <c r="L525" s="27"/>
      <c r="M525" s="27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8"/>
      <c r="Z525" s="27"/>
      <c r="AA525" s="27"/>
      <c r="AB525" s="27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72"/>
      <c r="AO525" s="72"/>
      <c r="AP525" s="73"/>
      <c r="AQ525" s="72"/>
      <c r="AR525" s="74"/>
      <c r="AS525" s="72"/>
      <c r="AT525" s="74"/>
      <c r="AV525" s="72"/>
      <c r="AW525" s="41"/>
      <c r="AZ525" s="41"/>
      <c r="BA525" s="41"/>
      <c r="BB525" s="76"/>
      <c r="BC525" s="59"/>
      <c r="BD525" s="59"/>
    </row>
    <row r="526" spans="2:56" ht="14.25" customHeight="1">
      <c r="B526" s="26"/>
      <c r="C526" s="27"/>
      <c r="D526" s="28"/>
      <c r="E526" s="28"/>
      <c r="F526" s="28"/>
      <c r="G526" s="29"/>
      <c r="H526" s="28"/>
      <c r="I526" s="28"/>
      <c r="J526" s="28"/>
      <c r="K526" s="27"/>
      <c r="L526" s="27"/>
      <c r="M526" s="27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8"/>
      <c r="Z526" s="27"/>
      <c r="AA526" s="27"/>
      <c r="AB526" s="27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72"/>
      <c r="AO526" s="72"/>
      <c r="AP526" s="73"/>
      <c r="AQ526" s="72"/>
      <c r="AR526" s="74"/>
      <c r="AS526" s="72"/>
      <c r="AT526" s="74"/>
      <c r="AV526" s="72"/>
      <c r="AW526" s="41"/>
      <c r="AZ526" s="41"/>
      <c r="BA526" s="41"/>
      <c r="BB526" s="76"/>
      <c r="BC526" s="59"/>
      <c r="BD526" s="59"/>
    </row>
    <row r="527" spans="2:56" ht="14.25" customHeight="1">
      <c r="B527" s="26"/>
      <c r="C527" s="27"/>
      <c r="D527" s="28"/>
      <c r="E527" s="28"/>
      <c r="F527" s="28"/>
      <c r="G527" s="29"/>
      <c r="H527" s="28"/>
      <c r="I527" s="28"/>
      <c r="J527" s="28"/>
      <c r="K527" s="27"/>
      <c r="L527" s="27"/>
      <c r="M527" s="27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8"/>
      <c r="Z527" s="27"/>
      <c r="AA527" s="27"/>
      <c r="AB527" s="27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72"/>
      <c r="AO527" s="72"/>
      <c r="AP527" s="73"/>
      <c r="AQ527" s="72"/>
      <c r="AR527" s="74"/>
      <c r="AS527" s="72"/>
      <c r="AT527" s="74"/>
      <c r="AV527" s="72"/>
      <c r="AW527" s="41"/>
      <c r="AZ527" s="41"/>
      <c r="BA527" s="41"/>
      <c r="BB527" s="76"/>
      <c r="BC527" s="59"/>
      <c r="BD527" s="59"/>
    </row>
    <row r="528" spans="2:56" ht="14.25" customHeight="1">
      <c r="B528" s="26"/>
      <c r="C528" s="27"/>
      <c r="D528" s="28"/>
      <c r="E528" s="28"/>
      <c r="F528" s="28"/>
      <c r="G528" s="29"/>
      <c r="H528" s="28"/>
      <c r="I528" s="28"/>
      <c r="J528" s="28"/>
      <c r="K528" s="27"/>
      <c r="L528" s="27"/>
      <c r="M528" s="27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8"/>
      <c r="Z528" s="27"/>
      <c r="AA528" s="27"/>
      <c r="AB528" s="27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72"/>
      <c r="AO528" s="72"/>
      <c r="AP528" s="73"/>
      <c r="AQ528" s="72"/>
      <c r="AR528" s="74"/>
      <c r="AS528" s="72"/>
      <c r="AT528" s="74"/>
      <c r="AV528" s="72"/>
      <c r="AW528" s="41"/>
      <c r="AZ528" s="41"/>
      <c r="BA528" s="41"/>
      <c r="BB528" s="76"/>
      <c r="BC528" s="59"/>
      <c r="BD528" s="59"/>
    </row>
    <row r="529" spans="2:56" ht="14.25" customHeight="1">
      <c r="B529" s="26"/>
      <c r="C529" s="27"/>
      <c r="D529" s="28"/>
      <c r="E529" s="28"/>
      <c r="F529" s="28"/>
      <c r="G529" s="29"/>
      <c r="H529" s="28"/>
      <c r="I529" s="28"/>
      <c r="J529" s="28"/>
      <c r="K529" s="27"/>
      <c r="L529" s="27"/>
      <c r="M529" s="27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8"/>
      <c r="Z529" s="27"/>
      <c r="AA529" s="27"/>
      <c r="AB529" s="27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72"/>
      <c r="AO529" s="72"/>
      <c r="AP529" s="73"/>
      <c r="AQ529" s="72"/>
      <c r="AR529" s="74"/>
      <c r="AS529" s="72"/>
      <c r="AT529" s="74"/>
      <c r="AV529" s="72"/>
      <c r="AW529" s="41"/>
      <c r="AZ529" s="41"/>
      <c r="BA529" s="41"/>
      <c r="BB529" s="76"/>
      <c r="BC529" s="59"/>
      <c r="BD529" s="59"/>
    </row>
    <row r="530" spans="2:56" ht="14.25" customHeight="1">
      <c r="B530" s="26"/>
      <c r="C530" s="27"/>
      <c r="D530" s="28"/>
      <c r="E530" s="28"/>
      <c r="F530" s="28"/>
      <c r="G530" s="29"/>
      <c r="H530" s="28"/>
      <c r="I530" s="28"/>
      <c r="J530" s="28"/>
      <c r="K530" s="27"/>
      <c r="L530" s="27"/>
      <c r="M530" s="27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8"/>
      <c r="Z530" s="27"/>
      <c r="AA530" s="27"/>
      <c r="AB530" s="27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72"/>
      <c r="AO530" s="72"/>
      <c r="AP530" s="73"/>
      <c r="AQ530" s="72"/>
      <c r="AR530" s="74"/>
      <c r="AS530" s="72"/>
      <c r="AT530" s="74"/>
      <c r="AV530" s="72"/>
      <c r="AW530" s="41"/>
      <c r="AZ530" s="41"/>
      <c r="BA530" s="41"/>
      <c r="BB530" s="76"/>
      <c r="BC530" s="59"/>
      <c r="BD530" s="59"/>
    </row>
    <row r="531" spans="2:56" ht="14.25" customHeight="1">
      <c r="B531" s="26"/>
      <c r="C531" s="27"/>
      <c r="D531" s="28"/>
      <c r="E531" s="28"/>
      <c r="F531" s="28"/>
      <c r="G531" s="29"/>
      <c r="H531" s="28"/>
      <c r="I531" s="28"/>
      <c r="J531" s="28"/>
      <c r="K531" s="27"/>
      <c r="L531" s="27"/>
      <c r="M531" s="27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8"/>
      <c r="Z531" s="27"/>
      <c r="AA531" s="27"/>
      <c r="AB531" s="27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72"/>
      <c r="AO531" s="72"/>
      <c r="AP531" s="73"/>
      <c r="AQ531" s="72"/>
      <c r="AR531" s="74"/>
      <c r="AS531" s="72"/>
      <c r="AT531" s="74"/>
      <c r="AV531" s="72"/>
      <c r="AW531" s="41"/>
      <c r="AZ531" s="41"/>
      <c r="BA531" s="41"/>
      <c r="BB531" s="76"/>
      <c r="BC531" s="59"/>
      <c r="BD531" s="59"/>
    </row>
    <row r="532" spans="2:56" ht="14.25" customHeight="1">
      <c r="B532" s="26"/>
      <c r="C532" s="27"/>
      <c r="D532" s="28"/>
      <c r="E532" s="28"/>
      <c r="F532" s="28"/>
      <c r="G532" s="29"/>
      <c r="H532" s="28"/>
      <c r="I532" s="28"/>
      <c r="J532" s="28"/>
      <c r="K532" s="27"/>
      <c r="L532" s="27"/>
      <c r="M532" s="27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8"/>
      <c r="Z532" s="27"/>
      <c r="AA532" s="27"/>
      <c r="AB532" s="27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72"/>
      <c r="AO532" s="72"/>
      <c r="AP532" s="73"/>
      <c r="AQ532" s="72"/>
      <c r="AR532" s="74"/>
      <c r="AS532" s="72"/>
      <c r="AT532" s="74"/>
      <c r="AV532" s="72"/>
      <c r="AW532" s="41"/>
      <c r="AZ532" s="41"/>
      <c r="BA532" s="41"/>
      <c r="BB532" s="76"/>
      <c r="BC532" s="59"/>
      <c r="BD532" s="59"/>
    </row>
    <row r="533" spans="2:56" ht="14.25" customHeight="1">
      <c r="B533" s="26"/>
      <c r="C533" s="27"/>
      <c r="D533" s="28"/>
      <c r="E533" s="28"/>
      <c r="F533" s="28"/>
      <c r="G533" s="29"/>
      <c r="H533" s="28"/>
      <c r="I533" s="28"/>
      <c r="J533" s="28"/>
      <c r="K533" s="27"/>
      <c r="L533" s="27"/>
      <c r="M533" s="27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8"/>
      <c r="Z533" s="27"/>
      <c r="AA533" s="27"/>
      <c r="AB533" s="27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72"/>
      <c r="AO533" s="72"/>
      <c r="AP533" s="73"/>
      <c r="AQ533" s="72"/>
      <c r="AR533" s="74"/>
      <c r="AS533" s="72"/>
      <c r="AT533" s="74"/>
      <c r="AV533" s="72"/>
      <c r="AW533" s="41"/>
      <c r="AZ533" s="41"/>
      <c r="BA533" s="41"/>
      <c r="BB533" s="76"/>
      <c r="BC533" s="59"/>
      <c r="BD533" s="59"/>
    </row>
    <row r="534" spans="2:56" ht="14.25" customHeight="1">
      <c r="B534" s="26"/>
      <c r="C534" s="27"/>
      <c r="D534" s="28"/>
      <c r="E534" s="28"/>
      <c r="F534" s="28"/>
      <c r="G534" s="29"/>
      <c r="H534" s="28"/>
      <c r="I534" s="28"/>
      <c r="J534" s="28"/>
      <c r="K534" s="27"/>
      <c r="L534" s="27"/>
      <c r="M534" s="27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8"/>
      <c r="Z534" s="27"/>
      <c r="AA534" s="27"/>
      <c r="AB534" s="27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72"/>
      <c r="AO534" s="72"/>
      <c r="AP534" s="73"/>
      <c r="AQ534" s="72"/>
      <c r="AR534" s="74"/>
      <c r="AS534" s="72"/>
      <c r="AT534" s="74"/>
      <c r="AV534" s="72"/>
      <c r="AW534" s="41"/>
      <c r="AZ534" s="41"/>
      <c r="BA534" s="41"/>
      <c r="BB534" s="76"/>
      <c r="BC534" s="59"/>
      <c r="BD534" s="59"/>
    </row>
    <row r="535" spans="2:56" ht="14.25" customHeight="1">
      <c r="B535" s="26"/>
      <c r="C535" s="27"/>
      <c r="D535" s="28"/>
      <c r="E535" s="28"/>
      <c r="F535" s="28"/>
      <c r="G535" s="29"/>
      <c r="H535" s="28"/>
      <c r="I535" s="28"/>
      <c r="J535" s="28"/>
      <c r="K535" s="27"/>
      <c r="L535" s="27"/>
      <c r="M535" s="27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8"/>
      <c r="Z535" s="27"/>
      <c r="AA535" s="27"/>
      <c r="AB535" s="27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72"/>
      <c r="AO535" s="72"/>
      <c r="AP535" s="73"/>
      <c r="AQ535" s="72"/>
      <c r="AR535" s="74"/>
      <c r="AS535" s="72"/>
      <c r="AT535" s="74"/>
      <c r="AV535" s="72"/>
      <c r="AW535" s="41"/>
      <c r="AZ535" s="41"/>
      <c r="BA535" s="41"/>
      <c r="BB535" s="76"/>
      <c r="BC535" s="59"/>
      <c r="BD535" s="59"/>
    </row>
    <row r="536" spans="2:56" ht="14.25" customHeight="1">
      <c r="B536" s="26"/>
      <c r="C536" s="27"/>
      <c r="D536" s="28"/>
      <c r="E536" s="28"/>
      <c r="F536" s="28"/>
      <c r="G536" s="29"/>
      <c r="H536" s="28"/>
      <c r="I536" s="28"/>
      <c r="J536" s="28"/>
      <c r="K536" s="27"/>
      <c r="L536" s="27"/>
      <c r="M536" s="27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8"/>
      <c r="Z536" s="27"/>
      <c r="AA536" s="27"/>
      <c r="AB536" s="27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72"/>
      <c r="AO536" s="72"/>
      <c r="AP536" s="73"/>
      <c r="AQ536" s="72"/>
      <c r="AR536" s="74"/>
      <c r="AS536" s="72"/>
      <c r="AT536" s="74"/>
      <c r="AV536" s="72"/>
      <c r="AW536" s="41"/>
      <c r="AZ536" s="41"/>
      <c r="BA536" s="41"/>
      <c r="BB536" s="76"/>
      <c r="BC536" s="59"/>
      <c r="BD536" s="59"/>
    </row>
    <row r="537" spans="2:56" ht="14.25" customHeight="1">
      <c r="B537" s="26"/>
      <c r="C537" s="27"/>
      <c r="D537" s="28"/>
      <c r="E537" s="28"/>
      <c r="F537" s="28"/>
      <c r="G537" s="29"/>
      <c r="H537" s="28"/>
      <c r="I537" s="28"/>
      <c r="J537" s="28"/>
      <c r="K537" s="27"/>
      <c r="L537" s="27"/>
      <c r="M537" s="27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8"/>
      <c r="Z537" s="27"/>
      <c r="AA537" s="27"/>
      <c r="AB537" s="27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72"/>
      <c r="AO537" s="72"/>
      <c r="AP537" s="73"/>
      <c r="AQ537" s="72"/>
      <c r="AR537" s="74"/>
      <c r="AS537" s="72"/>
      <c r="AT537" s="74"/>
      <c r="AV537" s="72"/>
      <c r="AW537" s="41"/>
      <c r="AZ537" s="41"/>
      <c r="BA537" s="41"/>
      <c r="BB537" s="76"/>
      <c r="BC537" s="59"/>
      <c r="BD537" s="59"/>
    </row>
    <row r="538" spans="2:56" ht="14.25" customHeight="1">
      <c r="B538" s="26"/>
      <c r="C538" s="27"/>
      <c r="D538" s="28"/>
      <c r="E538" s="28"/>
      <c r="F538" s="28"/>
      <c r="G538" s="29"/>
      <c r="H538" s="28"/>
      <c r="I538" s="28"/>
      <c r="J538" s="28"/>
      <c r="K538" s="27"/>
      <c r="L538" s="27"/>
      <c r="M538" s="27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8"/>
      <c r="Z538" s="27"/>
      <c r="AA538" s="27"/>
      <c r="AB538" s="27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72"/>
      <c r="AO538" s="72"/>
      <c r="AP538" s="73"/>
      <c r="AQ538" s="72"/>
      <c r="AR538" s="74"/>
      <c r="AS538" s="72"/>
      <c r="AT538" s="74"/>
      <c r="AV538" s="72"/>
      <c r="AW538" s="41"/>
      <c r="AZ538" s="41"/>
      <c r="BA538" s="41"/>
      <c r="BB538" s="76"/>
      <c r="BC538" s="59"/>
      <c r="BD538" s="59"/>
    </row>
    <row r="539" spans="2:56" ht="14.25" customHeight="1">
      <c r="B539" s="26"/>
      <c r="C539" s="27"/>
      <c r="D539" s="28"/>
      <c r="E539" s="28"/>
      <c r="F539" s="28"/>
      <c r="G539" s="29"/>
      <c r="H539" s="28"/>
      <c r="I539" s="28"/>
      <c r="J539" s="28"/>
      <c r="K539" s="27"/>
      <c r="L539" s="27"/>
      <c r="M539" s="27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8"/>
      <c r="Z539" s="27"/>
      <c r="AA539" s="27"/>
      <c r="AB539" s="27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72"/>
      <c r="AO539" s="72"/>
      <c r="AP539" s="73"/>
      <c r="AQ539" s="72"/>
      <c r="AR539" s="74"/>
      <c r="AS539" s="72"/>
      <c r="AT539" s="74"/>
      <c r="AV539" s="72"/>
      <c r="AW539" s="41"/>
      <c r="AZ539" s="41"/>
      <c r="BA539" s="41"/>
      <c r="BB539" s="76"/>
      <c r="BC539" s="59"/>
      <c r="BD539" s="59"/>
    </row>
    <row r="540" spans="2:56" ht="14.25" customHeight="1">
      <c r="B540" s="26"/>
      <c r="C540" s="27"/>
      <c r="D540" s="28"/>
      <c r="E540" s="28"/>
      <c r="F540" s="28"/>
      <c r="G540" s="29"/>
      <c r="H540" s="28"/>
      <c r="I540" s="28"/>
      <c r="J540" s="28"/>
      <c r="K540" s="27"/>
      <c r="L540" s="27"/>
      <c r="M540" s="27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8"/>
      <c r="Z540" s="27"/>
      <c r="AA540" s="27"/>
      <c r="AB540" s="27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72"/>
      <c r="AO540" s="72"/>
      <c r="AP540" s="73"/>
      <c r="AQ540" s="72"/>
      <c r="AR540" s="74"/>
      <c r="AS540" s="72"/>
      <c r="AT540" s="74"/>
      <c r="AV540" s="72"/>
      <c r="AW540" s="41"/>
      <c r="AZ540" s="41"/>
      <c r="BA540" s="41"/>
      <c r="BB540" s="76"/>
      <c r="BC540" s="59"/>
      <c r="BD540" s="59"/>
    </row>
    <row r="541" spans="2:56" ht="14.25" customHeight="1">
      <c r="B541" s="26"/>
      <c r="C541" s="27"/>
      <c r="D541" s="28"/>
      <c r="E541" s="28"/>
      <c r="F541" s="28"/>
      <c r="G541" s="29"/>
      <c r="H541" s="28"/>
      <c r="I541" s="28"/>
      <c r="J541" s="28"/>
      <c r="K541" s="27"/>
      <c r="L541" s="27"/>
      <c r="M541" s="27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8"/>
      <c r="Z541" s="27"/>
      <c r="AA541" s="27"/>
      <c r="AB541" s="27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72"/>
      <c r="AO541" s="72"/>
      <c r="AP541" s="73"/>
      <c r="AQ541" s="72"/>
      <c r="AR541" s="74"/>
      <c r="AS541" s="72"/>
      <c r="AT541" s="74"/>
      <c r="AV541" s="72"/>
      <c r="AW541" s="41"/>
      <c r="AZ541" s="41"/>
      <c r="BA541" s="41"/>
      <c r="BB541" s="76"/>
      <c r="BC541" s="59"/>
      <c r="BD541" s="59"/>
    </row>
    <row r="542" spans="2:56" ht="14.25" customHeight="1">
      <c r="B542" s="26"/>
      <c r="C542" s="27"/>
      <c r="D542" s="28"/>
      <c r="E542" s="28"/>
      <c r="F542" s="28"/>
      <c r="G542" s="29"/>
      <c r="H542" s="28"/>
      <c r="I542" s="28"/>
      <c r="J542" s="28"/>
      <c r="K542" s="27"/>
      <c r="L542" s="27"/>
      <c r="M542" s="27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8"/>
      <c r="Z542" s="27"/>
      <c r="AA542" s="27"/>
      <c r="AB542" s="27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72"/>
      <c r="AO542" s="72"/>
      <c r="AP542" s="73"/>
      <c r="AQ542" s="72"/>
      <c r="AR542" s="74"/>
      <c r="AS542" s="72"/>
      <c r="AT542" s="74"/>
      <c r="AV542" s="72"/>
      <c r="AW542" s="41"/>
      <c r="AZ542" s="41"/>
      <c r="BA542" s="41"/>
      <c r="BB542" s="76"/>
      <c r="BC542" s="59"/>
      <c r="BD542" s="59"/>
    </row>
    <row r="543" spans="2:56" ht="14.25" customHeight="1">
      <c r="B543" s="26"/>
      <c r="C543" s="27"/>
      <c r="D543" s="28"/>
      <c r="E543" s="28"/>
      <c r="F543" s="28"/>
      <c r="G543" s="29"/>
      <c r="H543" s="28"/>
      <c r="I543" s="28"/>
      <c r="J543" s="28"/>
      <c r="K543" s="27"/>
      <c r="L543" s="27"/>
      <c r="M543" s="27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8"/>
      <c r="Z543" s="27"/>
      <c r="AA543" s="27"/>
      <c r="AB543" s="27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72"/>
      <c r="AO543" s="72"/>
      <c r="AP543" s="73"/>
      <c r="AQ543" s="72"/>
      <c r="AR543" s="74"/>
      <c r="AS543" s="72"/>
      <c r="AT543" s="74"/>
      <c r="AV543" s="72"/>
      <c r="AW543" s="41"/>
      <c r="AZ543" s="41"/>
      <c r="BA543" s="41"/>
      <c r="BB543" s="76"/>
      <c r="BC543" s="59"/>
      <c r="BD543" s="59"/>
    </row>
    <row r="544" spans="2:56" ht="14.25" customHeight="1">
      <c r="B544" s="26"/>
      <c r="C544" s="27"/>
      <c r="D544" s="28"/>
      <c r="E544" s="28"/>
      <c r="F544" s="28"/>
      <c r="G544" s="29"/>
      <c r="H544" s="28"/>
      <c r="I544" s="28"/>
      <c r="J544" s="28"/>
      <c r="K544" s="27"/>
      <c r="L544" s="27"/>
      <c r="M544" s="27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8"/>
      <c r="Z544" s="27"/>
      <c r="AA544" s="27"/>
      <c r="AB544" s="27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72"/>
      <c r="AO544" s="72"/>
      <c r="AP544" s="73"/>
      <c r="AQ544" s="72"/>
      <c r="AR544" s="74"/>
      <c r="AS544" s="72"/>
      <c r="AT544" s="74"/>
      <c r="AV544" s="72"/>
      <c r="AW544" s="41"/>
      <c r="AZ544" s="41"/>
      <c r="BA544" s="41"/>
      <c r="BB544" s="76"/>
      <c r="BC544" s="59"/>
      <c r="BD544" s="59"/>
    </row>
    <row r="545" spans="2:56" ht="14.25" customHeight="1">
      <c r="B545" s="26"/>
      <c r="C545" s="27"/>
      <c r="D545" s="28"/>
      <c r="E545" s="28"/>
      <c r="F545" s="28"/>
      <c r="G545" s="29"/>
      <c r="H545" s="28"/>
      <c r="I545" s="28"/>
      <c r="J545" s="28"/>
      <c r="K545" s="27"/>
      <c r="L545" s="27"/>
      <c r="M545" s="27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8"/>
      <c r="Z545" s="27"/>
      <c r="AA545" s="27"/>
      <c r="AB545" s="27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72"/>
      <c r="AO545" s="72"/>
      <c r="AP545" s="73"/>
      <c r="AQ545" s="72"/>
      <c r="AR545" s="74"/>
      <c r="AS545" s="72"/>
      <c r="AT545" s="74"/>
      <c r="AV545" s="72"/>
      <c r="AW545" s="41"/>
      <c r="AZ545" s="41"/>
      <c r="BA545" s="41"/>
      <c r="BB545" s="76"/>
      <c r="BC545" s="59"/>
      <c r="BD545" s="59"/>
    </row>
    <row r="546" spans="2:56" ht="14.25" customHeight="1">
      <c r="B546" s="26"/>
      <c r="C546" s="27"/>
      <c r="D546" s="28"/>
      <c r="E546" s="28"/>
      <c r="F546" s="28"/>
      <c r="G546" s="29"/>
      <c r="H546" s="28"/>
      <c r="I546" s="28"/>
      <c r="J546" s="28"/>
      <c r="K546" s="27"/>
      <c r="L546" s="27"/>
      <c r="M546" s="27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8"/>
      <c r="Z546" s="27"/>
      <c r="AA546" s="27"/>
      <c r="AB546" s="27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72"/>
      <c r="AO546" s="72"/>
      <c r="AP546" s="73"/>
      <c r="AQ546" s="72"/>
      <c r="AR546" s="74"/>
      <c r="AS546" s="72"/>
      <c r="AT546" s="74"/>
      <c r="AV546" s="72"/>
      <c r="AW546" s="41"/>
      <c r="AZ546" s="41"/>
      <c r="BA546" s="41"/>
      <c r="BB546" s="76"/>
      <c r="BC546" s="59"/>
      <c r="BD546" s="59"/>
    </row>
    <row r="547" spans="2:56" ht="14.25" customHeight="1">
      <c r="B547" s="26"/>
      <c r="C547" s="27"/>
      <c r="D547" s="28"/>
      <c r="E547" s="28"/>
      <c r="F547" s="28"/>
      <c r="G547" s="29"/>
      <c r="H547" s="28"/>
      <c r="I547" s="28"/>
      <c r="J547" s="28"/>
      <c r="K547" s="27"/>
      <c r="L547" s="27"/>
      <c r="M547" s="27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8"/>
      <c r="Z547" s="27"/>
      <c r="AA547" s="27"/>
      <c r="AB547" s="27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72"/>
      <c r="AO547" s="72"/>
      <c r="AP547" s="73"/>
      <c r="AQ547" s="72"/>
      <c r="AR547" s="74"/>
      <c r="AS547" s="72"/>
      <c r="AT547" s="74"/>
      <c r="AV547" s="72"/>
      <c r="AW547" s="41"/>
      <c r="AZ547" s="41"/>
      <c r="BA547" s="41"/>
      <c r="BB547" s="76"/>
      <c r="BC547" s="59"/>
      <c r="BD547" s="59"/>
    </row>
    <row r="548" spans="2:56" ht="14.25" customHeight="1">
      <c r="B548" s="26"/>
      <c r="C548" s="27"/>
      <c r="D548" s="28"/>
      <c r="E548" s="28"/>
      <c r="F548" s="28"/>
      <c r="G548" s="29"/>
      <c r="H548" s="28"/>
      <c r="I548" s="28"/>
      <c r="J548" s="28"/>
      <c r="K548" s="27"/>
      <c r="L548" s="27"/>
      <c r="M548" s="27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8"/>
      <c r="Z548" s="27"/>
      <c r="AA548" s="27"/>
      <c r="AB548" s="27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72"/>
      <c r="AO548" s="72"/>
      <c r="AP548" s="73"/>
      <c r="AQ548" s="72"/>
      <c r="AR548" s="74"/>
      <c r="AS548" s="72"/>
      <c r="AT548" s="74"/>
      <c r="AV548" s="72"/>
      <c r="AW548" s="41"/>
      <c r="AZ548" s="41"/>
      <c r="BA548" s="41"/>
      <c r="BB548" s="76"/>
      <c r="BC548" s="59"/>
      <c r="BD548" s="59"/>
    </row>
    <row r="549" spans="2:56" ht="14.25" customHeight="1">
      <c r="B549" s="26"/>
      <c r="C549" s="27"/>
      <c r="D549" s="28"/>
      <c r="E549" s="28"/>
      <c r="F549" s="28"/>
      <c r="G549" s="29"/>
      <c r="H549" s="28"/>
      <c r="I549" s="28"/>
      <c r="J549" s="28"/>
      <c r="K549" s="27"/>
      <c r="L549" s="27"/>
      <c r="M549" s="27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8"/>
      <c r="Z549" s="27"/>
      <c r="AA549" s="27"/>
      <c r="AB549" s="27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72"/>
      <c r="AO549" s="72"/>
      <c r="AP549" s="73"/>
      <c r="AQ549" s="72"/>
      <c r="AR549" s="74"/>
      <c r="AS549" s="72"/>
      <c r="AT549" s="74"/>
      <c r="AV549" s="72"/>
      <c r="AW549" s="41"/>
      <c r="AZ549" s="41"/>
      <c r="BA549" s="41"/>
      <c r="BB549" s="76"/>
      <c r="BC549" s="59"/>
      <c r="BD549" s="59"/>
    </row>
    <row r="550" spans="2:56" ht="14.25" customHeight="1">
      <c r="B550" s="26"/>
      <c r="C550" s="27"/>
      <c r="D550" s="28"/>
      <c r="E550" s="28"/>
      <c r="F550" s="28"/>
      <c r="G550" s="29"/>
      <c r="H550" s="28"/>
      <c r="I550" s="28"/>
      <c r="J550" s="28"/>
      <c r="K550" s="27"/>
      <c r="L550" s="27"/>
      <c r="M550" s="27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8"/>
      <c r="Z550" s="27"/>
      <c r="AA550" s="27"/>
      <c r="AB550" s="27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72"/>
      <c r="AO550" s="72"/>
      <c r="AP550" s="73"/>
      <c r="AQ550" s="72"/>
      <c r="AR550" s="74"/>
      <c r="AS550" s="72"/>
      <c r="AT550" s="74"/>
      <c r="AV550" s="72"/>
      <c r="AW550" s="41"/>
      <c r="AZ550" s="41"/>
      <c r="BA550" s="41"/>
      <c r="BB550" s="76"/>
      <c r="BC550" s="59"/>
      <c r="BD550" s="59"/>
    </row>
    <row r="551" spans="2:56" ht="14.25" customHeight="1">
      <c r="B551" s="26"/>
      <c r="C551" s="27"/>
      <c r="D551" s="28"/>
      <c r="E551" s="28"/>
      <c r="F551" s="28"/>
      <c r="G551" s="29"/>
      <c r="H551" s="28"/>
      <c r="I551" s="28"/>
      <c r="J551" s="28"/>
      <c r="K551" s="27"/>
      <c r="L551" s="27"/>
      <c r="M551" s="27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8"/>
      <c r="Z551" s="27"/>
      <c r="AA551" s="27"/>
      <c r="AB551" s="27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72"/>
      <c r="AO551" s="72"/>
      <c r="AP551" s="73"/>
      <c r="AQ551" s="72"/>
      <c r="AR551" s="74"/>
      <c r="AS551" s="72"/>
      <c r="AT551" s="74"/>
      <c r="AV551" s="72"/>
      <c r="AW551" s="41"/>
      <c r="AZ551" s="41"/>
      <c r="BA551" s="41"/>
      <c r="BB551" s="76"/>
      <c r="BC551" s="59"/>
      <c r="BD551" s="59"/>
    </row>
    <row r="552" spans="2:56" ht="14.25" customHeight="1">
      <c r="B552" s="26"/>
      <c r="C552" s="27"/>
      <c r="D552" s="28"/>
      <c r="E552" s="28"/>
      <c r="F552" s="28"/>
      <c r="G552" s="29"/>
      <c r="H552" s="28"/>
      <c r="I552" s="28"/>
      <c r="J552" s="28"/>
      <c r="K552" s="27"/>
      <c r="L552" s="27"/>
      <c r="M552" s="27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8"/>
      <c r="Z552" s="27"/>
      <c r="AA552" s="27"/>
      <c r="AB552" s="27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72"/>
      <c r="AO552" s="72"/>
      <c r="AP552" s="73"/>
      <c r="AQ552" s="72"/>
      <c r="AR552" s="74"/>
      <c r="AS552" s="72"/>
      <c r="AT552" s="74"/>
      <c r="AV552" s="72"/>
      <c r="AW552" s="41"/>
      <c r="AZ552" s="41"/>
      <c r="BA552" s="41"/>
      <c r="BB552" s="76"/>
      <c r="BC552" s="59"/>
      <c r="BD552" s="59"/>
    </row>
    <row r="553" spans="2:56" ht="14.25" customHeight="1">
      <c r="B553" s="26"/>
      <c r="C553" s="27"/>
      <c r="D553" s="28"/>
      <c r="E553" s="28"/>
      <c r="F553" s="28"/>
      <c r="G553" s="29"/>
      <c r="H553" s="28"/>
      <c r="I553" s="28"/>
      <c r="J553" s="28"/>
      <c r="K553" s="27"/>
      <c r="L553" s="27"/>
      <c r="M553" s="27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8"/>
      <c r="Z553" s="27"/>
      <c r="AA553" s="27"/>
      <c r="AB553" s="27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72"/>
      <c r="AO553" s="72"/>
      <c r="AP553" s="73"/>
      <c r="AQ553" s="72"/>
      <c r="AR553" s="74"/>
      <c r="AS553" s="72"/>
      <c r="AT553" s="74"/>
      <c r="AV553" s="72"/>
      <c r="AW553" s="41"/>
      <c r="AZ553" s="41"/>
      <c r="BA553" s="41"/>
      <c r="BB553" s="76"/>
      <c r="BC553" s="59"/>
      <c r="BD553" s="59"/>
    </row>
    <row r="554" spans="2:56" ht="14.25" customHeight="1">
      <c r="B554" s="26"/>
      <c r="C554" s="27"/>
      <c r="D554" s="28"/>
      <c r="E554" s="28"/>
      <c r="F554" s="28"/>
      <c r="G554" s="29"/>
      <c r="H554" s="28"/>
      <c r="I554" s="28"/>
      <c r="J554" s="28"/>
      <c r="K554" s="27"/>
      <c r="L554" s="27"/>
      <c r="M554" s="27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8"/>
      <c r="Z554" s="27"/>
      <c r="AA554" s="27"/>
      <c r="AB554" s="27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72"/>
      <c r="AO554" s="72"/>
      <c r="AP554" s="73"/>
      <c r="AQ554" s="72"/>
      <c r="AR554" s="74"/>
      <c r="AS554" s="72"/>
      <c r="AT554" s="74"/>
      <c r="AV554" s="72"/>
      <c r="AW554" s="41"/>
      <c r="AZ554" s="41"/>
      <c r="BA554" s="41"/>
      <c r="BB554" s="76"/>
      <c r="BC554" s="59"/>
      <c r="BD554" s="59"/>
    </row>
    <row r="555" spans="2:56" ht="14.25" customHeight="1">
      <c r="B555" s="26"/>
      <c r="C555" s="27"/>
      <c r="D555" s="28"/>
      <c r="E555" s="28"/>
      <c r="F555" s="28"/>
      <c r="G555" s="29"/>
      <c r="H555" s="28"/>
      <c r="I555" s="28"/>
      <c r="J555" s="28"/>
      <c r="K555" s="27"/>
      <c r="L555" s="27"/>
      <c r="M555" s="27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8"/>
      <c r="Z555" s="27"/>
      <c r="AA555" s="27"/>
      <c r="AB555" s="27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72"/>
      <c r="AO555" s="72"/>
      <c r="AP555" s="73"/>
      <c r="AQ555" s="72"/>
      <c r="AR555" s="74"/>
      <c r="AS555" s="72"/>
      <c r="AT555" s="74"/>
      <c r="AV555" s="72"/>
      <c r="AW555" s="41"/>
      <c r="AZ555" s="41"/>
      <c r="BA555" s="41"/>
      <c r="BB555" s="76"/>
      <c r="BC555" s="59"/>
      <c r="BD555" s="59"/>
    </row>
    <row r="556" spans="2:56" ht="14.25" customHeight="1">
      <c r="B556" s="26"/>
      <c r="C556" s="27"/>
      <c r="D556" s="28"/>
      <c r="E556" s="28"/>
      <c r="F556" s="28"/>
      <c r="G556" s="29"/>
      <c r="H556" s="28"/>
      <c r="I556" s="28"/>
      <c r="J556" s="28"/>
      <c r="K556" s="27"/>
      <c r="L556" s="27"/>
      <c r="M556" s="27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8"/>
      <c r="Z556" s="27"/>
      <c r="AA556" s="27"/>
      <c r="AB556" s="27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72"/>
      <c r="AO556" s="72"/>
      <c r="AP556" s="73"/>
      <c r="AQ556" s="72"/>
      <c r="AR556" s="74"/>
      <c r="AS556" s="72"/>
      <c r="AT556" s="74"/>
      <c r="AV556" s="72"/>
      <c r="AW556" s="41"/>
      <c r="AZ556" s="41"/>
      <c r="BA556" s="41"/>
      <c r="BB556" s="76"/>
      <c r="BC556" s="59"/>
      <c r="BD556" s="59"/>
    </row>
    <row r="557" spans="2:56" ht="14.25" customHeight="1">
      <c r="B557" s="26"/>
      <c r="C557" s="27"/>
      <c r="D557" s="28"/>
      <c r="E557" s="28"/>
      <c r="F557" s="28"/>
      <c r="G557" s="29"/>
      <c r="H557" s="28"/>
      <c r="I557" s="28"/>
      <c r="J557" s="28"/>
      <c r="K557" s="27"/>
      <c r="L557" s="27"/>
      <c r="M557" s="27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8"/>
      <c r="Z557" s="27"/>
      <c r="AA557" s="27"/>
      <c r="AB557" s="27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72"/>
      <c r="AO557" s="72"/>
      <c r="AP557" s="73"/>
      <c r="AQ557" s="72"/>
      <c r="AR557" s="74"/>
      <c r="AS557" s="72"/>
      <c r="AT557" s="74"/>
      <c r="AV557" s="72"/>
      <c r="AW557" s="41"/>
      <c r="AZ557" s="41"/>
      <c r="BA557" s="41"/>
      <c r="BB557" s="76"/>
      <c r="BC557" s="59"/>
      <c r="BD557" s="59"/>
    </row>
    <row r="558" spans="2:56" ht="14.25" customHeight="1">
      <c r="B558" s="26"/>
      <c r="C558" s="27"/>
      <c r="D558" s="28"/>
      <c r="E558" s="28"/>
      <c r="F558" s="28"/>
      <c r="G558" s="29"/>
      <c r="H558" s="28"/>
      <c r="I558" s="28"/>
      <c r="J558" s="28"/>
      <c r="K558" s="27"/>
      <c r="L558" s="27"/>
      <c r="M558" s="27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8"/>
      <c r="Z558" s="27"/>
      <c r="AA558" s="27"/>
      <c r="AB558" s="27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72"/>
      <c r="AO558" s="72"/>
      <c r="AP558" s="73"/>
      <c r="AQ558" s="72"/>
      <c r="AR558" s="74"/>
      <c r="AS558" s="72"/>
      <c r="AT558" s="74"/>
      <c r="AV558" s="72"/>
      <c r="AW558" s="41"/>
      <c r="AZ558" s="41"/>
      <c r="BA558" s="41"/>
      <c r="BB558" s="76"/>
      <c r="BC558" s="59"/>
      <c r="BD558" s="59"/>
    </row>
    <row r="559" spans="2:56" ht="14.25" customHeight="1">
      <c r="B559" s="26"/>
      <c r="C559" s="27"/>
      <c r="D559" s="28"/>
      <c r="E559" s="28"/>
      <c r="F559" s="28"/>
      <c r="G559" s="29"/>
      <c r="H559" s="28"/>
      <c r="I559" s="28"/>
      <c r="J559" s="28"/>
      <c r="K559" s="27"/>
      <c r="L559" s="27"/>
      <c r="M559" s="27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8"/>
      <c r="Z559" s="27"/>
      <c r="AA559" s="27"/>
      <c r="AB559" s="27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72"/>
      <c r="AO559" s="72"/>
      <c r="AP559" s="73"/>
      <c r="AQ559" s="72"/>
      <c r="AR559" s="74"/>
      <c r="AS559" s="72"/>
      <c r="AT559" s="74"/>
      <c r="AV559" s="72"/>
      <c r="AW559" s="41"/>
      <c r="AZ559" s="41"/>
      <c r="BA559" s="41"/>
      <c r="BB559" s="76"/>
      <c r="BC559" s="59"/>
      <c r="BD559" s="59"/>
    </row>
    <row r="560" spans="2:56" ht="14.25" customHeight="1">
      <c r="B560" s="26"/>
      <c r="C560" s="27"/>
      <c r="D560" s="28"/>
      <c r="E560" s="28"/>
      <c r="F560" s="28"/>
      <c r="G560" s="29"/>
      <c r="H560" s="28"/>
      <c r="I560" s="28"/>
      <c r="J560" s="28"/>
      <c r="K560" s="27"/>
      <c r="L560" s="27"/>
      <c r="M560" s="27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8"/>
      <c r="Z560" s="27"/>
      <c r="AA560" s="27"/>
      <c r="AB560" s="27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72"/>
      <c r="AO560" s="72"/>
      <c r="AP560" s="73"/>
      <c r="AQ560" s="72"/>
      <c r="AR560" s="74"/>
      <c r="AS560" s="72"/>
      <c r="AT560" s="74"/>
      <c r="AV560" s="72"/>
      <c r="AW560" s="41"/>
      <c r="AZ560" s="41"/>
      <c r="BA560" s="41"/>
      <c r="BB560" s="76"/>
      <c r="BC560" s="59"/>
      <c r="BD560" s="59"/>
    </row>
    <row r="561" spans="2:56" ht="14.25" customHeight="1">
      <c r="B561" s="26"/>
      <c r="C561" s="27"/>
      <c r="D561" s="28"/>
      <c r="E561" s="28"/>
      <c r="F561" s="28"/>
      <c r="G561" s="29"/>
      <c r="H561" s="28"/>
      <c r="I561" s="28"/>
      <c r="J561" s="28"/>
      <c r="K561" s="27"/>
      <c r="L561" s="27"/>
      <c r="M561" s="27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8"/>
      <c r="Z561" s="27"/>
      <c r="AA561" s="27"/>
      <c r="AB561" s="27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72"/>
      <c r="AO561" s="72"/>
      <c r="AP561" s="73"/>
      <c r="AQ561" s="72"/>
      <c r="AR561" s="74"/>
      <c r="AS561" s="72"/>
      <c r="AT561" s="74"/>
      <c r="AV561" s="72"/>
      <c r="AW561" s="41"/>
      <c r="AZ561" s="41"/>
      <c r="BA561" s="41"/>
      <c r="BB561" s="76"/>
      <c r="BC561" s="59"/>
      <c r="BD561" s="59"/>
    </row>
    <row r="562" spans="2:56" ht="14.25" customHeight="1">
      <c r="B562" s="26"/>
      <c r="C562" s="27"/>
      <c r="D562" s="28"/>
      <c r="E562" s="28"/>
      <c r="F562" s="28"/>
      <c r="G562" s="29"/>
      <c r="H562" s="28"/>
      <c r="I562" s="28"/>
      <c r="J562" s="28"/>
      <c r="K562" s="27"/>
      <c r="L562" s="27"/>
      <c r="M562" s="27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8"/>
      <c r="Z562" s="27"/>
      <c r="AA562" s="27"/>
      <c r="AB562" s="27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72"/>
      <c r="AO562" s="72"/>
      <c r="AP562" s="73"/>
      <c r="AQ562" s="72"/>
      <c r="AR562" s="74"/>
      <c r="AS562" s="72"/>
      <c r="AT562" s="74"/>
      <c r="AV562" s="72"/>
      <c r="AW562" s="41"/>
      <c r="AZ562" s="41"/>
      <c r="BA562" s="41"/>
      <c r="BB562" s="76"/>
      <c r="BC562" s="59"/>
      <c r="BD562" s="59"/>
    </row>
    <row r="563" spans="2:56" ht="14.25" customHeight="1">
      <c r="B563" s="26"/>
      <c r="C563" s="27"/>
      <c r="D563" s="28"/>
      <c r="E563" s="28"/>
      <c r="F563" s="28"/>
      <c r="G563" s="29"/>
      <c r="H563" s="28"/>
      <c r="I563" s="28"/>
      <c r="J563" s="28"/>
      <c r="K563" s="27"/>
      <c r="L563" s="27"/>
      <c r="M563" s="27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8"/>
      <c r="Z563" s="27"/>
      <c r="AA563" s="27"/>
      <c r="AB563" s="27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72"/>
      <c r="AO563" s="72"/>
      <c r="AP563" s="73"/>
      <c r="AQ563" s="72"/>
      <c r="AR563" s="74"/>
      <c r="AS563" s="72"/>
      <c r="AT563" s="74"/>
      <c r="AV563" s="72"/>
      <c r="AW563" s="41"/>
      <c r="AZ563" s="41"/>
      <c r="BA563" s="41"/>
      <c r="BB563" s="76"/>
      <c r="BC563" s="59"/>
      <c r="BD563" s="59"/>
    </row>
    <row r="564" spans="2:56" ht="14.25" customHeight="1">
      <c r="B564" s="26"/>
      <c r="C564" s="27"/>
      <c r="D564" s="28"/>
      <c r="E564" s="28"/>
      <c r="F564" s="28"/>
      <c r="G564" s="29"/>
      <c r="H564" s="28"/>
      <c r="I564" s="28"/>
      <c r="J564" s="28"/>
      <c r="K564" s="27"/>
      <c r="L564" s="27"/>
      <c r="M564" s="27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8"/>
      <c r="Z564" s="27"/>
      <c r="AA564" s="27"/>
      <c r="AB564" s="27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72"/>
      <c r="AO564" s="72"/>
      <c r="AP564" s="73"/>
      <c r="AQ564" s="72"/>
      <c r="AR564" s="74"/>
      <c r="AS564" s="72"/>
      <c r="AT564" s="74"/>
      <c r="AV564" s="72"/>
      <c r="AW564" s="41"/>
      <c r="AZ564" s="41"/>
      <c r="BA564" s="41"/>
      <c r="BB564" s="76"/>
      <c r="BC564" s="59"/>
      <c r="BD564" s="59"/>
    </row>
    <row r="565" spans="2:56" ht="14.25" customHeight="1">
      <c r="B565" s="26"/>
      <c r="C565" s="27"/>
      <c r="D565" s="28"/>
      <c r="E565" s="28"/>
      <c r="F565" s="28"/>
      <c r="G565" s="29"/>
      <c r="H565" s="28"/>
      <c r="I565" s="28"/>
      <c r="J565" s="28"/>
      <c r="K565" s="27"/>
      <c r="L565" s="27"/>
      <c r="M565" s="27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8"/>
      <c r="Z565" s="27"/>
      <c r="AA565" s="27"/>
      <c r="AB565" s="27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72"/>
      <c r="AO565" s="72"/>
      <c r="AP565" s="73"/>
      <c r="AQ565" s="72"/>
      <c r="AR565" s="74"/>
      <c r="AS565" s="72"/>
      <c r="AT565" s="74"/>
      <c r="AV565" s="72"/>
      <c r="AW565" s="41"/>
      <c r="AZ565" s="41"/>
      <c r="BA565" s="41"/>
      <c r="BB565" s="76"/>
      <c r="BC565" s="59"/>
      <c r="BD565" s="59"/>
    </row>
    <row r="566" spans="2:56" ht="14.25" customHeight="1">
      <c r="B566" s="26"/>
      <c r="C566" s="27"/>
      <c r="D566" s="28"/>
      <c r="E566" s="28"/>
      <c r="F566" s="28"/>
      <c r="G566" s="29"/>
      <c r="H566" s="28"/>
      <c r="I566" s="28"/>
      <c r="J566" s="28"/>
      <c r="K566" s="27"/>
      <c r="L566" s="27"/>
      <c r="M566" s="27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8"/>
      <c r="Z566" s="27"/>
      <c r="AA566" s="27"/>
      <c r="AB566" s="27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72"/>
      <c r="AO566" s="72"/>
      <c r="AP566" s="73"/>
      <c r="AQ566" s="72"/>
      <c r="AR566" s="74"/>
      <c r="AS566" s="72"/>
      <c r="AT566" s="74"/>
      <c r="AV566" s="72"/>
      <c r="AW566" s="41"/>
      <c r="AZ566" s="41"/>
      <c r="BA566" s="41"/>
      <c r="BB566" s="76"/>
      <c r="BC566" s="59"/>
      <c r="BD566" s="59"/>
    </row>
    <row r="567" spans="2:56" ht="14.25" customHeight="1">
      <c r="B567" s="26"/>
      <c r="C567" s="27"/>
      <c r="D567" s="28"/>
      <c r="E567" s="28"/>
      <c r="F567" s="28"/>
      <c r="G567" s="29"/>
      <c r="H567" s="28"/>
      <c r="I567" s="28"/>
      <c r="J567" s="28"/>
      <c r="K567" s="27"/>
      <c r="L567" s="27"/>
      <c r="M567" s="27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8"/>
      <c r="Z567" s="27"/>
      <c r="AA567" s="27"/>
      <c r="AB567" s="27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72"/>
      <c r="AO567" s="72"/>
      <c r="AP567" s="73"/>
      <c r="AQ567" s="72"/>
      <c r="AR567" s="74"/>
      <c r="AS567" s="72"/>
      <c r="AT567" s="74"/>
      <c r="AV567" s="72"/>
      <c r="AW567" s="41"/>
      <c r="AZ567" s="41"/>
      <c r="BA567" s="41"/>
      <c r="BB567" s="76"/>
      <c r="BC567" s="59"/>
      <c r="BD567" s="59"/>
    </row>
    <row r="568" spans="2:56" ht="14.25" customHeight="1">
      <c r="B568" s="26"/>
      <c r="C568" s="27"/>
      <c r="D568" s="28"/>
      <c r="E568" s="28"/>
      <c r="F568" s="28"/>
      <c r="G568" s="29"/>
      <c r="H568" s="28"/>
      <c r="I568" s="28"/>
      <c r="J568" s="28"/>
      <c r="K568" s="27"/>
      <c r="L568" s="27"/>
      <c r="M568" s="27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8"/>
      <c r="Z568" s="27"/>
      <c r="AA568" s="27"/>
      <c r="AB568" s="27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72"/>
      <c r="AO568" s="72"/>
      <c r="AP568" s="73"/>
      <c r="AQ568" s="72"/>
      <c r="AR568" s="74"/>
      <c r="AS568" s="72"/>
      <c r="AT568" s="74"/>
      <c r="AV568" s="72"/>
      <c r="AW568" s="41"/>
      <c r="AZ568" s="41"/>
      <c r="BA568" s="41"/>
      <c r="BB568" s="76"/>
      <c r="BC568" s="59"/>
      <c r="BD568" s="59"/>
    </row>
    <row r="569" spans="2:56" ht="14.25" customHeight="1">
      <c r="B569" s="26"/>
      <c r="C569" s="27"/>
      <c r="D569" s="28"/>
      <c r="E569" s="28"/>
      <c r="F569" s="28"/>
      <c r="G569" s="29"/>
      <c r="H569" s="28"/>
      <c r="I569" s="28"/>
      <c r="J569" s="28"/>
      <c r="K569" s="27"/>
      <c r="L569" s="27"/>
      <c r="M569" s="27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8"/>
      <c r="Z569" s="27"/>
      <c r="AA569" s="27"/>
      <c r="AB569" s="27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72"/>
      <c r="AO569" s="72"/>
      <c r="AP569" s="73"/>
      <c r="AQ569" s="72"/>
      <c r="AR569" s="74"/>
      <c r="AS569" s="72"/>
      <c r="AT569" s="74"/>
      <c r="AV569" s="72"/>
      <c r="AW569" s="41"/>
      <c r="AZ569" s="41"/>
      <c r="BA569" s="41"/>
      <c r="BB569" s="76"/>
      <c r="BC569" s="59"/>
      <c r="BD569" s="59"/>
    </row>
    <row r="570" spans="2:56" ht="14.25" customHeight="1">
      <c r="B570" s="26"/>
      <c r="C570" s="27"/>
      <c r="D570" s="28"/>
      <c r="E570" s="28"/>
      <c r="F570" s="28"/>
      <c r="G570" s="29"/>
      <c r="H570" s="28"/>
      <c r="I570" s="28"/>
      <c r="J570" s="28"/>
      <c r="K570" s="27"/>
      <c r="L570" s="27"/>
      <c r="M570" s="27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8"/>
      <c r="Z570" s="27"/>
      <c r="AA570" s="27"/>
      <c r="AB570" s="27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72"/>
      <c r="AO570" s="72"/>
      <c r="AP570" s="73"/>
      <c r="AQ570" s="72"/>
      <c r="AR570" s="74"/>
      <c r="AS570" s="72"/>
      <c r="AT570" s="74"/>
      <c r="AV570" s="72"/>
      <c r="AW570" s="41"/>
      <c r="AZ570" s="41"/>
      <c r="BA570" s="41"/>
      <c r="BB570" s="76"/>
      <c r="BC570" s="59"/>
      <c r="BD570" s="59"/>
    </row>
    <row r="571" spans="2:56" ht="14.25" customHeight="1">
      <c r="B571" s="26"/>
      <c r="C571" s="27"/>
      <c r="D571" s="28"/>
      <c r="E571" s="28"/>
      <c r="F571" s="28"/>
      <c r="G571" s="29"/>
      <c r="H571" s="28"/>
      <c r="I571" s="28"/>
      <c r="J571" s="28"/>
      <c r="K571" s="27"/>
      <c r="L571" s="27"/>
      <c r="M571" s="27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8"/>
      <c r="Z571" s="27"/>
      <c r="AA571" s="27"/>
      <c r="AB571" s="27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72"/>
      <c r="AO571" s="72"/>
      <c r="AP571" s="73"/>
      <c r="AQ571" s="72"/>
      <c r="AR571" s="74"/>
      <c r="AS571" s="72"/>
      <c r="AT571" s="74"/>
      <c r="AV571" s="72"/>
      <c r="AW571" s="41"/>
      <c r="AZ571" s="41"/>
      <c r="BA571" s="41"/>
      <c r="BB571" s="76"/>
      <c r="BC571" s="59"/>
      <c r="BD571" s="59"/>
    </row>
    <row r="572" spans="2:56" ht="14.25" customHeight="1">
      <c r="B572" s="26"/>
      <c r="C572" s="27"/>
      <c r="D572" s="28"/>
      <c r="E572" s="28"/>
      <c r="F572" s="28"/>
      <c r="G572" s="29"/>
      <c r="H572" s="28"/>
      <c r="I572" s="28"/>
      <c r="J572" s="28"/>
      <c r="K572" s="27"/>
      <c r="L572" s="27"/>
      <c r="M572" s="27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8"/>
      <c r="Z572" s="27"/>
      <c r="AA572" s="27"/>
      <c r="AB572" s="27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72"/>
      <c r="AO572" s="72"/>
      <c r="AP572" s="73"/>
      <c r="AQ572" s="72"/>
      <c r="AR572" s="74"/>
      <c r="AS572" s="72"/>
      <c r="AT572" s="74"/>
      <c r="AV572" s="72"/>
      <c r="AW572" s="41"/>
      <c r="AZ572" s="41"/>
      <c r="BA572" s="41"/>
      <c r="BB572" s="76"/>
      <c r="BC572" s="59"/>
      <c r="BD572" s="59"/>
    </row>
    <row r="573" spans="2:56" ht="14.25" customHeight="1">
      <c r="B573" s="26"/>
      <c r="C573" s="27"/>
      <c r="D573" s="28"/>
      <c r="E573" s="28"/>
      <c r="F573" s="28"/>
      <c r="G573" s="29"/>
      <c r="H573" s="28"/>
      <c r="I573" s="28"/>
      <c r="J573" s="28"/>
      <c r="K573" s="27"/>
      <c r="L573" s="27"/>
      <c r="M573" s="27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8"/>
      <c r="Z573" s="27"/>
      <c r="AA573" s="27"/>
      <c r="AB573" s="27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72"/>
      <c r="AO573" s="72"/>
      <c r="AP573" s="73"/>
      <c r="AQ573" s="72"/>
      <c r="AR573" s="74"/>
      <c r="AS573" s="72"/>
      <c r="AT573" s="74"/>
      <c r="AV573" s="72"/>
      <c r="AW573" s="41"/>
      <c r="AZ573" s="41"/>
      <c r="BA573" s="41"/>
      <c r="BB573" s="76"/>
      <c r="BC573" s="59"/>
      <c r="BD573" s="59"/>
    </row>
    <row r="574" spans="2:56" ht="14.25" customHeight="1">
      <c r="B574" s="26"/>
      <c r="C574" s="27"/>
      <c r="D574" s="28"/>
      <c r="E574" s="28"/>
      <c r="F574" s="28"/>
      <c r="G574" s="29"/>
      <c r="H574" s="28"/>
      <c r="I574" s="28"/>
      <c r="J574" s="28"/>
      <c r="K574" s="27"/>
      <c r="L574" s="27"/>
      <c r="M574" s="27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8"/>
      <c r="Z574" s="27"/>
      <c r="AA574" s="27"/>
      <c r="AB574" s="27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72"/>
      <c r="AO574" s="72"/>
      <c r="AP574" s="73"/>
      <c r="AQ574" s="72"/>
      <c r="AR574" s="74"/>
      <c r="AS574" s="72"/>
      <c r="AT574" s="74"/>
      <c r="AV574" s="72"/>
      <c r="AW574" s="41"/>
      <c r="AZ574" s="41"/>
      <c r="BA574" s="41"/>
      <c r="BB574" s="76"/>
      <c r="BC574" s="59"/>
      <c r="BD574" s="59"/>
    </row>
    <row r="575" spans="2:56" ht="14.25" customHeight="1">
      <c r="B575" s="26"/>
      <c r="C575" s="27"/>
      <c r="D575" s="28"/>
      <c r="E575" s="28"/>
      <c r="F575" s="28"/>
      <c r="G575" s="29"/>
      <c r="H575" s="28"/>
      <c r="I575" s="28"/>
      <c r="J575" s="28"/>
      <c r="K575" s="27"/>
      <c r="L575" s="27"/>
      <c r="M575" s="27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8"/>
      <c r="Z575" s="27"/>
      <c r="AA575" s="27"/>
      <c r="AB575" s="27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72"/>
      <c r="AO575" s="72"/>
      <c r="AP575" s="73"/>
      <c r="AQ575" s="72"/>
      <c r="AR575" s="74"/>
      <c r="AS575" s="72"/>
      <c r="AT575" s="74"/>
      <c r="AV575" s="72"/>
      <c r="AW575" s="41"/>
      <c r="AZ575" s="41"/>
      <c r="BA575" s="41"/>
      <c r="BB575" s="76"/>
      <c r="BC575" s="59"/>
      <c r="BD575" s="59"/>
    </row>
    <row r="576" spans="2:56" ht="14.25" customHeight="1">
      <c r="B576" s="26"/>
      <c r="C576" s="27"/>
      <c r="D576" s="28"/>
      <c r="E576" s="28"/>
      <c r="F576" s="28"/>
      <c r="G576" s="29"/>
      <c r="H576" s="28"/>
      <c r="I576" s="28"/>
      <c r="J576" s="28"/>
      <c r="K576" s="27"/>
      <c r="L576" s="27"/>
      <c r="M576" s="27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8"/>
      <c r="Z576" s="27"/>
      <c r="AA576" s="27"/>
      <c r="AB576" s="27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72"/>
      <c r="AO576" s="72"/>
      <c r="AP576" s="73"/>
      <c r="AQ576" s="72"/>
      <c r="AR576" s="74"/>
      <c r="AS576" s="72"/>
      <c r="AT576" s="74"/>
      <c r="AV576" s="72"/>
      <c r="AW576" s="41"/>
      <c r="AZ576" s="41"/>
      <c r="BA576" s="41"/>
      <c r="BB576" s="76"/>
      <c r="BC576" s="59"/>
      <c r="BD576" s="59"/>
    </row>
    <row r="577" spans="2:56" ht="14.25" customHeight="1">
      <c r="B577" s="26"/>
      <c r="C577" s="27"/>
      <c r="D577" s="28"/>
      <c r="E577" s="28"/>
      <c r="F577" s="28"/>
      <c r="G577" s="29"/>
      <c r="H577" s="28"/>
      <c r="I577" s="28"/>
      <c r="J577" s="28"/>
      <c r="K577" s="27"/>
      <c r="L577" s="27"/>
      <c r="M577" s="27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8"/>
      <c r="Z577" s="27"/>
      <c r="AA577" s="27"/>
      <c r="AB577" s="27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72"/>
      <c r="AO577" s="72"/>
      <c r="AP577" s="73"/>
      <c r="AQ577" s="72"/>
      <c r="AR577" s="74"/>
      <c r="AS577" s="72"/>
      <c r="AT577" s="74"/>
      <c r="AV577" s="72"/>
      <c r="AW577" s="41"/>
      <c r="AZ577" s="41"/>
      <c r="BA577" s="41"/>
      <c r="BB577" s="76"/>
      <c r="BC577" s="59"/>
      <c r="BD577" s="59"/>
    </row>
    <row r="578" spans="2:56" ht="14.25" customHeight="1">
      <c r="B578" s="26"/>
      <c r="C578" s="27"/>
      <c r="D578" s="28"/>
      <c r="E578" s="28"/>
      <c r="F578" s="28"/>
      <c r="G578" s="29"/>
      <c r="H578" s="28"/>
      <c r="I578" s="28"/>
      <c r="J578" s="28"/>
      <c r="K578" s="27"/>
      <c r="L578" s="27"/>
      <c r="M578" s="27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8"/>
      <c r="Z578" s="27"/>
      <c r="AA578" s="27"/>
      <c r="AB578" s="27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72"/>
      <c r="AO578" s="72"/>
      <c r="AP578" s="73"/>
      <c r="AQ578" s="72"/>
      <c r="AR578" s="74"/>
      <c r="AS578" s="72"/>
      <c r="AT578" s="74"/>
      <c r="AV578" s="72"/>
      <c r="AW578" s="41"/>
      <c r="AZ578" s="41"/>
      <c r="BA578" s="41"/>
      <c r="BB578" s="76"/>
      <c r="BC578" s="59"/>
      <c r="BD578" s="59"/>
    </row>
    <row r="579" spans="2:56" ht="14.25" customHeight="1">
      <c r="B579" s="26"/>
      <c r="C579" s="27"/>
      <c r="D579" s="28"/>
      <c r="E579" s="28"/>
      <c r="F579" s="28"/>
      <c r="G579" s="29"/>
      <c r="H579" s="28"/>
      <c r="I579" s="28"/>
      <c r="J579" s="28"/>
      <c r="K579" s="27"/>
      <c r="L579" s="27"/>
      <c r="M579" s="27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8"/>
      <c r="Z579" s="27"/>
      <c r="AA579" s="27"/>
      <c r="AB579" s="27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72"/>
      <c r="AO579" s="72"/>
      <c r="AP579" s="73"/>
      <c r="AQ579" s="72"/>
      <c r="AR579" s="74"/>
      <c r="AS579" s="72"/>
      <c r="AT579" s="74"/>
      <c r="AV579" s="72"/>
      <c r="AW579" s="41"/>
      <c r="AZ579" s="41"/>
      <c r="BA579" s="41"/>
      <c r="BB579" s="76"/>
      <c r="BC579" s="59"/>
      <c r="BD579" s="59"/>
    </row>
    <row r="580" spans="2:56" ht="14.25" customHeight="1">
      <c r="B580" s="26"/>
      <c r="C580" s="27"/>
      <c r="D580" s="28"/>
      <c r="E580" s="28"/>
      <c r="F580" s="28"/>
      <c r="G580" s="29"/>
      <c r="H580" s="28"/>
      <c r="I580" s="28"/>
      <c r="J580" s="28"/>
      <c r="K580" s="27"/>
      <c r="L580" s="27"/>
      <c r="M580" s="27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8"/>
      <c r="Z580" s="27"/>
      <c r="AA580" s="27"/>
      <c r="AB580" s="27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72"/>
      <c r="AO580" s="72"/>
      <c r="AP580" s="73"/>
      <c r="AQ580" s="72"/>
      <c r="AR580" s="74"/>
      <c r="AS580" s="72"/>
      <c r="AT580" s="74"/>
      <c r="AV580" s="72"/>
      <c r="AW580" s="41"/>
      <c r="AZ580" s="41"/>
      <c r="BA580" s="41"/>
      <c r="BB580" s="76"/>
      <c r="BC580" s="59"/>
      <c r="BD580" s="59"/>
    </row>
    <row r="581" spans="2:56" ht="14.25" customHeight="1">
      <c r="B581" s="26"/>
      <c r="C581" s="27"/>
      <c r="D581" s="28"/>
      <c r="E581" s="28"/>
      <c r="F581" s="28"/>
      <c r="G581" s="29"/>
      <c r="H581" s="28"/>
      <c r="I581" s="28"/>
      <c r="J581" s="28"/>
      <c r="K581" s="27"/>
      <c r="L581" s="27"/>
      <c r="M581" s="27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8"/>
      <c r="Z581" s="27"/>
      <c r="AA581" s="27"/>
      <c r="AB581" s="27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72"/>
      <c r="AO581" s="72"/>
      <c r="AP581" s="73"/>
      <c r="AQ581" s="72"/>
      <c r="AR581" s="74"/>
      <c r="AS581" s="72"/>
      <c r="AT581" s="74"/>
      <c r="AV581" s="72"/>
      <c r="AW581" s="41"/>
      <c r="AZ581" s="41"/>
      <c r="BA581" s="41"/>
      <c r="BB581" s="76"/>
      <c r="BC581" s="59"/>
      <c r="BD581" s="59"/>
    </row>
    <row r="582" spans="2:56" ht="14.25" customHeight="1">
      <c r="B582" s="26"/>
      <c r="C582" s="27"/>
      <c r="D582" s="28"/>
      <c r="E582" s="28"/>
      <c r="F582" s="28"/>
      <c r="G582" s="29"/>
      <c r="H582" s="28"/>
      <c r="I582" s="28"/>
      <c r="J582" s="28"/>
      <c r="K582" s="27"/>
      <c r="L582" s="27"/>
      <c r="M582" s="27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8"/>
      <c r="Z582" s="27"/>
      <c r="AA582" s="27"/>
      <c r="AB582" s="27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72"/>
      <c r="AO582" s="72"/>
      <c r="AP582" s="73"/>
      <c r="AQ582" s="72"/>
      <c r="AR582" s="74"/>
      <c r="AS582" s="72"/>
      <c r="AT582" s="74"/>
      <c r="AV582" s="72"/>
      <c r="AW582" s="41"/>
      <c r="AZ582" s="41"/>
      <c r="BA582" s="41"/>
      <c r="BB582" s="76"/>
      <c r="BC582" s="59"/>
      <c r="BD582" s="59"/>
    </row>
    <row r="583" spans="2:56" ht="14.25" customHeight="1">
      <c r="B583" s="26"/>
      <c r="C583" s="27"/>
      <c r="D583" s="28"/>
      <c r="E583" s="28"/>
      <c r="F583" s="28"/>
      <c r="G583" s="29"/>
      <c r="H583" s="28"/>
      <c r="I583" s="28"/>
      <c r="J583" s="28"/>
      <c r="K583" s="27"/>
      <c r="L583" s="27"/>
      <c r="M583" s="27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8"/>
      <c r="Z583" s="27"/>
      <c r="AA583" s="27"/>
      <c r="AB583" s="27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72"/>
      <c r="AO583" s="72"/>
      <c r="AP583" s="73"/>
      <c r="AQ583" s="72"/>
      <c r="AR583" s="74"/>
      <c r="AS583" s="72"/>
      <c r="AT583" s="74"/>
      <c r="AV583" s="72"/>
      <c r="AW583" s="41"/>
      <c r="AZ583" s="41"/>
      <c r="BA583" s="41"/>
      <c r="BB583" s="76"/>
      <c r="BC583" s="59"/>
      <c r="BD583" s="59"/>
    </row>
    <row r="584" spans="2:56" ht="14.25" customHeight="1">
      <c r="B584" s="26"/>
      <c r="C584" s="27"/>
      <c r="D584" s="28"/>
      <c r="E584" s="28"/>
      <c r="F584" s="28"/>
      <c r="G584" s="29"/>
      <c r="H584" s="28"/>
      <c r="I584" s="28"/>
      <c r="J584" s="28"/>
      <c r="K584" s="27"/>
      <c r="L584" s="27"/>
      <c r="M584" s="27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8"/>
      <c r="Z584" s="27"/>
      <c r="AA584" s="27"/>
      <c r="AB584" s="27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72"/>
      <c r="AO584" s="72"/>
      <c r="AP584" s="73"/>
      <c r="AQ584" s="72"/>
      <c r="AR584" s="74"/>
      <c r="AS584" s="72"/>
      <c r="AT584" s="74"/>
      <c r="AV584" s="72"/>
      <c r="AW584" s="41"/>
      <c r="AZ584" s="41"/>
      <c r="BA584" s="41"/>
      <c r="BB584" s="76"/>
      <c r="BC584" s="59"/>
      <c r="BD584" s="59"/>
    </row>
    <row r="585" spans="2:56" ht="14.25" customHeight="1">
      <c r="B585" s="26"/>
      <c r="C585" s="27"/>
      <c r="D585" s="28"/>
      <c r="E585" s="28"/>
      <c r="F585" s="28"/>
      <c r="G585" s="29"/>
      <c r="H585" s="28"/>
      <c r="I585" s="28"/>
      <c r="J585" s="28"/>
      <c r="K585" s="27"/>
      <c r="L585" s="27"/>
      <c r="M585" s="27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8"/>
      <c r="Z585" s="27"/>
      <c r="AA585" s="27"/>
      <c r="AB585" s="27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72"/>
      <c r="AO585" s="72"/>
      <c r="AP585" s="73"/>
      <c r="AQ585" s="72"/>
      <c r="AR585" s="74"/>
      <c r="AS585" s="72"/>
      <c r="AT585" s="74"/>
      <c r="AV585" s="72"/>
      <c r="AW585" s="41"/>
      <c r="AZ585" s="41"/>
      <c r="BA585" s="41"/>
      <c r="BB585" s="76"/>
      <c r="BC585" s="59"/>
      <c r="BD585" s="59"/>
    </row>
    <row r="586" spans="2:56" ht="14.25" customHeight="1">
      <c r="B586" s="26"/>
      <c r="C586" s="27"/>
      <c r="D586" s="28"/>
      <c r="E586" s="28"/>
      <c r="F586" s="28"/>
      <c r="G586" s="29"/>
      <c r="H586" s="28"/>
      <c r="I586" s="28"/>
      <c r="J586" s="28"/>
      <c r="K586" s="27"/>
      <c r="L586" s="27"/>
      <c r="M586" s="27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8"/>
      <c r="Z586" s="27"/>
      <c r="AA586" s="27"/>
      <c r="AB586" s="27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72"/>
      <c r="AO586" s="72"/>
      <c r="AP586" s="73"/>
      <c r="AQ586" s="72"/>
      <c r="AR586" s="74"/>
      <c r="AS586" s="72"/>
      <c r="AT586" s="74"/>
      <c r="AV586" s="72"/>
      <c r="AW586" s="41"/>
      <c r="AZ586" s="41"/>
      <c r="BA586" s="41"/>
      <c r="BB586" s="76"/>
      <c r="BC586" s="59"/>
      <c r="BD586" s="59"/>
    </row>
    <row r="587" spans="2:56" ht="14.25" customHeight="1">
      <c r="B587" s="26"/>
      <c r="C587" s="27"/>
      <c r="D587" s="28"/>
      <c r="E587" s="28"/>
      <c r="F587" s="28"/>
      <c r="G587" s="29"/>
      <c r="H587" s="28"/>
      <c r="I587" s="28"/>
      <c r="J587" s="28"/>
      <c r="K587" s="27"/>
      <c r="L587" s="27"/>
      <c r="M587" s="27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8"/>
      <c r="Z587" s="27"/>
      <c r="AA587" s="27"/>
      <c r="AB587" s="27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72"/>
      <c r="AO587" s="72"/>
      <c r="AP587" s="73"/>
      <c r="AQ587" s="72"/>
      <c r="AR587" s="74"/>
      <c r="AS587" s="72"/>
      <c r="AT587" s="74"/>
      <c r="AV587" s="72"/>
      <c r="AW587" s="41"/>
      <c r="AZ587" s="41"/>
      <c r="BA587" s="41"/>
      <c r="BB587" s="76"/>
      <c r="BC587" s="59"/>
      <c r="BD587" s="59"/>
    </row>
    <row r="588" spans="2:56" ht="14.25" customHeight="1">
      <c r="B588" s="26"/>
      <c r="C588" s="27"/>
      <c r="D588" s="28"/>
      <c r="E588" s="28"/>
      <c r="F588" s="28"/>
      <c r="G588" s="29"/>
      <c r="H588" s="28"/>
      <c r="I588" s="28"/>
      <c r="J588" s="28"/>
      <c r="K588" s="27"/>
      <c r="L588" s="27"/>
      <c r="M588" s="27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8"/>
      <c r="Z588" s="27"/>
      <c r="AA588" s="27"/>
      <c r="AB588" s="27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72"/>
      <c r="AO588" s="72"/>
      <c r="AP588" s="73"/>
      <c r="AQ588" s="72"/>
      <c r="AR588" s="74"/>
      <c r="AS588" s="72"/>
      <c r="AT588" s="74"/>
      <c r="AV588" s="72"/>
      <c r="AW588" s="41"/>
      <c r="AZ588" s="41"/>
      <c r="BA588" s="41"/>
      <c r="BB588" s="76"/>
      <c r="BC588" s="59"/>
      <c r="BD588" s="59"/>
    </row>
    <row r="589" spans="2:56" ht="14.25" customHeight="1">
      <c r="B589" s="26"/>
      <c r="C589" s="27"/>
      <c r="D589" s="28"/>
      <c r="E589" s="28"/>
      <c r="F589" s="28"/>
      <c r="G589" s="29"/>
      <c r="H589" s="28"/>
      <c r="I589" s="28"/>
      <c r="J589" s="28"/>
      <c r="K589" s="27"/>
      <c r="L589" s="27"/>
      <c r="M589" s="27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8"/>
      <c r="Z589" s="27"/>
      <c r="AA589" s="27"/>
      <c r="AB589" s="27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72"/>
      <c r="AO589" s="72"/>
      <c r="AP589" s="73"/>
      <c r="AQ589" s="72"/>
      <c r="AR589" s="74"/>
      <c r="AS589" s="72"/>
      <c r="AT589" s="74"/>
      <c r="AV589" s="72"/>
      <c r="AW589" s="41"/>
      <c r="AZ589" s="41"/>
      <c r="BA589" s="41"/>
      <c r="BB589" s="76"/>
      <c r="BC589" s="59"/>
      <c r="BD589" s="59"/>
    </row>
    <row r="590" spans="2:56" ht="14.25" customHeight="1">
      <c r="B590" s="26"/>
      <c r="C590" s="27"/>
      <c r="D590" s="28"/>
      <c r="E590" s="28"/>
      <c r="F590" s="28"/>
      <c r="G590" s="29"/>
      <c r="H590" s="28"/>
      <c r="I590" s="28"/>
      <c r="J590" s="28"/>
      <c r="K590" s="27"/>
      <c r="L590" s="27"/>
      <c r="M590" s="27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8"/>
      <c r="Z590" s="27"/>
      <c r="AA590" s="27"/>
      <c r="AB590" s="27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72"/>
      <c r="AO590" s="72"/>
      <c r="AP590" s="73"/>
      <c r="AQ590" s="72"/>
      <c r="AR590" s="74"/>
      <c r="AS590" s="72"/>
      <c r="AT590" s="74"/>
      <c r="AV590" s="72"/>
      <c r="AW590" s="41"/>
      <c r="AZ590" s="41"/>
      <c r="BA590" s="41"/>
      <c r="BB590" s="76"/>
      <c r="BC590" s="59"/>
      <c r="BD590" s="59"/>
    </row>
    <row r="591" spans="2:56" ht="14.25" customHeight="1">
      <c r="B591" s="26"/>
      <c r="C591" s="27"/>
      <c r="D591" s="28"/>
      <c r="E591" s="28"/>
      <c r="F591" s="28"/>
      <c r="G591" s="29"/>
      <c r="H591" s="28"/>
      <c r="I591" s="28"/>
      <c r="J591" s="28"/>
      <c r="K591" s="27"/>
      <c r="L591" s="27"/>
      <c r="M591" s="27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8"/>
      <c r="Z591" s="27"/>
      <c r="AA591" s="27"/>
      <c r="AB591" s="27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72"/>
      <c r="AO591" s="72"/>
      <c r="AP591" s="73"/>
      <c r="AQ591" s="72"/>
      <c r="AR591" s="74"/>
      <c r="AS591" s="72"/>
      <c r="AT591" s="74"/>
      <c r="AV591" s="72"/>
      <c r="AW591" s="41"/>
      <c r="AZ591" s="41"/>
      <c r="BA591" s="41"/>
      <c r="BB591" s="76"/>
      <c r="BC591" s="59"/>
      <c r="BD591" s="59"/>
    </row>
    <row r="592" spans="2:56" ht="14.25" customHeight="1">
      <c r="B592" s="26"/>
      <c r="C592" s="27"/>
      <c r="D592" s="28"/>
      <c r="E592" s="28"/>
      <c r="F592" s="28"/>
      <c r="G592" s="29"/>
      <c r="H592" s="28"/>
      <c r="I592" s="28"/>
      <c r="J592" s="28"/>
      <c r="K592" s="27"/>
      <c r="L592" s="27"/>
      <c r="M592" s="27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8"/>
      <c r="Z592" s="27"/>
      <c r="AA592" s="27"/>
      <c r="AB592" s="27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72"/>
      <c r="AO592" s="72"/>
      <c r="AP592" s="73"/>
      <c r="AQ592" s="72"/>
      <c r="AR592" s="74"/>
      <c r="AS592" s="72"/>
      <c r="AT592" s="74"/>
      <c r="AV592" s="72"/>
      <c r="AW592" s="41"/>
      <c r="AZ592" s="41"/>
      <c r="BA592" s="41"/>
      <c r="BB592" s="76"/>
      <c r="BC592" s="59"/>
      <c r="BD592" s="59"/>
    </row>
    <row r="593" spans="2:56" ht="14.25" customHeight="1">
      <c r="B593" s="26"/>
      <c r="C593" s="27"/>
      <c r="D593" s="28"/>
      <c r="E593" s="28"/>
      <c r="F593" s="28"/>
      <c r="G593" s="29"/>
      <c r="H593" s="28"/>
      <c r="I593" s="28"/>
      <c r="J593" s="28"/>
      <c r="K593" s="27"/>
      <c r="L593" s="27"/>
      <c r="M593" s="27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8"/>
      <c r="Z593" s="27"/>
      <c r="AA593" s="27"/>
      <c r="AB593" s="27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72"/>
      <c r="AO593" s="72"/>
      <c r="AP593" s="73"/>
      <c r="AQ593" s="72"/>
      <c r="AR593" s="74"/>
      <c r="AS593" s="72"/>
      <c r="AT593" s="74"/>
      <c r="AV593" s="72"/>
      <c r="AW593" s="41"/>
      <c r="AZ593" s="41"/>
      <c r="BA593" s="41"/>
      <c r="BB593" s="76"/>
      <c r="BC593" s="59"/>
      <c r="BD593" s="59"/>
    </row>
    <row r="594" spans="2:56" ht="14.25" customHeight="1">
      <c r="B594" s="26"/>
      <c r="C594" s="27"/>
      <c r="D594" s="28"/>
      <c r="E594" s="28"/>
      <c r="F594" s="28"/>
      <c r="G594" s="29"/>
      <c r="H594" s="28"/>
      <c r="I594" s="28"/>
      <c r="J594" s="28"/>
      <c r="K594" s="27"/>
      <c r="L594" s="27"/>
      <c r="M594" s="27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8"/>
      <c r="Z594" s="27"/>
      <c r="AA594" s="27"/>
      <c r="AB594" s="27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72"/>
      <c r="AO594" s="72"/>
      <c r="AP594" s="73"/>
      <c r="AQ594" s="72"/>
      <c r="AR594" s="74"/>
      <c r="AS594" s="72"/>
      <c r="AT594" s="74"/>
      <c r="AV594" s="72"/>
      <c r="AW594" s="41"/>
      <c r="AZ594" s="41"/>
      <c r="BA594" s="41"/>
      <c r="BB594" s="76"/>
      <c r="BC594" s="59"/>
      <c r="BD594" s="59"/>
    </row>
    <row r="595" spans="2:56" ht="14.25" customHeight="1">
      <c r="B595" s="26"/>
      <c r="C595" s="27"/>
      <c r="D595" s="28"/>
      <c r="E595" s="28"/>
      <c r="F595" s="28"/>
      <c r="G595" s="29"/>
      <c r="H595" s="28"/>
      <c r="I595" s="28"/>
      <c r="J595" s="28"/>
      <c r="K595" s="27"/>
      <c r="L595" s="27"/>
      <c r="M595" s="27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8"/>
      <c r="Z595" s="27"/>
      <c r="AA595" s="27"/>
      <c r="AB595" s="27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72"/>
      <c r="AO595" s="72"/>
      <c r="AP595" s="73"/>
      <c r="AQ595" s="72"/>
      <c r="AR595" s="74"/>
      <c r="AS595" s="72"/>
      <c r="AT595" s="74"/>
      <c r="AV595" s="72"/>
      <c r="AW595" s="41"/>
      <c r="AZ595" s="41"/>
      <c r="BA595" s="41"/>
      <c r="BB595" s="76"/>
      <c r="BC595" s="59"/>
      <c r="BD595" s="59"/>
    </row>
    <row r="596" spans="2:56" ht="14.25" customHeight="1">
      <c r="B596" s="26"/>
      <c r="C596" s="27"/>
      <c r="D596" s="28"/>
      <c r="E596" s="28"/>
      <c r="F596" s="28"/>
      <c r="G596" s="29"/>
      <c r="H596" s="28"/>
      <c r="I596" s="28"/>
      <c r="J596" s="28"/>
      <c r="K596" s="27"/>
      <c r="L596" s="27"/>
      <c r="M596" s="27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8"/>
      <c r="Z596" s="27"/>
      <c r="AA596" s="27"/>
      <c r="AB596" s="27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72"/>
      <c r="AO596" s="72"/>
      <c r="AP596" s="73"/>
      <c r="AQ596" s="72"/>
      <c r="AR596" s="74"/>
      <c r="AS596" s="72"/>
      <c r="AT596" s="74"/>
      <c r="AV596" s="72"/>
      <c r="AW596" s="41"/>
      <c r="AZ596" s="41"/>
      <c r="BA596" s="41"/>
      <c r="BB596" s="76"/>
      <c r="BC596" s="59"/>
      <c r="BD596" s="59"/>
    </row>
    <row r="597" spans="2:56" ht="14.25" customHeight="1">
      <c r="B597" s="26"/>
      <c r="C597" s="27"/>
      <c r="D597" s="28"/>
      <c r="E597" s="28"/>
      <c r="F597" s="28"/>
      <c r="G597" s="29"/>
      <c r="H597" s="28"/>
      <c r="I597" s="28"/>
      <c r="J597" s="28"/>
      <c r="K597" s="27"/>
      <c r="L597" s="27"/>
      <c r="M597" s="27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8"/>
      <c r="Z597" s="27"/>
      <c r="AA597" s="27"/>
      <c r="AB597" s="27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72"/>
      <c r="AO597" s="72"/>
      <c r="AP597" s="73"/>
      <c r="AQ597" s="72"/>
      <c r="AR597" s="74"/>
      <c r="AS597" s="72"/>
      <c r="AT597" s="74"/>
      <c r="AV597" s="72"/>
      <c r="AW597" s="41"/>
      <c r="AZ597" s="41"/>
      <c r="BA597" s="41"/>
      <c r="BB597" s="76"/>
      <c r="BC597" s="59"/>
      <c r="BD597" s="59"/>
    </row>
    <row r="598" spans="2:56" ht="14.25" customHeight="1">
      <c r="B598" s="26"/>
      <c r="C598" s="27"/>
      <c r="D598" s="28"/>
      <c r="E598" s="28"/>
      <c r="F598" s="28"/>
      <c r="G598" s="29"/>
      <c r="H598" s="28"/>
      <c r="I598" s="28"/>
      <c r="J598" s="28"/>
      <c r="K598" s="27"/>
      <c r="L598" s="27"/>
      <c r="M598" s="27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8"/>
      <c r="Z598" s="27"/>
      <c r="AA598" s="27"/>
      <c r="AB598" s="27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72"/>
      <c r="AO598" s="72"/>
      <c r="AP598" s="73"/>
      <c r="AQ598" s="72"/>
      <c r="AR598" s="74"/>
      <c r="AS598" s="72"/>
      <c r="AT598" s="74"/>
      <c r="AV598" s="72"/>
      <c r="AW598" s="41"/>
      <c r="AZ598" s="41"/>
      <c r="BA598" s="41"/>
      <c r="BB598" s="76"/>
      <c r="BC598" s="59"/>
      <c r="BD598" s="59"/>
    </row>
    <row r="599" spans="2:56" ht="14.25" customHeight="1">
      <c r="B599" s="26"/>
      <c r="C599" s="27"/>
      <c r="D599" s="28"/>
      <c r="E599" s="28"/>
      <c r="F599" s="28"/>
      <c r="G599" s="29"/>
      <c r="H599" s="28"/>
      <c r="I599" s="28"/>
      <c r="J599" s="28"/>
      <c r="K599" s="27"/>
      <c r="L599" s="27"/>
      <c r="M599" s="27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8"/>
      <c r="Z599" s="27"/>
      <c r="AA599" s="27"/>
      <c r="AB599" s="27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72"/>
      <c r="AO599" s="72"/>
      <c r="AP599" s="73"/>
      <c r="AQ599" s="72"/>
      <c r="AR599" s="74"/>
      <c r="AS599" s="72"/>
      <c r="AT599" s="74"/>
      <c r="AV599" s="72"/>
      <c r="AW599" s="41"/>
      <c r="AZ599" s="41"/>
      <c r="BA599" s="41"/>
      <c r="BB599" s="76"/>
      <c r="BC599" s="59"/>
      <c r="BD599" s="59"/>
    </row>
    <row r="600" spans="2:56" ht="14.25" customHeight="1">
      <c r="B600" s="26"/>
      <c r="C600" s="27"/>
      <c r="D600" s="28"/>
      <c r="E600" s="28"/>
      <c r="F600" s="28"/>
      <c r="G600" s="29"/>
      <c r="H600" s="28"/>
      <c r="I600" s="28"/>
      <c r="J600" s="28"/>
      <c r="K600" s="27"/>
      <c r="L600" s="27"/>
      <c r="M600" s="27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8"/>
      <c r="Z600" s="27"/>
      <c r="AA600" s="27"/>
      <c r="AB600" s="27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72"/>
      <c r="AO600" s="72"/>
      <c r="AP600" s="73"/>
      <c r="AQ600" s="72"/>
      <c r="AR600" s="74"/>
      <c r="AS600" s="72"/>
      <c r="AT600" s="74"/>
      <c r="AV600" s="72"/>
      <c r="AW600" s="41"/>
      <c r="AZ600" s="41"/>
      <c r="BA600" s="41"/>
      <c r="BB600" s="76"/>
      <c r="BC600" s="59"/>
      <c r="BD600" s="59"/>
    </row>
    <row r="601" spans="2:56" ht="14.25" customHeight="1">
      <c r="B601" s="26"/>
      <c r="C601" s="27"/>
      <c r="D601" s="28"/>
      <c r="E601" s="28"/>
      <c r="F601" s="28"/>
      <c r="G601" s="29"/>
      <c r="H601" s="28"/>
      <c r="I601" s="28"/>
      <c r="J601" s="28"/>
      <c r="K601" s="27"/>
      <c r="L601" s="27"/>
      <c r="M601" s="27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8"/>
      <c r="Z601" s="27"/>
      <c r="AA601" s="27"/>
      <c r="AB601" s="27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72"/>
      <c r="AO601" s="72"/>
      <c r="AP601" s="73"/>
      <c r="AQ601" s="72"/>
      <c r="AR601" s="74"/>
      <c r="AS601" s="72"/>
      <c r="AT601" s="74"/>
      <c r="AV601" s="72"/>
      <c r="AW601" s="41"/>
      <c r="AZ601" s="41"/>
      <c r="BA601" s="41"/>
      <c r="BB601" s="76"/>
      <c r="BC601" s="59"/>
      <c r="BD601" s="59"/>
    </row>
    <row r="602" spans="2:56" ht="14.25" customHeight="1">
      <c r="B602" s="26"/>
      <c r="C602" s="27"/>
      <c r="D602" s="28"/>
      <c r="E602" s="28"/>
      <c r="F602" s="28"/>
      <c r="G602" s="29"/>
      <c r="H602" s="28"/>
      <c r="I602" s="28"/>
      <c r="J602" s="28"/>
      <c r="K602" s="27"/>
      <c r="L602" s="27"/>
      <c r="M602" s="27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8"/>
      <c r="Z602" s="27"/>
      <c r="AA602" s="27"/>
      <c r="AB602" s="27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72"/>
      <c r="AO602" s="72"/>
      <c r="AP602" s="73"/>
      <c r="AQ602" s="72"/>
      <c r="AR602" s="74"/>
      <c r="AS602" s="72"/>
      <c r="AT602" s="74"/>
      <c r="AV602" s="72"/>
      <c r="AW602" s="41"/>
      <c r="AZ602" s="41"/>
      <c r="BA602" s="41"/>
      <c r="BB602" s="76"/>
      <c r="BC602" s="59"/>
      <c r="BD602" s="59"/>
    </row>
    <row r="603" spans="2:56" ht="14.25" customHeight="1">
      <c r="B603" s="26"/>
      <c r="C603" s="27"/>
      <c r="D603" s="28"/>
      <c r="E603" s="28"/>
      <c r="F603" s="28"/>
      <c r="G603" s="29"/>
      <c r="H603" s="28"/>
      <c r="I603" s="28"/>
      <c r="J603" s="28"/>
      <c r="K603" s="27"/>
      <c r="L603" s="27"/>
      <c r="M603" s="27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8"/>
      <c r="Z603" s="27"/>
      <c r="AA603" s="27"/>
      <c r="AB603" s="27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72"/>
      <c r="AO603" s="72"/>
      <c r="AP603" s="73"/>
      <c r="AQ603" s="72"/>
      <c r="AR603" s="74"/>
      <c r="AS603" s="72"/>
      <c r="AT603" s="74"/>
      <c r="AV603" s="72"/>
      <c r="AW603" s="41"/>
      <c r="AZ603" s="41"/>
      <c r="BA603" s="41"/>
      <c r="BB603" s="76"/>
      <c r="BC603" s="59"/>
      <c r="BD603" s="59"/>
    </row>
    <row r="604" spans="2:56" ht="14.25" customHeight="1">
      <c r="B604" s="26"/>
      <c r="C604" s="27"/>
      <c r="D604" s="28"/>
      <c r="E604" s="28"/>
      <c r="F604" s="28"/>
      <c r="G604" s="29"/>
      <c r="H604" s="28"/>
      <c r="I604" s="28"/>
      <c r="J604" s="28"/>
      <c r="K604" s="27"/>
      <c r="L604" s="27"/>
      <c r="M604" s="27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8"/>
      <c r="Z604" s="27"/>
      <c r="AA604" s="27"/>
      <c r="AB604" s="27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72"/>
      <c r="AO604" s="72"/>
      <c r="AP604" s="73"/>
      <c r="AQ604" s="72"/>
      <c r="AR604" s="74"/>
      <c r="AS604" s="72"/>
      <c r="AT604" s="74"/>
      <c r="AV604" s="72"/>
      <c r="AW604" s="41"/>
      <c r="AZ604" s="41"/>
      <c r="BA604" s="41"/>
      <c r="BB604" s="76"/>
      <c r="BC604" s="59"/>
      <c r="BD604" s="59"/>
    </row>
    <row r="605" spans="2:56" ht="14.25" customHeight="1">
      <c r="B605" s="26"/>
      <c r="C605" s="27"/>
      <c r="D605" s="28"/>
      <c r="E605" s="28"/>
      <c r="F605" s="28"/>
      <c r="G605" s="29"/>
      <c r="H605" s="28"/>
      <c r="I605" s="28"/>
      <c r="J605" s="28"/>
      <c r="K605" s="27"/>
      <c r="L605" s="27"/>
      <c r="M605" s="27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8"/>
      <c r="Z605" s="27"/>
      <c r="AA605" s="27"/>
      <c r="AB605" s="27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72"/>
      <c r="AO605" s="72"/>
      <c r="AP605" s="73"/>
      <c r="AQ605" s="72"/>
      <c r="AR605" s="74"/>
      <c r="AS605" s="72"/>
      <c r="AT605" s="74"/>
      <c r="AV605" s="72"/>
      <c r="AW605" s="41"/>
      <c r="AZ605" s="41"/>
      <c r="BA605" s="41"/>
      <c r="BB605" s="76"/>
      <c r="BC605" s="59"/>
      <c r="BD605" s="59"/>
    </row>
    <row r="606" spans="2:56" ht="14.25" customHeight="1">
      <c r="B606" s="26"/>
      <c r="C606" s="27"/>
      <c r="D606" s="28"/>
      <c r="E606" s="28"/>
      <c r="F606" s="28"/>
      <c r="G606" s="29"/>
      <c r="H606" s="28"/>
      <c r="I606" s="28"/>
      <c r="J606" s="28"/>
      <c r="K606" s="27"/>
      <c r="L606" s="27"/>
      <c r="M606" s="27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8"/>
      <c r="Z606" s="27"/>
      <c r="AA606" s="27"/>
      <c r="AB606" s="27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72"/>
      <c r="AO606" s="72"/>
      <c r="AP606" s="73"/>
      <c r="AQ606" s="72"/>
      <c r="AR606" s="74"/>
      <c r="AS606" s="72"/>
      <c r="AT606" s="74"/>
      <c r="AV606" s="72"/>
      <c r="AW606" s="41"/>
      <c r="AZ606" s="41"/>
      <c r="BA606" s="41"/>
      <c r="BB606" s="76"/>
      <c r="BC606" s="59"/>
      <c r="BD606" s="59"/>
    </row>
    <row r="607" spans="2:56" ht="14.25" customHeight="1">
      <c r="B607" s="26"/>
      <c r="C607" s="27"/>
      <c r="D607" s="28"/>
      <c r="E607" s="28"/>
      <c r="F607" s="28"/>
      <c r="G607" s="29"/>
      <c r="H607" s="28"/>
      <c r="I607" s="28"/>
      <c r="J607" s="28"/>
      <c r="K607" s="27"/>
      <c r="L607" s="27"/>
      <c r="M607" s="27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8"/>
      <c r="Z607" s="27"/>
      <c r="AA607" s="27"/>
      <c r="AB607" s="27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72"/>
      <c r="AO607" s="72"/>
      <c r="AP607" s="73"/>
      <c r="AQ607" s="72"/>
      <c r="AR607" s="74"/>
      <c r="AS607" s="72"/>
      <c r="AT607" s="74"/>
      <c r="AV607" s="72"/>
      <c r="AW607" s="41"/>
      <c r="AZ607" s="41"/>
      <c r="BA607" s="41"/>
      <c r="BB607" s="76"/>
      <c r="BC607" s="59"/>
      <c r="BD607" s="59"/>
    </row>
    <row r="608" spans="2:56" ht="14.25" customHeight="1">
      <c r="B608" s="26"/>
      <c r="C608" s="27"/>
      <c r="D608" s="28"/>
      <c r="E608" s="28"/>
      <c r="F608" s="28"/>
      <c r="G608" s="29"/>
      <c r="H608" s="28"/>
      <c r="I608" s="28"/>
      <c r="J608" s="28"/>
      <c r="K608" s="27"/>
      <c r="L608" s="27"/>
      <c r="M608" s="27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8"/>
      <c r="Z608" s="27"/>
      <c r="AA608" s="27"/>
      <c r="AB608" s="27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72"/>
      <c r="AO608" s="72"/>
      <c r="AP608" s="73"/>
      <c r="AQ608" s="72"/>
      <c r="AR608" s="74"/>
      <c r="AS608" s="72"/>
      <c r="AT608" s="74"/>
      <c r="AV608" s="72"/>
      <c r="AW608" s="41"/>
      <c r="AZ608" s="41"/>
      <c r="BA608" s="41"/>
      <c r="BB608" s="76"/>
      <c r="BC608" s="59"/>
      <c r="BD608" s="59"/>
    </row>
    <row r="609" spans="2:56" ht="14.25" customHeight="1">
      <c r="B609" s="26"/>
      <c r="C609" s="27"/>
      <c r="D609" s="28"/>
      <c r="E609" s="28"/>
      <c r="F609" s="28"/>
      <c r="G609" s="29"/>
      <c r="H609" s="28"/>
      <c r="I609" s="28"/>
      <c r="J609" s="28"/>
      <c r="K609" s="27"/>
      <c r="L609" s="27"/>
      <c r="M609" s="27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8"/>
      <c r="Z609" s="27"/>
      <c r="AA609" s="27"/>
      <c r="AB609" s="27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72"/>
      <c r="AO609" s="72"/>
      <c r="AP609" s="73"/>
      <c r="AQ609" s="72"/>
      <c r="AR609" s="74"/>
      <c r="AS609" s="72"/>
      <c r="AT609" s="74"/>
      <c r="AV609" s="72"/>
      <c r="AW609" s="41"/>
      <c r="AZ609" s="41"/>
      <c r="BA609" s="41"/>
      <c r="BB609" s="76"/>
      <c r="BC609" s="59"/>
      <c r="BD609" s="59"/>
    </row>
    <row r="610" spans="2:56" ht="14.25" customHeight="1">
      <c r="B610" s="26"/>
      <c r="C610" s="27"/>
      <c r="D610" s="28"/>
      <c r="E610" s="28"/>
      <c r="F610" s="28"/>
      <c r="G610" s="29"/>
      <c r="H610" s="28"/>
      <c r="I610" s="28"/>
      <c r="J610" s="28"/>
      <c r="K610" s="27"/>
      <c r="L610" s="27"/>
      <c r="M610" s="27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8"/>
      <c r="Z610" s="27"/>
      <c r="AA610" s="27"/>
      <c r="AB610" s="27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72"/>
      <c r="AO610" s="72"/>
      <c r="AP610" s="73"/>
      <c r="AQ610" s="72"/>
      <c r="AR610" s="74"/>
      <c r="AS610" s="72"/>
      <c r="AT610" s="74"/>
      <c r="AV610" s="72"/>
      <c r="AW610" s="41"/>
      <c r="AZ610" s="41"/>
      <c r="BA610" s="41"/>
      <c r="BB610" s="76"/>
      <c r="BC610" s="59"/>
      <c r="BD610" s="59"/>
    </row>
    <row r="611" spans="2:56" ht="14.25" customHeight="1">
      <c r="B611" s="26"/>
      <c r="C611" s="27"/>
      <c r="D611" s="28"/>
      <c r="E611" s="28"/>
      <c r="F611" s="28"/>
      <c r="G611" s="29"/>
      <c r="H611" s="28"/>
      <c r="I611" s="28"/>
      <c r="J611" s="28"/>
      <c r="K611" s="27"/>
      <c r="L611" s="27"/>
      <c r="M611" s="27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8"/>
      <c r="Z611" s="27"/>
      <c r="AA611" s="27"/>
      <c r="AB611" s="27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72"/>
      <c r="AO611" s="72"/>
      <c r="AP611" s="73"/>
      <c r="AQ611" s="72"/>
      <c r="AR611" s="74"/>
      <c r="AS611" s="72"/>
      <c r="AT611" s="74"/>
      <c r="AV611" s="72"/>
      <c r="AW611" s="41"/>
      <c r="AZ611" s="41"/>
      <c r="BA611" s="41"/>
      <c r="BB611" s="76"/>
      <c r="BC611" s="59"/>
      <c r="BD611" s="59"/>
    </row>
    <row r="612" spans="2:56" ht="14.25" customHeight="1">
      <c r="B612" s="26"/>
      <c r="C612" s="27"/>
      <c r="D612" s="28"/>
      <c r="E612" s="28"/>
      <c r="F612" s="28"/>
      <c r="G612" s="29"/>
      <c r="H612" s="28"/>
      <c r="I612" s="28"/>
      <c r="J612" s="28"/>
      <c r="K612" s="27"/>
      <c r="L612" s="27"/>
      <c r="M612" s="27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8"/>
      <c r="Z612" s="27"/>
      <c r="AA612" s="27"/>
      <c r="AB612" s="27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72"/>
      <c r="AO612" s="72"/>
      <c r="AP612" s="73"/>
      <c r="AQ612" s="72"/>
      <c r="AR612" s="74"/>
      <c r="AS612" s="72"/>
      <c r="AT612" s="74"/>
      <c r="AV612" s="72"/>
      <c r="AW612" s="41"/>
      <c r="AZ612" s="41"/>
      <c r="BA612" s="41"/>
      <c r="BB612" s="76"/>
      <c r="BC612" s="59"/>
      <c r="BD612" s="59"/>
    </row>
    <row r="613" spans="2:56" ht="14.25" customHeight="1">
      <c r="B613" s="26"/>
      <c r="C613" s="27"/>
      <c r="D613" s="28"/>
      <c r="E613" s="28"/>
      <c r="F613" s="28"/>
      <c r="G613" s="29"/>
      <c r="H613" s="28"/>
      <c r="I613" s="28"/>
      <c r="J613" s="28"/>
      <c r="K613" s="27"/>
      <c r="L613" s="27"/>
      <c r="M613" s="27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8"/>
      <c r="Z613" s="27"/>
      <c r="AA613" s="27"/>
      <c r="AB613" s="27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72"/>
      <c r="AO613" s="72"/>
      <c r="AP613" s="73"/>
      <c r="AQ613" s="72"/>
      <c r="AR613" s="74"/>
      <c r="AS613" s="72"/>
      <c r="AT613" s="74"/>
      <c r="AV613" s="72"/>
      <c r="AW613" s="41"/>
      <c r="AZ613" s="41"/>
      <c r="BA613" s="41"/>
      <c r="BB613" s="76"/>
      <c r="BC613" s="59"/>
      <c r="BD613" s="59"/>
    </row>
    <row r="614" spans="2:56" ht="14.25" customHeight="1">
      <c r="B614" s="26"/>
      <c r="C614" s="27"/>
      <c r="D614" s="28"/>
      <c r="E614" s="28"/>
      <c r="F614" s="28"/>
      <c r="G614" s="29"/>
      <c r="H614" s="28"/>
      <c r="I614" s="28"/>
      <c r="J614" s="28"/>
      <c r="K614" s="27"/>
      <c r="L614" s="27"/>
      <c r="M614" s="27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8"/>
      <c r="Z614" s="27"/>
      <c r="AA614" s="27"/>
      <c r="AB614" s="27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72"/>
      <c r="AO614" s="72"/>
      <c r="AP614" s="73"/>
      <c r="AQ614" s="72"/>
      <c r="AR614" s="74"/>
      <c r="AS614" s="72"/>
      <c r="AT614" s="74"/>
      <c r="AV614" s="72"/>
      <c r="AW614" s="41"/>
      <c r="AZ614" s="41"/>
      <c r="BA614" s="41"/>
      <c r="BB614" s="76"/>
      <c r="BC614" s="59"/>
      <c r="BD614" s="59"/>
    </row>
    <row r="615" spans="2:56" ht="14.25" customHeight="1">
      <c r="B615" s="26"/>
      <c r="C615" s="27"/>
      <c r="D615" s="28"/>
      <c r="E615" s="28"/>
      <c r="F615" s="28"/>
      <c r="G615" s="29"/>
      <c r="H615" s="28"/>
      <c r="I615" s="28"/>
      <c r="J615" s="28"/>
      <c r="K615" s="27"/>
      <c r="L615" s="27"/>
      <c r="M615" s="27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8"/>
      <c r="Z615" s="27"/>
      <c r="AA615" s="27"/>
      <c r="AB615" s="27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72"/>
      <c r="AO615" s="72"/>
      <c r="AP615" s="73"/>
      <c r="AQ615" s="72"/>
      <c r="AR615" s="74"/>
      <c r="AS615" s="72"/>
      <c r="AT615" s="74"/>
      <c r="AV615" s="72"/>
      <c r="AW615" s="41"/>
      <c r="AZ615" s="41"/>
      <c r="BA615" s="41"/>
      <c r="BB615" s="76"/>
      <c r="BC615" s="59"/>
      <c r="BD615" s="59"/>
    </row>
    <row r="616" spans="2:56" ht="14.25" customHeight="1">
      <c r="B616" s="26"/>
      <c r="C616" s="27"/>
      <c r="D616" s="28"/>
      <c r="E616" s="28"/>
      <c r="F616" s="28"/>
      <c r="G616" s="29"/>
      <c r="H616" s="28"/>
      <c r="I616" s="28"/>
      <c r="J616" s="28"/>
      <c r="K616" s="27"/>
      <c r="L616" s="27"/>
      <c r="M616" s="27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8"/>
      <c r="Z616" s="27"/>
      <c r="AA616" s="27"/>
      <c r="AB616" s="27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72"/>
      <c r="AO616" s="72"/>
      <c r="AP616" s="73"/>
      <c r="AQ616" s="72"/>
      <c r="AR616" s="74"/>
      <c r="AS616" s="72"/>
      <c r="AT616" s="74"/>
      <c r="AV616" s="72"/>
      <c r="AW616" s="41"/>
      <c r="AZ616" s="41"/>
      <c r="BA616" s="41"/>
      <c r="BB616" s="76"/>
      <c r="BC616" s="59"/>
      <c r="BD616" s="59"/>
    </row>
    <row r="617" spans="2:56" ht="14.25" customHeight="1">
      <c r="B617" s="26"/>
      <c r="C617" s="27"/>
      <c r="D617" s="28"/>
      <c r="E617" s="28"/>
      <c r="F617" s="28"/>
      <c r="G617" s="29"/>
      <c r="H617" s="28"/>
      <c r="I617" s="28"/>
      <c r="J617" s="28"/>
      <c r="K617" s="27"/>
      <c r="L617" s="27"/>
      <c r="M617" s="27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8"/>
      <c r="Z617" s="27"/>
      <c r="AA617" s="27"/>
      <c r="AB617" s="27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72"/>
      <c r="AO617" s="72"/>
      <c r="AP617" s="73"/>
      <c r="AQ617" s="72"/>
      <c r="AR617" s="74"/>
      <c r="AS617" s="72"/>
      <c r="AT617" s="74"/>
      <c r="AV617" s="72"/>
      <c r="AW617" s="41"/>
      <c r="AZ617" s="41"/>
      <c r="BA617" s="41"/>
      <c r="BB617" s="76"/>
      <c r="BC617" s="59"/>
      <c r="BD617" s="59"/>
    </row>
    <row r="618" spans="2:56" ht="14.25" customHeight="1">
      <c r="B618" s="26"/>
      <c r="C618" s="27"/>
      <c r="D618" s="28"/>
      <c r="E618" s="28"/>
      <c r="F618" s="28"/>
      <c r="G618" s="29"/>
      <c r="H618" s="28"/>
      <c r="I618" s="28"/>
      <c r="J618" s="28"/>
      <c r="K618" s="27"/>
      <c r="L618" s="27"/>
      <c r="M618" s="27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8"/>
      <c r="Z618" s="27"/>
      <c r="AA618" s="27"/>
      <c r="AB618" s="27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72"/>
      <c r="AO618" s="72"/>
      <c r="AP618" s="73"/>
      <c r="AQ618" s="72"/>
      <c r="AR618" s="74"/>
      <c r="AS618" s="72"/>
      <c r="AT618" s="74"/>
      <c r="AV618" s="72"/>
      <c r="AW618" s="41"/>
      <c r="AZ618" s="41"/>
      <c r="BA618" s="41"/>
      <c r="BB618" s="76"/>
      <c r="BC618" s="59"/>
      <c r="BD618" s="59"/>
    </row>
    <row r="619" spans="2:56" ht="14.25" customHeight="1">
      <c r="B619" s="26"/>
      <c r="C619" s="27"/>
      <c r="D619" s="28"/>
      <c r="E619" s="28"/>
      <c r="F619" s="28"/>
      <c r="G619" s="29"/>
      <c r="H619" s="28"/>
      <c r="I619" s="28"/>
      <c r="J619" s="28"/>
      <c r="K619" s="27"/>
      <c r="L619" s="27"/>
      <c r="M619" s="27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8"/>
      <c r="Z619" s="27"/>
      <c r="AA619" s="27"/>
      <c r="AB619" s="27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72"/>
      <c r="AO619" s="72"/>
      <c r="AP619" s="73"/>
      <c r="AQ619" s="72"/>
      <c r="AR619" s="74"/>
      <c r="AS619" s="72"/>
      <c r="AT619" s="74"/>
      <c r="AV619" s="72"/>
      <c r="AW619" s="41"/>
      <c r="AZ619" s="41"/>
      <c r="BA619" s="41"/>
      <c r="BB619" s="76"/>
      <c r="BC619" s="59"/>
      <c r="BD619" s="59"/>
    </row>
    <row r="620" spans="2:56" ht="14.25" customHeight="1">
      <c r="B620" s="26"/>
      <c r="C620" s="27"/>
      <c r="D620" s="28"/>
      <c r="E620" s="28"/>
      <c r="F620" s="28"/>
      <c r="G620" s="29"/>
      <c r="H620" s="28"/>
      <c r="I620" s="28"/>
      <c r="J620" s="28"/>
      <c r="K620" s="27"/>
      <c r="L620" s="27"/>
      <c r="M620" s="27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8"/>
      <c r="Z620" s="27"/>
      <c r="AA620" s="27"/>
      <c r="AB620" s="27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72"/>
      <c r="AO620" s="72"/>
      <c r="AP620" s="73"/>
      <c r="AQ620" s="72"/>
      <c r="AR620" s="74"/>
      <c r="AS620" s="72"/>
      <c r="AT620" s="74"/>
      <c r="AV620" s="72"/>
      <c r="AW620" s="41"/>
      <c r="AZ620" s="41"/>
      <c r="BA620" s="41"/>
      <c r="BB620" s="76"/>
      <c r="BC620" s="59"/>
      <c r="BD620" s="59"/>
    </row>
    <row r="621" spans="2:56" ht="14.25" customHeight="1">
      <c r="B621" s="26"/>
      <c r="C621" s="27"/>
      <c r="D621" s="28"/>
      <c r="E621" s="28"/>
      <c r="F621" s="28"/>
      <c r="G621" s="29"/>
      <c r="H621" s="28"/>
      <c r="I621" s="28"/>
      <c r="J621" s="28"/>
      <c r="K621" s="27"/>
      <c r="L621" s="27"/>
      <c r="M621" s="27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8"/>
      <c r="Z621" s="27"/>
      <c r="AA621" s="27"/>
      <c r="AB621" s="27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72"/>
      <c r="AO621" s="72"/>
      <c r="AP621" s="73"/>
      <c r="AQ621" s="72"/>
      <c r="AR621" s="74"/>
      <c r="AS621" s="72"/>
      <c r="AT621" s="74"/>
      <c r="AV621" s="72"/>
      <c r="AW621" s="41"/>
      <c r="AZ621" s="41"/>
      <c r="BA621" s="41"/>
      <c r="BB621" s="76"/>
      <c r="BC621" s="59"/>
      <c r="BD621" s="59"/>
    </row>
    <row r="622" spans="2:56" ht="14.25" customHeight="1">
      <c r="B622" s="26"/>
      <c r="C622" s="27"/>
      <c r="D622" s="28"/>
      <c r="E622" s="28"/>
      <c r="F622" s="28"/>
      <c r="G622" s="29"/>
      <c r="H622" s="28"/>
      <c r="I622" s="28"/>
      <c r="J622" s="28"/>
      <c r="K622" s="27"/>
      <c r="L622" s="27"/>
      <c r="M622" s="27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8"/>
      <c r="Z622" s="27"/>
      <c r="AA622" s="27"/>
      <c r="AB622" s="27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72"/>
      <c r="AO622" s="72"/>
      <c r="AP622" s="73"/>
      <c r="AQ622" s="72"/>
      <c r="AR622" s="74"/>
      <c r="AS622" s="72"/>
      <c r="AT622" s="74"/>
      <c r="AV622" s="72"/>
      <c r="AW622" s="41"/>
      <c r="AZ622" s="41"/>
      <c r="BA622" s="41"/>
      <c r="BB622" s="76"/>
      <c r="BC622" s="59"/>
      <c r="BD622" s="59"/>
    </row>
    <row r="623" spans="2:56" ht="14.25" customHeight="1">
      <c r="B623" s="26"/>
      <c r="C623" s="27"/>
      <c r="D623" s="28"/>
      <c r="E623" s="28"/>
      <c r="F623" s="28"/>
      <c r="G623" s="29"/>
      <c r="H623" s="28"/>
      <c r="I623" s="28"/>
      <c r="J623" s="28"/>
      <c r="K623" s="27"/>
      <c r="L623" s="27"/>
      <c r="M623" s="27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8"/>
      <c r="Z623" s="27"/>
      <c r="AA623" s="27"/>
      <c r="AB623" s="27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72"/>
      <c r="AO623" s="72"/>
      <c r="AP623" s="73"/>
      <c r="AQ623" s="72"/>
      <c r="AR623" s="74"/>
      <c r="AS623" s="72"/>
      <c r="AT623" s="74"/>
      <c r="AV623" s="72"/>
      <c r="AW623" s="41"/>
      <c r="AZ623" s="41"/>
      <c r="BA623" s="41"/>
      <c r="BB623" s="76"/>
      <c r="BC623" s="59"/>
      <c r="BD623" s="59"/>
    </row>
    <row r="624" spans="2:56" ht="14.25" customHeight="1">
      <c r="B624" s="26"/>
      <c r="C624" s="27"/>
      <c r="D624" s="28"/>
      <c r="E624" s="28"/>
      <c r="F624" s="28"/>
      <c r="G624" s="29"/>
      <c r="H624" s="28"/>
      <c r="I624" s="28"/>
      <c r="J624" s="28"/>
      <c r="K624" s="27"/>
      <c r="L624" s="27"/>
      <c r="M624" s="27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8"/>
      <c r="Z624" s="27"/>
      <c r="AA624" s="27"/>
      <c r="AB624" s="27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72"/>
      <c r="AO624" s="72"/>
      <c r="AP624" s="73"/>
      <c r="AQ624" s="72"/>
      <c r="AR624" s="74"/>
      <c r="AS624" s="72"/>
      <c r="AT624" s="74"/>
      <c r="AV624" s="72"/>
      <c r="AW624" s="41"/>
      <c r="AZ624" s="41"/>
      <c r="BA624" s="41"/>
      <c r="BB624" s="76"/>
      <c r="BC624" s="59"/>
      <c r="BD624" s="59"/>
    </row>
    <row r="625" spans="2:56" ht="14.25" customHeight="1">
      <c r="B625" s="26"/>
      <c r="C625" s="27"/>
      <c r="D625" s="28"/>
      <c r="E625" s="28"/>
      <c r="F625" s="28"/>
      <c r="G625" s="29"/>
      <c r="H625" s="28"/>
      <c r="I625" s="28"/>
      <c r="J625" s="28"/>
      <c r="K625" s="27"/>
      <c r="L625" s="27"/>
      <c r="M625" s="27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8"/>
      <c r="Z625" s="27"/>
      <c r="AA625" s="27"/>
      <c r="AB625" s="27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72"/>
      <c r="AO625" s="72"/>
      <c r="AP625" s="73"/>
      <c r="AQ625" s="72"/>
      <c r="AR625" s="74"/>
      <c r="AS625" s="72"/>
      <c r="AT625" s="74"/>
      <c r="AV625" s="72"/>
      <c r="AW625" s="41"/>
      <c r="AZ625" s="41"/>
      <c r="BA625" s="41"/>
      <c r="BB625" s="76"/>
      <c r="BC625" s="59"/>
      <c r="BD625" s="59"/>
    </row>
    <row r="626" spans="2:56" ht="14.25" customHeight="1">
      <c r="B626" s="26"/>
      <c r="C626" s="27"/>
      <c r="D626" s="28"/>
      <c r="E626" s="28"/>
      <c r="F626" s="28"/>
      <c r="G626" s="29"/>
      <c r="H626" s="28"/>
      <c r="I626" s="28"/>
      <c r="J626" s="28"/>
      <c r="K626" s="27"/>
      <c r="L626" s="27"/>
      <c r="M626" s="27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8"/>
      <c r="Z626" s="27"/>
      <c r="AA626" s="27"/>
      <c r="AB626" s="27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72"/>
      <c r="AO626" s="72"/>
      <c r="AP626" s="73"/>
      <c r="AQ626" s="72"/>
      <c r="AR626" s="74"/>
      <c r="AS626" s="72"/>
      <c r="AT626" s="74"/>
      <c r="AV626" s="72"/>
      <c r="AW626" s="41"/>
      <c r="AZ626" s="41"/>
      <c r="BA626" s="41"/>
      <c r="BB626" s="76"/>
      <c r="BC626" s="59"/>
      <c r="BD626" s="59"/>
    </row>
    <row r="627" spans="2:56" ht="14.25" customHeight="1">
      <c r="B627" s="26"/>
      <c r="C627" s="27"/>
      <c r="D627" s="28"/>
      <c r="E627" s="28"/>
      <c r="F627" s="28"/>
      <c r="G627" s="29"/>
      <c r="H627" s="28"/>
      <c r="I627" s="28"/>
      <c r="J627" s="28"/>
      <c r="K627" s="27"/>
      <c r="L627" s="27"/>
      <c r="M627" s="27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8"/>
      <c r="Z627" s="27"/>
      <c r="AA627" s="27"/>
      <c r="AB627" s="27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72"/>
      <c r="AO627" s="72"/>
      <c r="AP627" s="73"/>
      <c r="AQ627" s="72"/>
      <c r="AR627" s="74"/>
      <c r="AS627" s="72"/>
      <c r="AT627" s="74"/>
      <c r="AV627" s="72"/>
      <c r="AW627" s="41"/>
      <c r="AZ627" s="41"/>
      <c r="BA627" s="41"/>
      <c r="BB627" s="76"/>
      <c r="BC627" s="59"/>
      <c r="BD627" s="59"/>
    </row>
    <row r="628" spans="2:56" ht="14.25" customHeight="1">
      <c r="B628" s="26"/>
      <c r="C628" s="27"/>
      <c r="D628" s="28"/>
      <c r="E628" s="28"/>
      <c r="F628" s="28"/>
      <c r="G628" s="29"/>
      <c r="H628" s="28"/>
      <c r="I628" s="28"/>
      <c r="J628" s="28"/>
      <c r="K628" s="27"/>
      <c r="L628" s="27"/>
      <c r="M628" s="27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8"/>
      <c r="Z628" s="27"/>
      <c r="AA628" s="27"/>
      <c r="AB628" s="27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72"/>
      <c r="AO628" s="72"/>
      <c r="AP628" s="73"/>
      <c r="AQ628" s="72"/>
      <c r="AR628" s="74"/>
      <c r="AS628" s="72"/>
      <c r="AT628" s="74"/>
      <c r="AV628" s="72"/>
      <c r="AW628" s="41"/>
      <c r="AZ628" s="41"/>
      <c r="BA628" s="41"/>
      <c r="BB628" s="76"/>
      <c r="BC628" s="59"/>
      <c r="BD628" s="59"/>
    </row>
    <row r="629" spans="2:56" ht="14.25" customHeight="1">
      <c r="B629" s="26"/>
      <c r="C629" s="27"/>
      <c r="D629" s="28"/>
      <c r="E629" s="28"/>
      <c r="F629" s="28"/>
      <c r="G629" s="29"/>
      <c r="H629" s="28"/>
      <c r="I629" s="28"/>
      <c r="J629" s="28"/>
      <c r="K629" s="27"/>
      <c r="L629" s="27"/>
      <c r="M629" s="27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8"/>
      <c r="Z629" s="27"/>
      <c r="AA629" s="27"/>
      <c r="AB629" s="27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72"/>
      <c r="AO629" s="72"/>
      <c r="AP629" s="73"/>
      <c r="AQ629" s="72"/>
      <c r="AR629" s="74"/>
      <c r="AS629" s="72"/>
      <c r="AT629" s="74"/>
      <c r="AV629" s="72"/>
      <c r="AW629" s="41"/>
      <c r="AZ629" s="41"/>
      <c r="BA629" s="41"/>
      <c r="BB629" s="76"/>
      <c r="BC629" s="59"/>
      <c r="BD629" s="59"/>
    </row>
    <row r="630" spans="2:56" ht="14.25" customHeight="1">
      <c r="B630" s="26"/>
      <c r="C630" s="27"/>
      <c r="D630" s="28"/>
      <c r="E630" s="28"/>
      <c r="F630" s="28"/>
      <c r="G630" s="29"/>
      <c r="H630" s="28"/>
      <c r="I630" s="28"/>
      <c r="J630" s="28"/>
      <c r="K630" s="27"/>
      <c r="L630" s="27"/>
      <c r="M630" s="27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8"/>
      <c r="Z630" s="27"/>
      <c r="AA630" s="27"/>
      <c r="AB630" s="27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72"/>
      <c r="AO630" s="72"/>
      <c r="AP630" s="73"/>
      <c r="AQ630" s="72"/>
      <c r="AR630" s="74"/>
      <c r="AS630" s="72"/>
      <c r="AT630" s="74"/>
      <c r="AV630" s="72"/>
      <c r="AW630" s="41"/>
      <c r="AZ630" s="41"/>
      <c r="BA630" s="41"/>
      <c r="BB630" s="76"/>
      <c r="BC630" s="59"/>
      <c r="BD630" s="59"/>
    </row>
    <row r="631" spans="2:56" ht="14.25" customHeight="1">
      <c r="B631" s="26"/>
      <c r="C631" s="27"/>
      <c r="D631" s="28"/>
      <c r="E631" s="28"/>
      <c r="F631" s="28"/>
      <c r="G631" s="29"/>
      <c r="H631" s="28"/>
      <c r="I631" s="28"/>
      <c r="J631" s="28"/>
      <c r="K631" s="27"/>
      <c r="L631" s="27"/>
      <c r="M631" s="27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8"/>
      <c r="Z631" s="27"/>
      <c r="AA631" s="27"/>
      <c r="AB631" s="27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72"/>
      <c r="AO631" s="72"/>
      <c r="AP631" s="73"/>
      <c r="AQ631" s="72"/>
      <c r="AR631" s="74"/>
      <c r="AS631" s="72"/>
      <c r="AT631" s="74"/>
      <c r="AV631" s="72"/>
      <c r="AW631" s="41"/>
      <c r="AZ631" s="41"/>
      <c r="BA631" s="41"/>
      <c r="BB631" s="76"/>
      <c r="BC631" s="59"/>
      <c r="BD631" s="59"/>
    </row>
    <row r="632" spans="2:56" ht="14.25" customHeight="1">
      <c r="B632" s="26"/>
      <c r="C632" s="27"/>
      <c r="D632" s="28"/>
      <c r="E632" s="28"/>
      <c r="F632" s="28"/>
      <c r="G632" s="29"/>
      <c r="H632" s="28"/>
      <c r="I632" s="28"/>
      <c r="J632" s="28"/>
      <c r="K632" s="27"/>
      <c r="L632" s="27"/>
      <c r="M632" s="27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8"/>
      <c r="Z632" s="27"/>
      <c r="AA632" s="27"/>
      <c r="AB632" s="27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72"/>
      <c r="AO632" s="72"/>
      <c r="AP632" s="73"/>
      <c r="AQ632" s="72"/>
      <c r="AR632" s="74"/>
      <c r="AS632" s="72"/>
      <c r="AT632" s="74"/>
      <c r="AV632" s="72"/>
      <c r="AW632" s="41"/>
      <c r="AZ632" s="41"/>
      <c r="BA632" s="41"/>
      <c r="BB632" s="76"/>
      <c r="BC632" s="59"/>
      <c r="BD632" s="59"/>
    </row>
    <row r="633" spans="2:56" ht="14.25" customHeight="1">
      <c r="B633" s="26"/>
      <c r="C633" s="27"/>
      <c r="D633" s="28"/>
      <c r="E633" s="28"/>
      <c r="F633" s="28"/>
      <c r="G633" s="29"/>
      <c r="H633" s="28"/>
      <c r="I633" s="28"/>
      <c r="J633" s="28"/>
      <c r="K633" s="27"/>
      <c r="L633" s="27"/>
      <c r="M633" s="27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8"/>
      <c r="Z633" s="27"/>
      <c r="AA633" s="27"/>
      <c r="AB633" s="27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72"/>
      <c r="AO633" s="72"/>
      <c r="AP633" s="73"/>
      <c r="AQ633" s="72"/>
      <c r="AR633" s="74"/>
      <c r="AS633" s="72"/>
      <c r="AT633" s="74"/>
      <c r="AV633" s="72"/>
      <c r="AW633" s="41"/>
      <c r="AZ633" s="41"/>
      <c r="BA633" s="41"/>
      <c r="BB633" s="76"/>
      <c r="BC633" s="59"/>
      <c r="BD633" s="59"/>
    </row>
    <row r="634" spans="2:56" ht="14.25" customHeight="1">
      <c r="B634" s="26"/>
      <c r="C634" s="27"/>
      <c r="D634" s="28"/>
      <c r="E634" s="28"/>
      <c r="F634" s="28"/>
      <c r="G634" s="29"/>
      <c r="H634" s="28"/>
      <c r="I634" s="28"/>
      <c r="J634" s="28"/>
      <c r="K634" s="27"/>
      <c r="L634" s="27"/>
      <c r="M634" s="27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8"/>
      <c r="Z634" s="27"/>
      <c r="AA634" s="27"/>
      <c r="AB634" s="27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72"/>
      <c r="AO634" s="72"/>
      <c r="AP634" s="73"/>
      <c r="AQ634" s="72"/>
      <c r="AR634" s="74"/>
      <c r="AS634" s="72"/>
      <c r="AT634" s="74"/>
      <c r="AV634" s="72"/>
      <c r="AW634" s="41"/>
      <c r="AZ634" s="41"/>
      <c r="BA634" s="41"/>
      <c r="BB634" s="76"/>
      <c r="BC634" s="59"/>
      <c r="BD634" s="59"/>
    </row>
    <row r="635" spans="2:56" ht="14.25" customHeight="1">
      <c r="B635" s="26"/>
      <c r="C635" s="27"/>
      <c r="D635" s="28"/>
      <c r="E635" s="28"/>
      <c r="F635" s="28"/>
      <c r="G635" s="29"/>
      <c r="H635" s="28"/>
      <c r="I635" s="28"/>
      <c r="J635" s="28"/>
      <c r="K635" s="27"/>
      <c r="L635" s="27"/>
      <c r="M635" s="27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8"/>
      <c r="Z635" s="27"/>
      <c r="AA635" s="27"/>
      <c r="AB635" s="27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72"/>
      <c r="AO635" s="72"/>
      <c r="AP635" s="73"/>
      <c r="AQ635" s="72"/>
      <c r="AR635" s="74"/>
      <c r="AS635" s="72"/>
      <c r="AT635" s="74"/>
      <c r="AV635" s="72"/>
      <c r="AW635" s="41"/>
      <c r="AZ635" s="41"/>
      <c r="BA635" s="41"/>
      <c r="BB635" s="76"/>
      <c r="BC635" s="59"/>
      <c r="BD635" s="59"/>
    </row>
    <row r="636" spans="2:56" ht="14.25" customHeight="1">
      <c r="B636" s="26"/>
      <c r="C636" s="27"/>
      <c r="D636" s="28"/>
      <c r="E636" s="28"/>
      <c r="F636" s="28"/>
      <c r="G636" s="29"/>
      <c r="H636" s="28"/>
      <c r="I636" s="28"/>
      <c r="J636" s="28"/>
      <c r="K636" s="27"/>
      <c r="L636" s="27"/>
      <c r="M636" s="27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8"/>
      <c r="Z636" s="27"/>
      <c r="AA636" s="27"/>
      <c r="AB636" s="27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72"/>
      <c r="AO636" s="72"/>
      <c r="AP636" s="73"/>
      <c r="AQ636" s="72"/>
      <c r="AR636" s="74"/>
      <c r="AS636" s="72"/>
      <c r="AT636" s="74"/>
      <c r="AV636" s="72"/>
      <c r="AW636" s="41"/>
      <c r="AZ636" s="41"/>
      <c r="BA636" s="41"/>
      <c r="BB636" s="76"/>
      <c r="BC636" s="59"/>
      <c r="BD636" s="59"/>
    </row>
    <row r="637" spans="2:56" ht="14.25" customHeight="1">
      <c r="B637" s="26"/>
      <c r="C637" s="27"/>
      <c r="D637" s="28"/>
      <c r="E637" s="28"/>
      <c r="F637" s="28"/>
      <c r="G637" s="29"/>
      <c r="H637" s="28"/>
      <c r="I637" s="28"/>
      <c r="J637" s="28"/>
      <c r="K637" s="27"/>
      <c r="L637" s="27"/>
      <c r="M637" s="27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8"/>
      <c r="Z637" s="27"/>
      <c r="AA637" s="27"/>
      <c r="AB637" s="27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72"/>
      <c r="AO637" s="72"/>
      <c r="AP637" s="73"/>
      <c r="AQ637" s="72"/>
      <c r="AR637" s="74"/>
      <c r="AS637" s="72"/>
      <c r="AT637" s="74"/>
      <c r="AV637" s="72"/>
      <c r="AW637" s="41"/>
      <c r="AZ637" s="41"/>
      <c r="BA637" s="41"/>
      <c r="BB637" s="76"/>
      <c r="BC637" s="59"/>
      <c r="BD637" s="59"/>
    </row>
    <row r="638" spans="2:56" ht="14.25" customHeight="1">
      <c r="B638" s="26"/>
      <c r="C638" s="27"/>
      <c r="D638" s="28"/>
      <c r="E638" s="28"/>
      <c r="F638" s="28"/>
      <c r="G638" s="29"/>
      <c r="H638" s="28"/>
      <c r="I638" s="28"/>
      <c r="J638" s="28"/>
      <c r="K638" s="27"/>
      <c r="L638" s="27"/>
      <c r="M638" s="27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8"/>
      <c r="Z638" s="27"/>
      <c r="AA638" s="27"/>
      <c r="AB638" s="27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72"/>
      <c r="AO638" s="72"/>
      <c r="AP638" s="73"/>
      <c r="AQ638" s="72"/>
      <c r="AR638" s="74"/>
      <c r="AS638" s="72"/>
      <c r="AT638" s="74"/>
      <c r="AV638" s="72"/>
      <c r="AW638" s="41"/>
      <c r="AZ638" s="41"/>
      <c r="BA638" s="41"/>
      <c r="BB638" s="76"/>
      <c r="BC638" s="59"/>
      <c r="BD638" s="59"/>
    </row>
    <row r="639" spans="2:56" ht="14.25" customHeight="1">
      <c r="B639" s="26"/>
      <c r="C639" s="27"/>
      <c r="D639" s="28"/>
      <c r="E639" s="28"/>
      <c r="F639" s="28"/>
      <c r="G639" s="29"/>
      <c r="H639" s="28"/>
      <c r="I639" s="28"/>
      <c r="J639" s="28"/>
      <c r="K639" s="27"/>
      <c r="L639" s="27"/>
      <c r="M639" s="27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8"/>
      <c r="Z639" s="27"/>
      <c r="AA639" s="27"/>
      <c r="AB639" s="27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72"/>
      <c r="AO639" s="72"/>
      <c r="AP639" s="73"/>
      <c r="AQ639" s="72"/>
      <c r="AR639" s="74"/>
      <c r="AS639" s="72"/>
      <c r="AT639" s="74"/>
      <c r="AV639" s="72"/>
      <c r="AW639" s="41"/>
      <c r="AZ639" s="41"/>
      <c r="BA639" s="41"/>
      <c r="BB639" s="76"/>
      <c r="BC639" s="59"/>
      <c r="BD639" s="59"/>
    </row>
    <row r="640" spans="2:56" ht="14.25" customHeight="1">
      <c r="B640" s="26"/>
      <c r="C640" s="27"/>
      <c r="D640" s="28"/>
      <c r="E640" s="28"/>
      <c r="F640" s="28"/>
      <c r="G640" s="29"/>
      <c r="H640" s="28"/>
      <c r="I640" s="28"/>
      <c r="J640" s="28"/>
      <c r="K640" s="27"/>
      <c r="L640" s="27"/>
      <c r="M640" s="27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8"/>
      <c r="Z640" s="27"/>
      <c r="AA640" s="27"/>
      <c r="AB640" s="27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72"/>
      <c r="AO640" s="72"/>
      <c r="AP640" s="73"/>
      <c r="AQ640" s="72"/>
      <c r="AR640" s="74"/>
      <c r="AS640" s="72"/>
      <c r="AT640" s="74"/>
      <c r="AV640" s="72"/>
      <c r="AW640" s="41"/>
      <c r="AZ640" s="41"/>
      <c r="BA640" s="41"/>
      <c r="BB640" s="76"/>
      <c r="BC640" s="59"/>
      <c r="BD640" s="59"/>
    </row>
    <row r="641" spans="2:56" ht="14.25" customHeight="1">
      <c r="B641" s="26"/>
      <c r="C641" s="27"/>
      <c r="D641" s="28"/>
      <c r="E641" s="28"/>
      <c r="F641" s="28"/>
      <c r="G641" s="29"/>
      <c r="H641" s="28"/>
      <c r="I641" s="28"/>
      <c r="J641" s="28"/>
      <c r="K641" s="27"/>
      <c r="L641" s="27"/>
      <c r="M641" s="27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8"/>
      <c r="Z641" s="27"/>
      <c r="AA641" s="27"/>
      <c r="AB641" s="27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72"/>
      <c r="AO641" s="72"/>
      <c r="AP641" s="73"/>
      <c r="AQ641" s="72"/>
      <c r="AR641" s="74"/>
      <c r="AS641" s="72"/>
      <c r="AT641" s="74"/>
      <c r="AV641" s="72"/>
      <c r="AW641" s="41"/>
      <c r="AZ641" s="41"/>
      <c r="BA641" s="41"/>
      <c r="BB641" s="76"/>
      <c r="BC641" s="59"/>
      <c r="BD641" s="59"/>
    </row>
    <row r="642" spans="2:56" ht="14.25" customHeight="1">
      <c r="B642" s="26"/>
      <c r="C642" s="27"/>
      <c r="D642" s="28"/>
      <c r="E642" s="28"/>
      <c r="F642" s="28"/>
      <c r="G642" s="29"/>
      <c r="H642" s="28"/>
      <c r="I642" s="28"/>
      <c r="J642" s="28"/>
      <c r="K642" s="27"/>
      <c r="L642" s="27"/>
      <c r="M642" s="27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8"/>
      <c r="Z642" s="27"/>
      <c r="AA642" s="27"/>
      <c r="AB642" s="27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72"/>
      <c r="AO642" s="72"/>
      <c r="AP642" s="73"/>
      <c r="AQ642" s="72"/>
      <c r="AR642" s="74"/>
      <c r="AS642" s="72"/>
      <c r="AT642" s="74"/>
      <c r="AV642" s="72"/>
      <c r="AW642" s="41"/>
      <c r="AZ642" s="41"/>
      <c r="BA642" s="41"/>
      <c r="BB642" s="76"/>
      <c r="BC642" s="59"/>
      <c r="BD642" s="59"/>
    </row>
    <row r="643" spans="2:56" ht="14.25" customHeight="1">
      <c r="B643" s="26"/>
      <c r="C643" s="27"/>
      <c r="D643" s="28"/>
      <c r="E643" s="28"/>
      <c r="F643" s="28"/>
      <c r="G643" s="29"/>
      <c r="H643" s="28"/>
      <c r="I643" s="28"/>
      <c r="J643" s="28"/>
      <c r="K643" s="27"/>
      <c r="L643" s="27"/>
      <c r="M643" s="27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8"/>
      <c r="Z643" s="27"/>
      <c r="AA643" s="27"/>
      <c r="AB643" s="27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72"/>
      <c r="AO643" s="72"/>
      <c r="AP643" s="73"/>
      <c r="AQ643" s="72"/>
      <c r="AR643" s="74"/>
      <c r="AS643" s="72"/>
      <c r="AT643" s="74"/>
      <c r="AV643" s="72"/>
      <c r="AW643" s="41"/>
      <c r="AZ643" s="41"/>
      <c r="BA643" s="41"/>
      <c r="BB643" s="76"/>
      <c r="BC643" s="59"/>
      <c r="BD643" s="59"/>
    </row>
    <row r="644" spans="2:56" ht="14.25" customHeight="1">
      <c r="B644" s="26"/>
      <c r="C644" s="27"/>
      <c r="D644" s="28"/>
      <c r="E644" s="28"/>
      <c r="F644" s="28"/>
      <c r="G644" s="29"/>
      <c r="H644" s="28"/>
      <c r="I644" s="28"/>
      <c r="J644" s="28"/>
      <c r="K644" s="27"/>
      <c r="L644" s="27"/>
      <c r="M644" s="27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8"/>
      <c r="Z644" s="27"/>
      <c r="AA644" s="27"/>
      <c r="AB644" s="27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72"/>
      <c r="AO644" s="72"/>
      <c r="AP644" s="73"/>
      <c r="AQ644" s="72"/>
      <c r="AR644" s="74"/>
      <c r="AS644" s="72"/>
      <c r="AT644" s="74"/>
      <c r="AV644" s="72"/>
      <c r="AW644" s="41"/>
      <c r="AZ644" s="41"/>
      <c r="BA644" s="41"/>
      <c r="BB644" s="76"/>
      <c r="BC644" s="59"/>
      <c r="BD644" s="59"/>
    </row>
    <row r="645" spans="2:56" ht="14.25" customHeight="1">
      <c r="B645" s="26"/>
      <c r="C645" s="27"/>
      <c r="D645" s="28"/>
      <c r="E645" s="28"/>
      <c r="F645" s="28"/>
      <c r="G645" s="29"/>
      <c r="H645" s="28"/>
      <c r="I645" s="28"/>
      <c r="J645" s="28"/>
      <c r="K645" s="27"/>
      <c r="L645" s="27"/>
      <c r="M645" s="27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8"/>
      <c r="Z645" s="27"/>
      <c r="AA645" s="27"/>
      <c r="AB645" s="27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72"/>
      <c r="AO645" s="72"/>
      <c r="AP645" s="73"/>
      <c r="AQ645" s="72"/>
      <c r="AR645" s="74"/>
      <c r="AS645" s="72"/>
      <c r="AT645" s="74"/>
      <c r="AV645" s="72"/>
      <c r="AW645" s="41"/>
      <c r="AZ645" s="41"/>
      <c r="BA645" s="41"/>
      <c r="BB645" s="76"/>
      <c r="BC645" s="59"/>
      <c r="BD645" s="59"/>
    </row>
    <row r="646" spans="2:56" ht="14.25" customHeight="1">
      <c r="B646" s="26"/>
      <c r="C646" s="27"/>
      <c r="D646" s="28"/>
      <c r="E646" s="28"/>
      <c r="F646" s="28"/>
      <c r="G646" s="29"/>
      <c r="H646" s="28"/>
      <c r="I646" s="28"/>
      <c r="J646" s="28"/>
      <c r="K646" s="27"/>
      <c r="L646" s="27"/>
      <c r="M646" s="27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8"/>
      <c r="Z646" s="27"/>
      <c r="AA646" s="27"/>
      <c r="AB646" s="27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72"/>
      <c r="AO646" s="72"/>
      <c r="AP646" s="73"/>
      <c r="AQ646" s="72"/>
      <c r="AR646" s="74"/>
      <c r="AS646" s="72"/>
      <c r="AT646" s="74"/>
      <c r="AV646" s="72"/>
      <c r="AW646" s="41"/>
      <c r="AZ646" s="41"/>
      <c r="BA646" s="41"/>
      <c r="BB646" s="76"/>
      <c r="BC646" s="59"/>
      <c r="BD646" s="59"/>
    </row>
    <row r="647" spans="2:56" ht="14.25" customHeight="1">
      <c r="B647" s="26"/>
      <c r="C647" s="27"/>
      <c r="D647" s="28"/>
      <c r="E647" s="28"/>
      <c r="F647" s="28"/>
      <c r="G647" s="29"/>
      <c r="H647" s="28"/>
      <c r="I647" s="28"/>
      <c r="J647" s="28"/>
      <c r="K647" s="27"/>
      <c r="L647" s="27"/>
      <c r="M647" s="27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8"/>
      <c r="Z647" s="27"/>
      <c r="AA647" s="27"/>
      <c r="AB647" s="27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72"/>
      <c r="AO647" s="72"/>
      <c r="AP647" s="73"/>
      <c r="AQ647" s="72"/>
      <c r="AR647" s="74"/>
      <c r="AS647" s="72"/>
      <c r="AT647" s="74"/>
      <c r="AV647" s="72"/>
      <c r="AW647" s="41"/>
      <c r="AZ647" s="41"/>
      <c r="BA647" s="41"/>
      <c r="BB647" s="76"/>
      <c r="BC647" s="59"/>
      <c r="BD647" s="59"/>
    </row>
    <row r="648" spans="2:56" ht="14.25" customHeight="1">
      <c r="B648" s="26"/>
      <c r="C648" s="27"/>
      <c r="D648" s="28"/>
      <c r="E648" s="28"/>
      <c r="F648" s="28"/>
      <c r="G648" s="29"/>
      <c r="H648" s="28"/>
      <c r="I648" s="28"/>
      <c r="J648" s="28"/>
      <c r="K648" s="27"/>
      <c r="L648" s="27"/>
      <c r="M648" s="27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8"/>
      <c r="Z648" s="27"/>
      <c r="AA648" s="27"/>
      <c r="AB648" s="27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72"/>
      <c r="AO648" s="72"/>
      <c r="AP648" s="73"/>
      <c r="AQ648" s="72"/>
      <c r="AR648" s="74"/>
      <c r="AS648" s="72"/>
      <c r="AT648" s="74"/>
      <c r="AV648" s="72"/>
      <c r="AW648" s="41"/>
      <c r="AZ648" s="41"/>
      <c r="BA648" s="41"/>
      <c r="BB648" s="76"/>
      <c r="BC648" s="59"/>
      <c r="BD648" s="59"/>
    </row>
    <row r="649" spans="2:56" ht="14.25" customHeight="1">
      <c r="B649" s="26"/>
      <c r="C649" s="27"/>
      <c r="D649" s="28"/>
      <c r="E649" s="28"/>
      <c r="F649" s="28"/>
      <c r="G649" s="29"/>
      <c r="H649" s="28"/>
      <c r="I649" s="28"/>
      <c r="J649" s="28"/>
      <c r="K649" s="27"/>
      <c r="L649" s="27"/>
      <c r="M649" s="27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8"/>
      <c r="Z649" s="27"/>
      <c r="AA649" s="27"/>
      <c r="AB649" s="27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72"/>
      <c r="AO649" s="72"/>
      <c r="AP649" s="73"/>
      <c r="AQ649" s="72"/>
      <c r="AR649" s="74"/>
      <c r="AS649" s="72"/>
      <c r="AT649" s="74"/>
      <c r="AV649" s="72"/>
      <c r="AW649" s="41"/>
      <c r="AZ649" s="41"/>
      <c r="BA649" s="41"/>
      <c r="BB649" s="76"/>
      <c r="BC649" s="59"/>
      <c r="BD649" s="59"/>
    </row>
    <row r="650" spans="2:56" ht="14.25" customHeight="1">
      <c r="B650" s="26"/>
      <c r="C650" s="27"/>
      <c r="D650" s="28"/>
      <c r="E650" s="28"/>
      <c r="F650" s="28"/>
      <c r="G650" s="29"/>
      <c r="H650" s="28"/>
      <c r="I650" s="28"/>
      <c r="J650" s="28"/>
      <c r="K650" s="27"/>
      <c r="L650" s="27"/>
      <c r="M650" s="27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8"/>
      <c r="Z650" s="27"/>
      <c r="AA650" s="27"/>
      <c r="AB650" s="27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72"/>
      <c r="AO650" s="72"/>
      <c r="AP650" s="73"/>
      <c r="AQ650" s="72"/>
      <c r="AR650" s="74"/>
      <c r="AS650" s="72"/>
      <c r="AT650" s="74"/>
      <c r="AV650" s="72"/>
      <c r="AW650" s="41"/>
      <c r="AZ650" s="41"/>
      <c r="BA650" s="41"/>
      <c r="BB650" s="76"/>
      <c r="BC650" s="59"/>
      <c r="BD650" s="59"/>
    </row>
    <row r="651" spans="2:56" ht="14.25" customHeight="1">
      <c r="B651" s="26"/>
      <c r="C651" s="27"/>
      <c r="D651" s="28"/>
      <c r="E651" s="28"/>
      <c r="F651" s="28"/>
      <c r="G651" s="29"/>
      <c r="H651" s="28"/>
      <c r="I651" s="28"/>
      <c r="J651" s="28"/>
      <c r="K651" s="27"/>
      <c r="L651" s="27"/>
      <c r="M651" s="27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8"/>
      <c r="Z651" s="27"/>
      <c r="AA651" s="27"/>
      <c r="AB651" s="27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72"/>
      <c r="AO651" s="72"/>
      <c r="AP651" s="73"/>
      <c r="AQ651" s="72"/>
      <c r="AR651" s="74"/>
      <c r="AS651" s="72"/>
      <c r="AT651" s="74"/>
      <c r="AV651" s="72"/>
      <c r="AW651" s="41"/>
      <c r="AZ651" s="41"/>
      <c r="BA651" s="41"/>
      <c r="BB651" s="76"/>
      <c r="BC651" s="59"/>
      <c r="BD651" s="59"/>
    </row>
    <row r="652" spans="2:56" ht="14.25" customHeight="1">
      <c r="B652" s="26"/>
      <c r="C652" s="27"/>
      <c r="D652" s="28"/>
      <c r="E652" s="28"/>
      <c r="F652" s="28"/>
      <c r="G652" s="29"/>
      <c r="H652" s="28"/>
      <c r="I652" s="28"/>
      <c r="J652" s="28"/>
      <c r="K652" s="27"/>
      <c r="L652" s="27"/>
      <c r="M652" s="27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8"/>
      <c r="Z652" s="27"/>
      <c r="AA652" s="27"/>
      <c r="AB652" s="27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72"/>
      <c r="AO652" s="72"/>
      <c r="AP652" s="73"/>
      <c r="AQ652" s="72"/>
      <c r="AR652" s="74"/>
      <c r="AS652" s="72"/>
      <c r="AT652" s="74"/>
      <c r="AV652" s="72"/>
      <c r="AW652" s="41"/>
      <c r="AZ652" s="41"/>
      <c r="BA652" s="41"/>
      <c r="BB652" s="76"/>
      <c r="BC652" s="59"/>
      <c r="BD652" s="59"/>
    </row>
    <row r="653" spans="2:56" ht="14.25" customHeight="1">
      <c r="B653" s="26"/>
      <c r="C653" s="27"/>
      <c r="D653" s="28"/>
      <c r="E653" s="28"/>
      <c r="F653" s="28"/>
      <c r="G653" s="29"/>
      <c r="H653" s="28"/>
      <c r="I653" s="28"/>
      <c r="J653" s="28"/>
      <c r="K653" s="27"/>
      <c r="L653" s="27"/>
      <c r="M653" s="27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8"/>
      <c r="Z653" s="27"/>
      <c r="AA653" s="27"/>
      <c r="AB653" s="27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72"/>
      <c r="AO653" s="72"/>
      <c r="AP653" s="73"/>
      <c r="AQ653" s="72"/>
      <c r="AR653" s="74"/>
      <c r="AS653" s="72"/>
      <c r="AT653" s="74"/>
      <c r="AV653" s="72"/>
      <c r="AW653" s="41"/>
      <c r="AZ653" s="41"/>
      <c r="BA653" s="41"/>
      <c r="BB653" s="76"/>
      <c r="BC653" s="59"/>
      <c r="BD653" s="59"/>
    </row>
    <row r="654" spans="2:56" ht="14.25" customHeight="1">
      <c r="B654" s="26"/>
      <c r="C654" s="27"/>
      <c r="D654" s="28"/>
      <c r="E654" s="28"/>
      <c r="F654" s="28"/>
      <c r="G654" s="29"/>
      <c r="H654" s="28"/>
      <c r="I654" s="28"/>
      <c r="J654" s="28"/>
      <c r="K654" s="27"/>
      <c r="L654" s="27"/>
      <c r="M654" s="27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8"/>
      <c r="Z654" s="27"/>
      <c r="AA654" s="27"/>
      <c r="AB654" s="27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72"/>
      <c r="AO654" s="72"/>
      <c r="AP654" s="73"/>
      <c r="AQ654" s="72"/>
      <c r="AR654" s="74"/>
      <c r="AS654" s="72"/>
      <c r="AT654" s="74"/>
      <c r="AV654" s="72"/>
      <c r="AW654" s="41"/>
      <c r="AZ654" s="41"/>
      <c r="BA654" s="41"/>
      <c r="BB654" s="76"/>
      <c r="BC654" s="59"/>
      <c r="BD654" s="59"/>
    </row>
    <row r="655" spans="2:56" ht="14.25" customHeight="1">
      <c r="B655" s="26"/>
      <c r="C655" s="27"/>
      <c r="D655" s="28"/>
      <c r="E655" s="28"/>
      <c r="F655" s="28"/>
      <c r="G655" s="29"/>
      <c r="H655" s="28"/>
      <c r="I655" s="28"/>
      <c r="J655" s="28"/>
      <c r="K655" s="27"/>
      <c r="L655" s="27"/>
      <c r="M655" s="27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8"/>
      <c r="Z655" s="27"/>
      <c r="AA655" s="27"/>
      <c r="AB655" s="27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72"/>
      <c r="AO655" s="72"/>
      <c r="AP655" s="73"/>
      <c r="AQ655" s="72"/>
      <c r="AR655" s="74"/>
      <c r="AS655" s="72"/>
      <c r="AT655" s="74"/>
      <c r="AV655" s="72"/>
      <c r="AW655" s="41"/>
      <c r="AZ655" s="41"/>
      <c r="BA655" s="41"/>
      <c r="BB655" s="76"/>
      <c r="BC655" s="59"/>
      <c r="BD655" s="59"/>
    </row>
    <row r="656" spans="2:56" ht="14.25" customHeight="1">
      <c r="B656" s="26"/>
      <c r="C656" s="27"/>
      <c r="D656" s="28"/>
      <c r="E656" s="28"/>
      <c r="F656" s="28"/>
      <c r="G656" s="29"/>
      <c r="H656" s="28"/>
      <c r="I656" s="28"/>
      <c r="J656" s="28"/>
      <c r="K656" s="27"/>
      <c r="L656" s="27"/>
      <c r="M656" s="27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8"/>
      <c r="Z656" s="27"/>
      <c r="AA656" s="27"/>
      <c r="AB656" s="27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72"/>
      <c r="AO656" s="72"/>
      <c r="AP656" s="73"/>
      <c r="AQ656" s="72"/>
      <c r="AR656" s="74"/>
      <c r="AS656" s="72"/>
      <c r="AT656" s="74"/>
      <c r="AV656" s="72"/>
      <c r="AW656" s="41"/>
      <c r="AZ656" s="41"/>
      <c r="BA656" s="41"/>
      <c r="BB656" s="76"/>
      <c r="BC656" s="59"/>
      <c r="BD656" s="59"/>
    </row>
    <row r="657" spans="2:56" ht="14.25" customHeight="1">
      <c r="B657" s="26"/>
      <c r="C657" s="27"/>
      <c r="D657" s="28"/>
      <c r="E657" s="28"/>
      <c r="F657" s="28"/>
      <c r="G657" s="29"/>
      <c r="H657" s="28"/>
      <c r="I657" s="28"/>
      <c r="J657" s="28"/>
      <c r="K657" s="27"/>
      <c r="L657" s="27"/>
      <c r="M657" s="27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8"/>
      <c r="Z657" s="27"/>
      <c r="AA657" s="27"/>
      <c r="AB657" s="27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72"/>
      <c r="AO657" s="72"/>
      <c r="AP657" s="73"/>
      <c r="AQ657" s="72"/>
      <c r="AR657" s="74"/>
      <c r="AS657" s="72"/>
      <c r="AT657" s="74"/>
      <c r="AV657" s="72"/>
      <c r="AW657" s="41"/>
      <c r="AZ657" s="41"/>
      <c r="BA657" s="41"/>
      <c r="BB657" s="76"/>
      <c r="BC657" s="59"/>
      <c r="BD657" s="59"/>
    </row>
    <row r="658" spans="2:56" ht="14.25" customHeight="1">
      <c r="B658" s="26"/>
      <c r="C658" s="27"/>
      <c r="D658" s="28"/>
      <c r="E658" s="28"/>
      <c r="F658" s="28"/>
      <c r="G658" s="29"/>
      <c r="H658" s="28"/>
      <c r="I658" s="28"/>
      <c r="J658" s="28"/>
      <c r="K658" s="27"/>
      <c r="L658" s="27"/>
      <c r="M658" s="27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8"/>
      <c r="Z658" s="27"/>
      <c r="AA658" s="27"/>
      <c r="AB658" s="27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72"/>
      <c r="AO658" s="72"/>
      <c r="AP658" s="73"/>
      <c r="AQ658" s="72"/>
      <c r="AR658" s="74"/>
      <c r="AS658" s="72"/>
      <c r="AT658" s="74"/>
      <c r="AV658" s="72"/>
      <c r="AW658" s="41"/>
      <c r="AZ658" s="41"/>
      <c r="BA658" s="41"/>
      <c r="BB658" s="76"/>
      <c r="BC658" s="59"/>
      <c r="BD658" s="59"/>
    </row>
    <row r="659" spans="2:56" ht="14.25" customHeight="1">
      <c r="B659" s="26"/>
      <c r="C659" s="27"/>
      <c r="D659" s="28"/>
      <c r="E659" s="28"/>
      <c r="F659" s="28"/>
      <c r="G659" s="29"/>
      <c r="H659" s="28"/>
      <c r="I659" s="28"/>
      <c r="J659" s="28"/>
      <c r="K659" s="27"/>
      <c r="L659" s="27"/>
      <c r="M659" s="27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8"/>
      <c r="Z659" s="27"/>
      <c r="AA659" s="27"/>
      <c r="AB659" s="27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72"/>
      <c r="AO659" s="72"/>
      <c r="AP659" s="73"/>
      <c r="AQ659" s="72"/>
      <c r="AR659" s="74"/>
      <c r="AS659" s="72"/>
      <c r="AT659" s="74"/>
      <c r="AV659" s="72"/>
      <c r="AW659" s="41"/>
      <c r="AZ659" s="41"/>
      <c r="BA659" s="41"/>
      <c r="BB659" s="76"/>
      <c r="BC659" s="59"/>
      <c r="BD659" s="59"/>
    </row>
    <row r="660" spans="2:56" ht="14.25" customHeight="1">
      <c r="B660" s="26"/>
      <c r="C660" s="27"/>
      <c r="D660" s="28"/>
      <c r="E660" s="28"/>
      <c r="F660" s="28"/>
      <c r="G660" s="29"/>
      <c r="H660" s="28"/>
      <c r="I660" s="28"/>
      <c r="J660" s="28"/>
      <c r="K660" s="27"/>
      <c r="L660" s="27"/>
      <c r="M660" s="27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8"/>
      <c r="Z660" s="27"/>
      <c r="AA660" s="27"/>
      <c r="AB660" s="27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72"/>
      <c r="AO660" s="72"/>
      <c r="AP660" s="73"/>
      <c r="AQ660" s="72"/>
      <c r="AR660" s="74"/>
      <c r="AS660" s="72"/>
      <c r="AT660" s="74"/>
      <c r="AV660" s="72"/>
      <c r="AW660" s="41"/>
      <c r="AZ660" s="41"/>
      <c r="BA660" s="41"/>
      <c r="BB660" s="76"/>
      <c r="BC660" s="59"/>
      <c r="BD660" s="59"/>
    </row>
    <row r="661" spans="2:56" ht="14.25" customHeight="1">
      <c r="B661" s="26"/>
      <c r="C661" s="27"/>
      <c r="D661" s="28"/>
      <c r="E661" s="28"/>
      <c r="F661" s="28"/>
      <c r="G661" s="29"/>
      <c r="H661" s="28"/>
      <c r="I661" s="28"/>
      <c r="J661" s="28"/>
      <c r="K661" s="27"/>
      <c r="L661" s="27"/>
      <c r="M661" s="27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8"/>
      <c r="Z661" s="27"/>
      <c r="AA661" s="27"/>
      <c r="AB661" s="27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72"/>
      <c r="AO661" s="72"/>
      <c r="AP661" s="73"/>
      <c r="AQ661" s="72"/>
      <c r="AR661" s="74"/>
      <c r="AS661" s="72"/>
      <c r="AT661" s="74"/>
      <c r="AV661" s="72"/>
      <c r="AW661" s="41"/>
      <c r="AZ661" s="41"/>
      <c r="BA661" s="41"/>
      <c r="BB661" s="76"/>
      <c r="BC661" s="59"/>
      <c r="BD661" s="59"/>
    </row>
    <row r="662" spans="2:56" ht="14.25" customHeight="1">
      <c r="B662" s="26"/>
      <c r="C662" s="27"/>
      <c r="D662" s="28"/>
      <c r="E662" s="28"/>
      <c r="F662" s="28"/>
      <c r="G662" s="29"/>
      <c r="H662" s="28"/>
      <c r="I662" s="28"/>
      <c r="J662" s="28"/>
      <c r="K662" s="27"/>
      <c r="L662" s="27"/>
      <c r="M662" s="27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8"/>
      <c r="Z662" s="27"/>
      <c r="AA662" s="27"/>
      <c r="AB662" s="27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72"/>
      <c r="AO662" s="72"/>
      <c r="AP662" s="73"/>
      <c r="AQ662" s="72"/>
      <c r="AR662" s="74"/>
      <c r="AS662" s="72"/>
      <c r="AT662" s="74"/>
      <c r="AV662" s="72"/>
      <c r="AW662" s="41"/>
      <c r="AZ662" s="41"/>
      <c r="BA662" s="41"/>
      <c r="BB662" s="76"/>
      <c r="BC662" s="59"/>
      <c r="BD662" s="59"/>
    </row>
    <row r="663" spans="2:56" ht="14.25" customHeight="1">
      <c r="B663" s="26"/>
      <c r="C663" s="27"/>
      <c r="D663" s="28"/>
      <c r="E663" s="28"/>
      <c r="F663" s="28"/>
      <c r="G663" s="29"/>
      <c r="H663" s="28"/>
      <c r="I663" s="28"/>
      <c r="J663" s="28"/>
      <c r="K663" s="27"/>
      <c r="L663" s="27"/>
      <c r="M663" s="27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8"/>
      <c r="Z663" s="27"/>
      <c r="AA663" s="27"/>
      <c r="AB663" s="27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72"/>
      <c r="AO663" s="72"/>
      <c r="AP663" s="73"/>
      <c r="AQ663" s="72"/>
      <c r="AR663" s="74"/>
      <c r="AS663" s="72"/>
      <c r="AT663" s="74"/>
      <c r="AV663" s="72"/>
      <c r="AW663" s="41"/>
      <c r="AZ663" s="41"/>
      <c r="BA663" s="41"/>
      <c r="BB663" s="76"/>
      <c r="BC663" s="59"/>
      <c r="BD663" s="59"/>
    </row>
    <row r="664" spans="2:56" ht="14.25" customHeight="1">
      <c r="B664" s="26"/>
      <c r="C664" s="27"/>
      <c r="D664" s="28"/>
      <c r="E664" s="28"/>
      <c r="F664" s="28"/>
      <c r="G664" s="29"/>
      <c r="H664" s="28"/>
      <c r="I664" s="28"/>
      <c r="J664" s="28"/>
      <c r="K664" s="27"/>
      <c r="L664" s="27"/>
      <c r="M664" s="27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8"/>
      <c r="Z664" s="27"/>
      <c r="AA664" s="27"/>
      <c r="AB664" s="27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72"/>
      <c r="AO664" s="72"/>
      <c r="AP664" s="73"/>
      <c r="AQ664" s="72"/>
      <c r="AR664" s="74"/>
      <c r="AS664" s="72"/>
      <c r="AT664" s="74"/>
      <c r="AV664" s="72"/>
      <c r="AW664" s="41"/>
      <c r="AZ664" s="41"/>
      <c r="BA664" s="41"/>
      <c r="BB664" s="76"/>
      <c r="BC664" s="59"/>
      <c r="BD664" s="59"/>
    </row>
    <row r="665" spans="2:56" ht="14.25" customHeight="1">
      <c r="B665" s="26"/>
      <c r="C665" s="27"/>
      <c r="D665" s="28"/>
      <c r="E665" s="28"/>
      <c r="F665" s="28"/>
      <c r="G665" s="29"/>
      <c r="H665" s="28"/>
      <c r="I665" s="28"/>
      <c r="J665" s="28"/>
      <c r="K665" s="27"/>
      <c r="L665" s="27"/>
      <c r="M665" s="27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8"/>
      <c r="Z665" s="27"/>
      <c r="AA665" s="27"/>
      <c r="AB665" s="27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72"/>
      <c r="AO665" s="72"/>
      <c r="AP665" s="73"/>
      <c r="AQ665" s="72"/>
      <c r="AR665" s="74"/>
      <c r="AS665" s="72"/>
      <c r="AT665" s="74"/>
      <c r="AV665" s="72"/>
      <c r="AW665" s="41"/>
      <c r="AZ665" s="41"/>
      <c r="BA665" s="41"/>
      <c r="BB665" s="76"/>
      <c r="BC665" s="59"/>
      <c r="BD665" s="59"/>
    </row>
    <row r="666" spans="2:56" ht="14.25" customHeight="1">
      <c r="B666" s="26"/>
      <c r="C666" s="27"/>
      <c r="D666" s="28"/>
      <c r="E666" s="28"/>
      <c r="F666" s="28"/>
      <c r="G666" s="29"/>
      <c r="H666" s="28"/>
      <c r="I666" s="28"/>
      <c r="J666" s="28"/>
      <c r="K666" s="27"/>
      <c r="L666" s="27"/>
      <c r="M666" s="27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8"/>
      <c r="Z666" s="27"/>
      <c r="AA666" s="27"/>
      <c r="AB666" s="27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72"/>
      <c r="AO666" s="72"/>
      <c r="AP666" s="73"/>
      <c r="AQ666" s="72"/>
      <c r="AR666" s="74"/>
      <c r="AS666" s="72"/>
      <c r="AT666" s="74"/>
      <c r="AV666" s="72"/>
      <c r="AW666" s="41"/>
      <c r="AZ666" s="41"/>
      <c r="BA666" s="41"/>
      <c r="BB666" s="76"/>
      <c r="BC666" s="59"/>
      <c r="BD666" s="59"/>
    </row>
    <row r="667" spans="2:56" ht="14.25" customHeight="1">
      <c r="B667" s="26"/>
      <c r="C667" s="27"/>
      <c r="D667" s="28"/>
      <c r="E667" s="28"/>
      <c r="F667" s="28"/>
      <c r="G667" s="29"/>
      <c r="H667" s="28"/>
      <c r="I667" s="28"/>
      <c r="J667" s="28"/>
      <c r="K667" s="27"/>
      <c r="L667" s="27"/>
      <c r="M667" s="27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8"/>
      <c r="Z667" s="27"/>
      <c r="AA667" s="27"/>
      <c r="AB667" s="27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72"/>
      <c r="AO667" s="72"/>
      <c r="AP667" s="73"/>
      <c r="AQ667" s="72"/>
      <c r="AR667" s="74"/>
      <c r="AS667" s="72"/>
      <c r="AT667" s="74"/>
      <c r="AV667" s="72"/>
      <c r="AW667" s="41"/>
      <c r="AZ667" s="41"/>
      <c r="BA667" s="41"/>
      <c r="BB667" s="76"/>
      <c r="BC667" s="59"/>
      <c r="BD667" s="59"/>
    </row>
    <row r="668" spans="2:56" ht="14.25" customHeight="1">
      <c r="B668" s="26"/>
      <c r="C668" s="27"/>
      <c r="D668" s="28"/>
      <c r="E668" s="28"/>
      <c r="F668" s="28"/>
      <c r="G668" s="29"/>
      <c r="H668" s="28"/>
      <c r="I668" s="28"/>
      <c r="J668" s="28"/>
      <c r="K668" s="27"/>
      <c r="L668" s="27"/>
      <c r="M668" s="27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8"/>
      <c r="Z668" s="27"/>
      <c r="AA668" s="27"/>
      <c r="AB668" s="27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72"/>
      <c r="AO668" s="72"/>
      <c r="AP668" s="73"/>
      <c r="AQ668" s="72"/>
      <c r="AR668" s="74"/>
      <c r="AS668" s="72"/>
      <c r="AT668" s="74"/>
      <c r="AV668" s="72"/>
      <c r="AW668" s="41"/>
      <c r="AZ668" s="41"/>
      <c r="BA668" s="41"/>
      <c r="BB668" s="76"/>
      <c r="BC668" s="59"/>
      <c r="BD668" s="59"/>
    </row>
    <row r="669" spans="2:56" ht="14.25" customHeight="1">
      <c r="B669" s="26"/>
      <c r="C669" s="27"/>
      <c r="D669" s="28"/>
      <c r="E669" s="28"/>
      <c r="F669" s="28"/>
      <c r="G669" s="29"/>
      <c r="H669" s="28"/>
      <c r="I669" s="28"/>
      <c r="J669" s="28"/>
      <c r="K669" s="27"/>
      <c r="L669" s="27"/>
      <c r="M669" s="27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8"/>
      <c r="Z669" s="27"/>
      <c r="AA669" s="27"/>
      <c r="AB669" s="27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72"/>
      <c r="AO669" s="72"/>
      <c r="AP669" s="73"/>
      <c r="AQ669" s="72"/>
      <c r="AR669" s="74"/>
      <c r="AS669" s="72"/>
      <c r="AT669" s="74"/>
      <c r="AV669" s="72"/>
      <c r="AW669" s="41"/>
      <c r="AZ669" s="41"/>
      <c r="BA669" s="41"/>
      <c r="BB669" s="76"/>
      <c r="BC669" s="59"/>
      <c r="BD669" s="59"/>
    </row>
    <row r="670" spans="2:56" ht="14.25" customHeight="1">
      <c r="B670" s="26"/>
      <c r="C670" s="27"/>
      <c r="D670" s="28"/>
      <c r="E670" s="28"/>
      <c r="F670" s="28"/>
      <c r="G670" s="29"/>
      <c r="H670" s="28"/>
      <c r="I670" s="28"/>
      <c r="J670" s="28"/>
      <c r="K670" s="27"/>
      <c r="L670" s="27"/>
      <c r="M670" s="27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8"/>
      <c r="Z670" s="27"/>
      <c r="AA670" s="27"/>
      <c r="AB670" s="27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72"/>
      <c r="AO670" s="72"/>
      <c r="AP670" s="73"/>
      <c r="AQ670" s="72"/>
      <c r="AR670" s="74"/>
      <c r="AS670" s="72"/>
      <c r="AT670" s="74"/>
      <c r="AV670" s="72"/>
      <c r="AW670" s="41"/>
      <c r="AZ670" s="41"/>
      <c r="BA670" s="41"/>
      <c r="BB670" s="76"/>
      <c r="BC670" s="59"/>
      <c r="BD670" s="59"/>
    </row>
    <row r="671" spans="2:56" ht="14.25" customHeight="1">
      <c r="B671" s="26"/>
      <c r="C671" s="27"/>
      <c r="D671" s="28"/>
      <c r="E671" s="28"/>
      <c r="F671" s="28"/>
      <c r="G671" s="29"/>
      <c r="H671" s="28"/>
      <c r="I671" s="28"/>
      <c r="J671" s="28"/>
      <c r="K671" s="27"/>
      <c r="L671" s="27"/>
      <c r="M671" s="27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8"/>
      <c r="Z671" s="27"/>
      <c r="AA671" s="27"/>
      <c r="AB671" s="27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72"/>
      <c r="AO671" s="72"/>
      <c r="AP671" s="73"/>
      <c r="AQ671" s="72"/>
      <c r="AR671" s="74"/>
      <c r="AS671" s="72"/>
      <c r="AT671" s="74"/>
      <c r="AV671" s="72"/>
      <c r="AW671" s="41"/>
      <c r="AZ671" s="41"/>
      <c r="BA671" s="41"/>
      <c r="BB671" s="76"/>
      <c r="BC671" s="59"/>
      <c r="BD671" s="59"/>
    </row>
    <row r="672" spans="2:56" ht="14.25" customHeight="1">
      <c r="B672" s="26"/>
      <c r="C672" s="27"/>
      <c r="D672" s="28"/>
      <c r="E672" s="28"/>
      <c r="F672" s="28"/>
      <c r="G672" s="29"/>
      <c r="H672" s="28"/>
      <c r="I672" s="28"/>
      <c r="J672" s="28"/>
      <c r="K672" s="27"/>
      <c r="L672" s="27"/>
      <c r="M672" s="27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8"/>
      <c r="Z672" s="27"/>
      <c r="AA672" s="27"/>
      <c r="AB672" s="27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72"/>
      <c r="AO672" s="72"/>
      <c r="AP672" s="73"/>
      <c r="AQ672" s="72"/>
      <c r="AR672" s="74"/>
      <c r="AS672" s="72"/>
      <c r="AT672" s="74"/>
      <c r="AV672" s="72"/>
      <c r="AW672" s="41"/>
      <c r="AZ672" s="41"/>
      <c r="BA672" s="41"/>
      <c r="BB672" s="76"/>
      <c r="BC672" s="59"/>
      <c r="BD672" s="59"/>
    </row>
    <row r="673" spans="2:56" ht="14.25" customHeight="1">
      <c r="B673" s="26"/>
      <c r="C673" s="27"/>
      <c r="D673" s="28"/>
      <c r="E673" s="28"/>
      <c r="F673" s="28"/>
      <c r="G673" s="29"/>
      <c r="H673" s="28"/>
      <c r="I673" s="28"/>
      <c r="J673" s="28"/>
      <c r="K673" s="27"/>
      <c r="L673" s="27"/>
      <c r="M673" s="27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8"/>
      <c r="Z673" s="27"/>
      <c r="AA673" s="27"/>
      <c r="AB673" s="27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72"/>
      <c r="AO673" s="72"/>
      <c r="AP673" s="73"/>
      <c r="AQ673" s="72"/>
      <c r="AR673" s="74"/>
      <c r="AS673" s="72"/>
      <c r="AT673" s="74"/>
      <c r="AV673" s="72"/>
      <c r="AW673" s="41"/>
      <c r="AZ673" s="41"/>
      <c r="BA673" s="41"/>
      <c r="BB673" s="76"/>
      <c r="BC673" s="59"/>
      <c r="BD673" s="59"/>
    </row>
    <row r="674" spans="2:56" ht="14.25" customHeight="1">
      <c r="B674" s="26"/>
      <c r="C674" s="27"/>
      <c r="D674" s="28"/>
      <c r="E674" s="28"/>
      <c r="F674" s="28"/>
      <c r="G674" s="29"/>
      <c r="H674" s="28"/>
      <c r="I674" s="28"/>
      <c r="J674" s="28"/>
      <c r="K674" s="27"/>
      <c r="L674" s="27"/>
      <c r="M674" s="27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8"/>
      <c r="Z674" s="27"/>
      <c r="AA674" s="27"/>
      <c r="AB674" s="27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72"/>
      <c r="AO674" s="72"/>
      <c r="AP674" s="73"/>
      <c r="AQ674" s="72"/>
      <c r="AR674" s="74"/>
      <c r="AS674" s="72"/>
      <c r="AT674" s="74"/>
      <c r="AV674" s="72"/>
      <c r="AW674" s="41"/>
      <c r="AZ674" s="41"/>
      <c r="BA674" s="41"/>
      <c r="BB674" s="76"/>
      <c r="BC674" s="59"/>
      <c r="BD674" s="59"/>
    </row>
    <row r="675" spans="2:56" ht="14.25" customHeight="1">
      <c r="B675" s="26"/>
      <c r="C675" s="27"/>
      <c r="D675" s="28"/>
      <c r="E675" s="28"/>
      <c r="F675" s="28"/>
      <c r="G675" s="29"/>
      <c r="H675" s="28"/>
      <c r="I675" s="28"/>
      <c r="J675" s="28"/>
      <c r="K675" s="27"/>
      <c r="L675" s="27"/>
      <c r="M675" s="27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8"/>
      <c r="Z675" s="27"/>
      <c r="AA675" s="27"/>
      <c r="AB675" s="27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72"/>
      <c r="AO675" s="72"/>
      <c r="AP675" s="73"/>
      <c r="AQ675" s="72"/>
      <c r="AR675" s="74"/>
      <c r="AS675" s="72"/>
      <c r="AT675" s="74"/>
      <c r="AV675" s="72"/>
      <c r="AW675" s="41"/>
      <c r="AZ675" s="41"/>
      <c r="BA675" s="41"/>
      <c r="BB675" s="76"/>
      <c r="BC675" s="59"/>
      <c r="BD675" s="59"/>
    </row>
    <row r="676" spans="2:56" ht="14.25" customHeight="1">
      <c r="B676" s="26"/>
      <c r="C676" s="27"/>
      <c r="D676" s="28"/>
      <c r="E676" s="28"/>
      <c r="F676" s="28"/>
      <c r="G676" s="29"/>
      <c r="H676" s="28"/>
      <c r="I676" s="28"/>
      <c r="J676" s="28"/>
      <c r="K676" s="27"/>
      <c r="L676" s="27"/>
      <c r="M676" s="27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8"/>
      <c r="Z676" s="27"/>
      <c r="AA676" s="27"/>
      <c r="AB676" s="27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72"/>
      <c r="AO676" s="72"/>
      <c r="AP676" s="73"/>
      <c r="AQ676" s="72"/>
      <c r="AR676" s="74"/>
      <c r="AS676" s="72"/>
      <c r="AT676" s="74"/>
      <c r="AV676" s="72"/>
      <c r="AW676" s="41"/>
      <c r="AZ676" s="41"/>
      <c r="BA676" s="41"/>
      <c r="BB676" s="76"/>
      <c r="BC676" s="59"/>
      <c r="BD676" s="59"/>
    </row>
    <row r="677" spans="2:56" ht="14.25" customHeight="1">
      <c r="B677" s="26"/>
      <c r="C677" s="27"/>
      <c r="D677" s="28"/>
      <c r="E677" s="28"/>
      <c r="F677" s="28"/>
      <c r="G677" s="29"/>
      <c r="H677" s="28"/>
      <c r="I677" s="28"/>
      <c r="J677" s="28"/>
      <c r="K677" s="27"/>
      <c r="L677" s="27"/>
      <c r="M677" s="27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8"/>
      <c r="Z677" s="27"/>
      <c r="AA677" s="27"/>
      <c r="AB677" s="27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72"/>
      <c r="AO677" s="72"/>
      <c r="AP677" s="73"/>
      <c r="AQ677" s="72"/>
      <c r="AR677" s="74"/>
      <c r="AS677" s="72"/>
      <c r="AT677" s="74"/>
      <c r="AV677" s="72"/>
      <c r="AW677" s="41"/>
      <c r="AZ677" s="41"/>
      <c r="BA677" s="41"/>
      <c r="BB677" s="76"/>
      <c r="BC677" s="59"/>
      <c r="BD677" s="59"/>
    </row>
    <row r="678" spans="2:56" ht="14.25" customHeight="1">
      <c r="B678" s="26"/>
      <c r="C678" s="27"/>
      <c r="D678" s="28"/>
      <c r="E678" s="28"/>
      <c r="F678" s="28"/>
      <c r="G678" s="29"/>
      <c r="H678" s="28"/>
      <c r="I678" s="28"/>
      <c r="J678" s="28"/>
      <c r="K678" s="27"/>
      <c r="L678" s="27"/>
      <c r="M678" s="27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8"/>
      <c r="Z678" s="27"/>
      <c r="AA678" s="27"/>
      <c r="AB678" s="27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72"/>
      <c r="AO678" s="72"/>
      <c r="AP678" s="73"/>
      <c r="AQ678" s="72"/>
      <c r="AR678" s="74"/>
      <c r="AS678" s="72"/>
      <c r="AT678" s="74"/>
      <c r="AV678" s="72"/>
      <c r="AW678" s="41"/>
      <c r="AZ678" s="41"/>
      <c r="BA678" s="41"/>
      <c r="BB678" s="76"/>
      <c r="BC678" s="59"/>
      <c r="BD678" s="59"/>
    </row>
    <row r="679" spans="2:56" ht="14.25" customHeight="1">
      <c r="B679" s="26"/>
      <c r="C679" s="27"/>
      <c r="D679" s="28"/>
      <c r="E679" s="28"/>
      <c r="F679" s="28"/>
      <c r="G679" s="29"/>
      <c r="H679" s="28"/>
      <c r="I679" s="28"/>
      <c r="J679" s="28"/>
      <c r="K679" s="27"/>
      <c r="L679" s="27"/>
      <c r="M679" s="27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8"/>
      <c r="Z679" s="27"/>
      <c r="AA679" s="27"/>
      <c r="AB679" s="27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72"/>
      <c r="AO679" s="72"/>
      <c r="AP679" s="73"/>
      <c r="AQ679" s="72"/>
      <c r="AR679" s="74"/>
      <c r="AS679" s="72"/>
      <c r="AT679" s="74"/>
      <c r="AV679" s="72"/>
      <c r="AW679" s="41"/>
      <c r="AZ679" s="41"/>
      <c r="BA679" s="41"/>
      <c r="BB679" s="76"/>
      <c r="BC679" s="59"/>
      <c r="BD679" s="59"/>
    </row>
    <row r="680" spans="2:56" ht="14.25" customHeight="1">
      <c r="B680" s="26"/>
      <c r="C680" s="27"/>
      <c r="D680" s="28"/>
      <c r="E680" s="28"/>
      <c r="F680" s="28"/>
      <c r="G680" s="29"/>
      <c r="H680" s="28"/>
      <c r="I680" s="28"/>
      <c r="J680" s="28"/>
      <c r="K680" s="27"/>
      <c r="L680" s="27"/>
      <c r="M680" s="27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8"/>
      <c r="Z680" s="27"/>
      <c r="AA680" s="27"/>
      <c r="AB680" s="27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72"/>
      <c r="AO680" s="72"/>
      <c r="AP680" s="73"/>
      <c r="AQ680" s="72"/>
      <c r="AR680" s="74"/>
      <c r="AS680" s="72"/>
      <c r="AT680" s="74"/>
      <c r="AV680" s="72"/>
      <c r="AW680" s="41"/>
      <c r="AZ680" s="41"/>
      <c r="BA680" s="41"/>
      <c r="BB680" s="76"/>
      <c r="BC680" s="59"/>
      <c r="BD680" s="59"/>
    </row>
    <row r="681" spans="2:56" ht="14.25" customHeight="1">
      <c r="B681" s="26"/>
      <c r="C681" s="27"/>
      <c r="D681" s="28"/>
      <c r="E681" s="28"/>
      <c r="F681" s="28"/>
      <c r="G681" s="29"/>
      <c r="H681" s="28"/>
      <c r="I681" s="28"/>
      <c r="J681" s="28"/>
      <c r="K681" s="27"/>
      <c r="L681" s="27"/>
      <c r="M681" s="27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8"/>
      <c r="Z681" s="27"/>
      <c r="AA681" s="27"/>
      <c r="AB681" s="27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72"/>
      <c r="AO681" s="72"/>
      <c r="AP681" s="73"/>
      <c r="AQ681" s="72"/>
      <c r="AR681" s="74"/>
      <c r="AS681" s="72"/>
      <c r="AT681" s="74"/>
      <c r="AV681" s="72"/>
      <c r="AW681" s="41"/>
      <c r="AZ681" s="41"/>
      <c r="BA681" s="41"/>
      <c r="BB681" s="76"/>
      <c r="BC681" s="59"/>
      <c r="BD681" s="59"/>
    </row>
    <row r="682" spans="2:56" ht="14.25" customHeight="1">
      <c r="B682" s="26"/>
      <c r="C682" s="27"/>
      <c r="D682" s="28"/>
      <c r="E682" s="28"/>
      <c r="F682" s="28"/>
      <c r="G682" s="29"/>
      <c r="H682" s="28"/>
      <c r="I682" s="28"/>
      <c r="J682" s="28"/>
      <c r="K682" s="27"/>
      <c r="L682" s="27"/>
      <c r="M682" s="27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8"/>
      <c r="Z682" s="27"/>
      <c r="AA682" s="27"/>
      <c r="AB682" s="27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72"/>
      <c r="AO682" s="72"/>
      <c r="AP682" s="73"/>
      <c r="AQ682" s="72"/>
      <c r="AR682" s="74"/>
      <c r="AS682" s="72"/>
      <c r="AT682" s="74"/>
      <c r="AV682" s="72"/>
      <c r="AW682" s="41"/>
      <c r="AZ682" s="41"/>
      <c r="BA682" s="41"/>
      <c r="BB682" s="76"/>
      <c r="BC682" s="59"/>
      <c r="BD682" s="59"/>
    </row>
    <row r="683" spans="2:56" ht="14.25" customHeight="1">
      <c r="B683" s="26"/>
      <c r="C683" s="27"/>
      <c r="D683" s="28"/>
      <c r="E683" s="28"/>
      <c r="F683" s="28"/>
      <c r="G683" s="29"/>
      <c r="H683" s="28"/>
      <c r="I683" s="28"/>
      <c r="J683" s="28"/>
      <c r="K683" s="27"/>
      <c r="L683" s="27"/>
      <c r="M683" s="27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8"/>
      <c r="Z683" s="27"/>
      <c r="AA683" s="27"/>
      <c r="AB683" s="27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72"/>
      <c r="AO683" s="72"/>
      <c r="AP683" s="73"/>
      <c r="AQ683" s="72"/>
      <c r="AR683" s="74"/>
      <c r="AS683" s="72"/>
      <c r="AT683" s="74"/>
      <c r="AV683" s="72"/>
      <c r="AW683" s="41"/>
      <c r="AZ683" s="41"/>
      <c r="BA683" s="41"/>
      <c r="BB683" s="76"/>
      <c r="BC683" s="59"/>
      <c r="BD683" s="59"/>
    </row>
    <row r="684" spans="2:56" ht="14.25" customHeight="1">
      <c r="B684" s="26"/>
      <c r="C684" s="27"/>
      <c r="D684" s="28"/>
      <c r="E684" s="28"/>
      <c r="F684" s="28"/>
      <c r="G684" s="29"/>
      <c r="H684" s="28"/>
      <c r="I684" s="28"/>
      <c r="J684" s="28"/>
      <c r="K684" s="27"/>
      <c r="L684" s="27"/>
      <c r="M684" s="27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8"/>
      <c r="Z684" s="27"/>
      <c r="AA684" s="27"/>
      <c r="AB684" s="27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72"/>
      <c r="AO684" s="72"/>
      <c r="AP684" s="73"/>
      <c r="AQ684" s="72"/>
      <c r="AR684" s="74"/>
      <c r="AS684" s="72"/>
      <c r="AT684" s="74"/>
      <c r="AV684" s="72"/>
      <c r="AW684" s="41"/>
      <c r="AZ684" s="41"/>
      <c r="BA684" s="41"/>
      <c r="BB684" s="76"/>
      <c r="BC684" s="59"/>
      <c r="BD684" s="59"/>
    </row>
    <row r="685" spans="2:56" ht="14.25" customHeight="1">
      <c r="B685" s="26"/>
      <c r="C685" s="27"/>
      <c r="D685" s="28"/>
      <c r="E685" s="28"/>
      <c r="F685" s="28"/>
      <c r="G685" s="29"/>
      <c r="H685" s="28"/>
      <c r="I685" s="28"/>
      <c r="J685" s="28"/>
      <c r="K685" s="27"/>
      <c r="L685" s="27"/>
      <c r="M685" s="27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8"/>
      <c r="Z685" s="27"/>
      <c r="AA685" s="27"/>
      <c r="AB685" s="27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72"/>
      <c r="AO685" s="72"/>
      <c r="AP685" s="73"/>
      <c r="AQ685" s="72"/>
      <c r="AR685" s="74"/>
      <c r="AS685" s="72"/>
      <c r="AT685" s="74"/>
      <c r="AV685" s="72"/>
      <c r="AW685" s="41"/>
      <c r="AZ685" s="41"/>
      <c r="BA685" s="41"/>
      <c r="BB685" s="76"/>
      <c r="BC685" s="59"/>
      <c r="BD685" s="59"/>
    </row>
    <row r="686" spans="2:56" ht="14.25" customHeight="1">
      <c r="B686" s="26"/>
      <c r="C686" s="27"/>
      <c r="D686" s="28"/>
      <c r="E686" s="28"/>
      <c r="F686" s="28"/>
      <c r="G686" s="29"/>
      <c r="H686" s="28"/>
      <c r="I686" s="28"/>
      <c r="J686" s="28"/>
      <c r="K686" s="27"/>
      <c r="L686" s="27"/>
      <c r="M686" s="27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8"/>
      <c r="Z686" s="27"/>
      <c r="AA686" s="27"/>
      <c r="AB686" s="27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72"/>
      <c r="AO686" s="72"/>
      <c r="AP686" s="73"/>
      <c r="AQ686" s="72"/>
      <c r="AR686" s="74"/>
      <c r="AS686" s="72"/>
      <c r="AT686" s="74"/>
      <c r="AV686" s="72"/>
      <c r="AW686" s="41"/>
      <c r="AZ686" s="41"/>
      <c r="BA686" s="41"/>
      <c r="BB686" s="76"/>
      <c r="BC686" s="59"/>
      <c r="BD686" s="59"/>
    </row>
    <row r="687" spans="2:56" ht="14.25" customHeight="1">
      <c r="B687" s="26"/>
      <c r="C687" s="27"/>
      <c r="D687" s="28"/>
      <c r="E687" s="28"/>
      <c r="F687" s="28"/>
      <c r="G687" s="29"/>
      <c r="H687" s="28"/>
      <c r="I687" s="28"/>
      <c r="J687" s="28"/>
      <c r="K687" s="27"/>
      <c r="L687" s="27"/>
      <c r="M687" s="27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8"/>
      <c r="Z687" s="27"/>
      <c r="AA687" s="27"/>
      <c r="AB687" s="27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72"/>
      <c r="AO687" s="72"/>
      <c r="AP687" s="73"/>
      <c r="AQ687" s="72"/>
      <c r="AR687" s="74"/>
      <c r="AS687" s="72"/>
      <c r="AT687" s="74"/>
      <c r="AV687" s="72"/>
      <c r="AW687" s="41"/>
      <c r="AZ687" s="41"/>
      <c r="BA687" s="41"/>
      <c r="BB687" s="76"/>
      <c r="BC687" s="59"/>
      <c r="BD687" s="59"/>
    </row>
    <row r="688" spans="2:56" ht="14.25" customHeight="1">
      <c r="B688" s="26"/>
      <c r="C688" s="27"/>
      <c r="D688" s="28"/>
      <c r="E688" s="28"/>
      <c r="F688" s="28"/>
      <c r="G688" s="29"/>
      <c r="H688" s="28"/>
      <c r="I688" s="28"/>
      <c r="J688" s="28"/>
      <c r="K688" s="27"/>
      <c r="L688" s="27"/>
      <c r="M688" s="27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8"/>
      <c r="Z688" s="27"/>
      <c r="AA688" s="27"/>
      <c r="AB688" s="27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72"/>
      <c r="AO688" s="72"/>
      <c r="AP688" s="73"/>
      <c r="AQ688" s="72"/>
      <c r="AR688" s="74"/>
      <c r="AS688" s="72"/>
      <c r="AT688" s="74"/>
      <c r="AV688" s="72"/>
      <c r="AW688" s="41"/>
      <c r="AZ688" s="41"/>
      <c r="BA688" s="41"/>
      <c r="BB688" s="76"/>
      <c r="BC688" s="59"/>
      <c r="BD688" s="59"/>
    </row>
    <row r="689" spans="2:56" ht="14.25" customHeight="1">
      <c r="B689" s="26"/>
      <c r="C689" s="27"/>
      <c r="D689" s="28"/>
      <c r="E689" s="28"/>
      <c r="F689" s="28"/>
      <c r="G689" s="29"/>
      <c r="H689" s="28"/>
      <c r="I689" s="28"/>
      <c r="J689" s="28"/>
      <c r="K689" s="27"/>
      <c r="L689" s="27"/>
      <c r="M689" s="27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8"/>
      <c r="Z689" s="27"/>
      <c r="AA689" s="27"/>
      <c r="AB689" s="27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72"/>
      <c r="AO689" s="72"/>
      <c r="AP689" s="73"/>
      <c r="AQ689" s="72"/>
      <c r="AR689" s="74"/>
      <c r="AS689" s="72"/>
      <c r="AT689" s="74"/>
      <c r="AV689" s="72"/>
      <c r="AW689" s="41"/>
      <c r="AZ689" s="41"/>
      <c r="BA689" s="41"/>
      <c r="BB689" s="76"/>
      <c r="BC689" s="59"/>
      <c r="BD689" s="59"/>
    </row>
    <row r="690" spans="2:56" ht="14.25" customHeight="1">
      <c r="B690" s="26"/>
      <c r="C690" s="27"/>
      <c r="D690" s="28"/>
      <c r="E690" s="28"/>
      <c r="F690" s="28"/>
      <c r="G690" s="29"/>
      <c r="H690" s="28"/>
      <c r="I690" s="28"/>
      <c r="J690" s="28"/>
      <c r="K690" s="27"/>
      <c r="L690" s="27"/>
      <c r="M690" s="27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8"/>
      <c r="Z690" s="27"/>
      <c r="AA690" s="27"/>
      <c r="AB690" s="27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72"/>
      <c r="AO690" s="72"/>
      <c r="AP690" s="73"/>
      <c r="AQ690" s="72"/>
      <c r="AR690" s="74"/>
      <c r="AS690" s="72"/>
      <c r="AT690" s="74"/>
      <c r="AV690" s="72"/>
      <c r="AW690" s="41"/>
      <c r="AZ690" s="41"/>
      <c r="BA690" s="41"/>
      <c r="BB690" s="76"/>
      <c r="BC690" s="59"/>
      <c r="BD690" s="59"/>
    </row>
    <row r="691" spans="2:56" ht="14.25" customHeight="1">
      <c r="B691" s="26"/>
      <c r="C691" s="27"/>
      <c r="D691" s="28"/>
      <c r="E691" s="28"/>
      <c r="F691" s="28"/>
      <c r="G691" s="29"/>
      <c r="H691" s="28"/>
      <c r="I691" s="28"/>
      <c r="J691" s="28"/>
      <c r="K691" s="27"/>
      <c r="L691" s="27"/>
      <c r="M691" s="27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8"/>
      <c r="Z691" s="27"/>
      <c r="AA691" s="27"/>
      <c r="AB691" s="27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72"/>
      <c r="AO691" s="72"/>
      <c r="AP691" s="73"/>
      <c r="AQ691" s="72"/>
      <c r="AR691" s="74"/>
      <c r="AS691" s="72"/>
      <c r="AT691" s="74"/>
      <c r="AV691" s="72"/>
      <c r="AW691" s="41"/>
      <c r="AZ691" s="41"/>
      <c r="BA691" s="41"/>
      <c r="BB691" s="76"/>
      <c r="BC691" s="59"/>
      <c r="BD691" s="59"/>
    </row>
    <row r="692" spans="2:56" ht="14.25" customHeight="1">
      <c r="B692" s="26"/>
      <c r="C692" s="27"/>
      <c r="D692" s="28"/>
      <c r="E692" s="28"/>
      <c r="F692" s="28"/>
      <c r="G692" s="29"/>
      <c r="H692" s="28"/>
      <c r="I692" s="28"/>
      <c r="J692" s="28"/>
      <c r="K692" s="27"/>
      <c r="L692" s="27"/>
      <c r="M692" s="27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8"/>
      <c r="Z692" s="27"/>
      <c r="AA692" s="27"/>
      <c r="AB692" s="27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72"/>
      <c r="AO692" s="72"/>
      <c r="AP692" s="73"/>
      <c r="AQ692" s="72"/>
      <c r="AR692" s="74"/>
      <c r="AS692" s="72"/>
      <c r="AT692" s="74"/>
      <c r="AV692" s="72"/>
      <c r="AW692" s="41"/>
      <c r="AZ692" s="41"/>
      <c r="BA692" s="41"/>
      <c r="BB692" s="76"/>
      <c r="BC692" s="59"/>
      <c r="BD692" s="59"/>
    </row>
    <row r="693" spans="2:56" ht="14.25" customHeight="1">
      <c r="B693" s="26"/>
      <c r="C693" s="27"/>
      <c r="D693" s="28"/>
      <c r="E693" s="28"/>
      <c r="F693" s="28"/>
      <c r="G693" s="29"/>
      <c r="H693" s="28"/>
      <c r="I693" s="28"/>
      <c r="J693" s="28"/>
      <c r="K693" s="27"/>
      <c r="L693" s="27"/>
      <c r="M693" s="27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8"/>
      <c r="Z693" s="27"/>
      <c r="AA693" s="27"/>
      <c r="AB693" s="27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72"/>
      <c r="AO693" s="72"/>
      <c r="AP693" s="73"/>
      <c r="AQ693" s="72"/>
      <c r="AR693" s="74"/>
      <c r="AS693" s="72"/>
      <c r="AT693" s="74"/>
      <c r="AV693" s="72"/>
      <c r="AW693" s="41"/>
      <c r="AZ693" s="41"/>
      <c r="BA693" s="41"/>
      <c r="BB693" s="76"/>
      <c r="BC693" s="59"/>
      <c r="BD693" s="59"/>
    </row>
    <row r="694" spans="2:56" ht="14.25" customHeight="1">
      <c r="B694" s="26"/>
      <c r="C694" s="27"/>
      <c r="D694" s="28"/>
      <c r="E694" s="28"/>
      <c r="F694" s="28"/>
      <c r="G694" s="29"/>
      <c r="H694" s="28"/>
      <c r="I694" s="28"/>
      <c r="J694" s="28"/>
      <c r="K694" s="27"/>
      <c r="L694" s="27"/>
      <c r="M694" s="27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8"/>
      <c r="Z694" s="27"/>
      <c r="AA694" s="27"/>
      <c r="AB694" s="27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72"/>
      <c r="AO694" s="72"/>
      <c r="AP694" s="73"/>
      <c r="AQ694" s="72"/>
      <c r="AR694" s="74"/>
      <c r="AS694" s="72"/>
      <c r="AT694" s="74"/>
      <c r="AV694" s="72"/>
      <c r="AW694" s="41"/>
      <c r="AZ694" s="41"/>
      <c r="BA694" s="41"/>
      <c r="BB694" s="76"/>
      <c r="BC694" s="59"/>
      <c r="BD694" s="59"/>
    </row>
    <row r="695" spans="2:56" ht="14.25" customHeight="1">
      <c r="B695" s="26"/>
      <c r="C695" s="27"/>
      <c r="D695" s="28"/>
      <c r="E695" s="28"/>
      <c r="F695" s="28"/>
      <c r="G695" s="29"/>
      <c r="H695" s="28"/>
      <c r="I695" s="28"/>
      <c r="J695" s="28"/>
      <c r="K695" s="27"/>
      <c r="L695" s="27"/>
      <c r="M695" s="27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8"/>
      <c r="Z695" s="27"/>
      <c r="AA695" s="27"/>
      <c r="AB695" s="27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72"/>
      <c r="AO695" s="72"/>
      <c r="AP695" s="73"/>
      <c r="AQ695" s="72"/>
      <c r="AR695" s="74"/>
      <c r="AS695" s="72"/>
      <c r="AT695" s="74"/>
      <c r="AV695" s="72"/>
      <c r="AW695" s="41"/>
      <c r="AZ695" s="41"/>
      <c r="BA695" s="41"/>
      <c r="BB695" s="76"/>
      <c r="BC695" s="59"/>
      <c r="BD695" s="59"/>
    </row>
    <row r="696" spans="2:56" ht="14.25" customHeight="1">
      <c r="B696" s="26"/>
      <c r="C696" s="27"/>
      <c r="D696" s="28"/>
      <c r="E696" s="28"/>
      <c r="F696" s="28"/>
      <c r="G696" s="29"/>
      <c r="H696" s="28"/>
      <c r="I696" s="28"/>
      <c r="J696" s="28"/>
      <c r="K696" s="27"/>
      <c r="L696" s="27"/>
      <c r="M696" s="27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8"/>
      <c r="Z696" s="27"/>
      <c r="AA696" s="27"/>
      <c r="AB696" s="27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72"/>
      <c r="AO696" s="72"/>
      <c r="AP696" s="73"/>
      <c r="AQ696" s="72"/>
      <c r="AR696" s="74"/>
      <c r="AS696" s="72"/>
      <c r="AT696" s="74"/>
      <c r="AV696" s="72"/>
      <c r="AW696" s="41"/>
      <c r="AZ696" s="41"/>
      <c r="BA696" s="41"/>
      <c r="BB696" s="76"/>
      <c r="BC696" s="59"/>
      <c r="BD696" s="59"/>
    </row>
    <row r="697" spans="2:56" ht="14.25" customHeight="1">
      <c r="B697" s="26"/>
      <c r="C697" s="27"/>
      <c r="D697" s="28"/>
      <c r="E697" s="28"/>
      <c r="F697" s="28"/>
      <c r="G697" s="29"/>
      <c r="H697" s="28"/>
      <c r="I697" s="28"/>
      <c r="J697" s="28"/>
      <c r="K697" s="27"/>
      <c r="L697" s="27"/>
      <c r="M697" s="27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8"/>
      <c r="Z697" s="27"/>
      <c r="AA697" s="27"/>
      <c r="AB697" s="27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72"/>
      <c r="AO697" s="72"/>
      <c r="AP697" s="73"/>
      <c r="AQ697" s="72"/>
      <c r="AR697" s="74"/>
      <c r="AS697" s="72"/>
      <c r="AT697" s="74"/>
      <c r="AV697" s="72"/>
      <c r="AW697" s="41"/>
      <c r="AZ697" s="41"/>
      <c r="BA697" s="41"/>
      <c r="BB697" s="76"/>
      <c r="BC697" s="59"/>
      <c r="BD697" s="59"/>
    </row>
    <row r="698" spans="2:56" ht="14.25" customHeight="1">
      <c r="B698" s="26"/>
      <c r="C698" s="27"/>
      <c r="D698" s="28"/>
      <c r="E698" s="28"/>
      <c r="F698" s="28"/>
      <c r="G698" s="29"/>
      <c r="H698" s="28"/>
      <c r="I698" s="28"/>
      <c r="J698" s="28"/>
      <c r="K698" s="27"/>
      <c r="L698" s="27"/>
      <c r="M698" s="27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8"/>
      <c r="Z698" s="27"/>
      <c r="AA698" s="27"/>
      <c r="AB698" s="27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72"/>
      <c r="AO698" s="72"/>
      <c r="AP698" s="73"/>
      <c r="AQ698" s="72"/>
      <c r="AR698" s="74"/>
      <c r="AS698" s="72"/>
      <c r="AT698" s="74"/>
      <c r="AV698" s="72"/>
      <c r="AW698" s="41"/>
      <c r="AZ698" s="41"/>
      <c r="BA698" s="41"/>
      <c r="BB698" s="76"/>
      <c r="BC698" s="59"/>
      <c r="BD698" s="59"/>
    </row>
    <row r="699" spans="2:56" ht="14.25" customHeight="1">
      <c r="B699" s="26"/>
      <c r="C699" s="27"/>
      <c r="D699" s="28"/>
      <c r="E699" s="28"/>
      <c r="F699" s="28"/>
      <c r="G699" s="29"/>
      <c r="H699" s="28"/>
      <c r="I699" s="28"/>
      <c r="J699" s="28"/>
      <c r="K699" s="27"/>
      <c r="L699" s="27"/>
      <c r="M699" s="27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8"/>
      <c r="Z699" s="27"/>
      <c r="AA699" s="27"/>
      <c r="AB699" s="27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72"/>
      <c r="AO699" s="72"/>
      <c r="AP699" s="73"/>
      <c r="AQ699" s="72"/>
      <c r="AR699" s="74"/>
      <c r="AS699" s="72"/>
      <c r="AT699" s="74"/>
      <c r="AV699" s="72"/>
      <c r="AW699" s="41"/>
      <c r="AZ699" s="41"/>
      <c r="BA699" s="41"/>
      <c r="BB699" s="76"/>
      <c r="BC699" s="59"/>
      <c r="BD699" s="59"/>
    </row>
    <row r="700" spans="2:56" ht="14.25" customHeight="1">
      <c r="B700" s="26"/>
      <c r="C700" s="27"/>
      <c r="D700" s="28"/>
      <c r="E700" s="28"/>
      <c r="F700" s="28"/>
      <c r="G700" s="29"/>
      <c r="H700" s="28"/>
      <c r="I700" s="28"/>
      <c r="J700" s="28"/>
      <c r="K700" s="27"/>
      <c r="L700" s="27"/>
      <c r="M700" s="27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8"/>
      <c r="Z700" s="27"/>
      <c r="AA700" s="27"/>
      <c r="AB700" s="27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72"/>
      <c r="AO700" s="72"/>
      <c r="AP700" s="73"/>
      <c r="AQ700" s="72"/>
      <c r="AR700" s="74"/>
      <c r="AS700" s="72"/>
      <c r="AT700" s="74"/>
      <c r="AV700" s="72"/>
      <c r="AW700" s="41"/>
      <c r="AZ700" s="41"/>
      <c r="BA700" s="41"/>
      <c r="BB700" s="76"/>
      <c r="BC700" s="59"/>
      <c r="BD700" s="59"/>
    </row>
    <row r="701" spans="2:56" ht="14.25" customHeight="1">
      <c r="B701" s="26"/>
      <c r="C701" s="27"/>
      <c r="D701" s="28"/>
      <c r="E701" s="28"/>
      <c r="F701" s="28"/>
      <c r="G701" s="29"/>
      <c r="H701" s="28"/>
      <c r="I701" s="28"/>
      <c r="J701" s="28"/>
      <c r="K701" s="27"/>
      <c r="L701" s="27"/>
      <c r="M701" s="27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8"/>
      <c r="Z701" s="27"/>
      <c r="AA701" s="27"/>
      <c r="AB701" s="27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72"/>
      <c r="AO701" s="72"/>
      <c r="AP701" s="73"/>
      <c r="AQ701" s="72"/>
      <c r="AR701" s="74"/>
      <c r="AS701" s="72"/>
      <c r="AT701" s="74"/>
      <c r="AV701" s="72"/>
      <c r="AW701" s="41"/>
      <c r="AZ701" s="41"/>
      <c r="BA701" s="41"/>
      <c r="BB701" s="76"/>
      <c r="BC701" s="59"/>
      <c r="BD701" s="59"/>
    </row>
    <row r="702" spans="2:56" ht="14.25" customHeight="1">
      <c r="B702" s="26"/>
      <c r="C702" s="27"/>
      <c r="D702" s="28"/>
      <c r="E702" s="28"/>
      <c r="F702" s="28"/>
      <c r="G702" s="29"/>
      <c r="H702" s="28"/>
      <c r="I702" s="28"/>
      <c r="J702" s="28"/>
      <c r="K702" s="27"/>
      <c r="L702" s="27"/>
      <c r="M702" s="27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8"/>
      <c r="Z702" s="27"/>
      <c r="AA702" s="27"/>
      <c r="AB702" s="27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72"/>
      <c r="AO702" s="72"/>
      <c r="AP702" s="73"/>
      <c r="AQ702" s="72"/>
      <c r="AR702" s="74"/>
      <c r="AS702" s="72"/>
      <c r="AT702" s="74"/>
      <c r="AV702" s="72"/>
      <c r="AW702" s="41"/>
      <c r="AZ702" s="41"/>
      <c r="BA702" s="41"/>
      <c r="BB702" s="76"/>
      <c r="BC702" s="59"/>
      <c r="BD702" s="59"/>
    </row>
    <row r="703" spans="2:56" ht="14.25" customHeight="1">
      <c r="B703" s="26"/>
      <c r="C703" s="27"/>
      <c r="D703" s="28"/>
      <c r="E703" s="28"/>
      <c r="F703" s="28"/>
      <c r="G703" s="29"/>
      <c r="H703" s="28"/>
      <c r="I703" s="28"/>
      <c r="J703" s="28"/>
      <c r="K703" s="27"/>
      <c r="L703" s="27"/>
      <c r="M703" s="27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8"/>
      <c r="Z703" s="27"/>
      <c r="AA703" s="27"/>
      <c r="AB703" s="27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72"/>
      <c r="AO703" s="72"/>
      <c r="AP703" s="73"/>
      <c r="AQ703" s="72"/>
      <c r="AR703" s="74"/>
      <c r="AS703" s="72"/>
      <c r="AT703" s="74"/>
      <c r="AV703" s="72"/>
      <c r="AW703" s="41"/>
      <c r="AZ703" s="41"/>
      <c r="BA703" s="41"/>
      <c r="BB703" s="76"/>
      <c r="BC703" s="59"/>
      <c r="BD703" s="59"/>
    </row>
    <row r="704" spans="2:56" ht="14.25" customHeight="1">
      <c r="B704" s="26"/>
      <c r="C704" s="27"/>
      <c r="D704" s="28"/>
      <c r="E704" s="28"/>
      <c r="F704" s="28"/>
      <c r="G704" s="29"/>
      <c r="H704" s="28"/>
      <c r="I704" s="28"/>
      <c r="J704" s="28"/>
      <c r="K704" s="27"/>
      <c r="L704" s="27"/>
      <c r="M704" s="27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8"/>
      <c r="Z704" s="27"/>
      <c r="AA704" s="27"/>
      <c r="AB704" s="27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72"/>
      <c r="AO704" s="72"/>
      <c r="AP704" s="73"/>
      <c r="AQ704" s="72"/>
      <c r="AR704" s="74"/>
      <c r="AS704" s="72"/>
      <c r="AT704" s="74"/>
      <c r="AV704" s="72"/>
      <c r="AW704" s="41"/>
      <c r="AZ704" s="41"/>
      <c r="BA704" s="41"/>
      <c r="BB704" s="76"/>
      <c r="BC704" s="59"/>
      <c r="BD704" s="59"/>
    </row>
    <row r="705" spans="2:56" ht="14.25" customHeight="1">
      <c r="B705" s="26"/>
      <c r="C705" s="27"/>
      <c r="D705" s="28"/>
      <c r="E705" s="28"/>
      <c r="F705" s="28"/>
      <c r="G705" s="29"/>
      <c r="H705" s="28"/>
      <c r="I705" s="28"/>
      <c r="J705" s="28"/>
      <c r="K705" s="27"/>
      <c r="L705" s="27"/>
      <c r="M705" s="27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8"/>
      <c r="Z705" s="27"/>
      <c r="AA705" s="27"/>
      <c r="AB705" s="27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72"/>
      <c r="AO705" s="72"/>
      <c r="AP705" s="73"/>
      <c r="AQ705" s="72"/>
      <c r="AR705" s="74"/>
      <c r="AS705" s="72"/>
      <c r="AT705" s="74"/>
      <c r="AV705" s="72"/>
      <c r="AW705" s="41"/>
      <c r="AZ705" s="41"/>
      <c r="BA705" s="41"/>
      <c r="BB705" s="76"/>
      <c r="BC705" s="59"/>
      <c r="BD705" s="59"/>
    </row>
    <row r="706" spans="2:56" ht="14.25" customHeight="1">
      <c r="B706" s="26"/>
      <c r="C706" s="27"/>
      <c r="D706" s="28"/>
      <c r="E706" s="28"/>
      <c r="F706" s="28"/>
      <c r="G706" s="29"/>
      <c r="H706" s="28"/>
      <c r="I706" s="28"/>
      <c r="J706" s="28"/>
      <c r="K706" s="27"/>
      <c r="L706" s="27"/>
      <c r="M706" s="27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8"/>
      <c r="Z706" s="27"/>
      <c r="AA706" s="27"/>
      <c r="AB706" s="27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72"/>
      <c r="AO706" s="72"/>
      <c r="AP706" s="73"/>
      <c r="AQ706" s="72"/>
      <c r="AR706" s="74"/>
      <c r="AS706" s="72"/>
      <c r="AT706" s="74"/>
      <c r="AV706" s="72"/>
      <c r="AW706" s="41"/>
      <c r="AZ706" s="41"/>
      <c r="BA706" s="41"/>
      <c r="BB706" s="76"/>
      <c r="BC706" s="59"/>
      <c r="BD706" s="59"/>
    </row>
    <row r="707" spans="2:56" ht="14.25" customHeight="1">
      <c r="B707" s="26"/>
      <c r="C707" s="27"/>
      <c r="D707" s="28"/>
      <c r="E707" s="28"/>
      <c r="F707" s="28"/>
      <c r="G707" s="29"/>
      <c r="H707" s="28"/>
      <c r="I707" s="28"/>
      <c r="J707" s="28"/>
      <c r="K707" s="27"/>
      <c r="L707" s="27"/>
      <c r="M707" s="27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8"/>
      <c r="Z707" s="27"/>
      <c r="AA707" s="27"/>
      <c r="AB707" s="27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72"/>
      <c r="AO707" s="72"/>
      <c r="AP707" s="73"/>
      <c r="AQ707" s="72"/>
      <c r="AR707" s="74"/>
      <c r="AS707" s="72"/>
      <c r="AT707" s="74"/>
      <c r="AV707" s="72"/>
      <c r="AW707" s="41"/>
      <c r="AZ707" s="41"/>
      <c r="BA707" s="41"/>
      <c r="BB707" s="76"/>
      <c r="BC707" s="59"/>
      <c r="BD707" s="59"/>
    </row>
    <row r="708" spans="2:56" ht="14.25" customHeight="1">
      <c r="B708" s="26"/>
      <c r="C708" s="27"/>
      <c r="D708" s="28"/>
      <c r="E708" s="28"/>
      <c r="F708" s="28"/>
      <c r="G708" s="29"/>
      <c r="H708" s="28"/>
      <c r="I708" s="28"/>
      <c r="J708" s="28"/>
      <c r="K708" s="27"/>
      <c r="L708" s="27"/>
      <c r="M708" s="27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8"/>
      <c r="Z708" s="27"/>
      <c r="AA708" s="27"/>
      <c r="AB708" s="27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72"/>
      <c r="AO708" s="72"/>
      <c r="AP708" s="73"/>
      <c r="AQ708" s="72"/>
      <c r="AR708" s="74"/>
      <c r="AS708" s="72"/>
      <c r="AT708" s="74"/>
      <c r="AV708" s="72"/>
      <c r="AW708" s="41"/>
      <c r="AZ708" s="41"/>
      <c r="BA708" s="41"/>
      <c r="BB708" s="76"/>
      <c r="BC708" s="59"/>
      <c r="BD708" s="59"/>
    </row>
    <row r="709" spans="2:56" ht="14.25" customHeight="1">
      <c r="B709" s="26"/>
      <c r="C709" s="27"/>
      <c r="D709" s="28"/>
      <c r="E709" s="28"/>
      <c r="F709" s="28"/>
      <c r="G709" s="29"/>
      <c r="H709" s="28"/>
      <c r="I709" s="28"/>
      <c r="J709" s="28"/>
      <c r="K709" s="27"/>
      <c r="L709" s="27"/>
      <c r="M709" s="27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8"/>
      <c r="Z709" s="27"/>
      <c r="AA709" s="27"/>
      <c r="AB709" s="27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72"/>
      <c r="AO709" s="72"/>
      <c r="AP709" s="73"/>
      <c r="AQ709" s="72"/>
      <c r="AR709" s="74"/>
      <c r="AS709" s="72"/>
      <c r="AT709" s="74"/>
      <c r="AV709" s="72"/>
      <c r="AW709" s="41"/>
      <c r="AZ709" s="41"/>
      <c r="BA709" s="41"/>
      <c r="BB709" s="76"/>
      <c r="BC709" s="59"/>
      <c r="BD709" s="59"/>
    </row>
    <row r="710" spans="2:56" ht="14.25" customHeight="1">
      <c r="B710" s="26"/>
      <c r="C710" s="27"/>
      <c r="D710" s="28"/>
      <c r="E710" s="28"/>
      <c r="F710" s="28"/>
      <c r="G710" s="29"/>
      <c r="H710" s="28"/>
      <c r="I710" s="28"/>
      <c r="J710" s="28"/>
      <c r="K710" s="27"/>
      <c r="L710" s="27"/>
      <c r="M710" s="27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8"/>
      <c r="Z710" s="27"/>
      <c r="AA710" s="27"/>
      <c r="AB710" s="27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72"/>
      <c r="AO710" s="72"/>
      <c r="AP710" s="73"/>
      <c r="AQ710" s="72"/>
      <c r="AR710" s="74"/>
      <c r="AS710" s="72"/>
      <c r="AT710" s="74"/>
      <c r="AV710" s="72"/>
      <c r="AW710" s="41"/>
      <c r="AZ710" s="41"/>
      <c r="BA710" s="41"/>
      <c r="BB710" s="76"/>
      <c r="BC710" s="59"/>
      <c r="BD710" s="59"/>
    </row>
    <row r="711" spans="2:56" ht="14.25" customHeight="1">
      <c r="B711" s="26"/>
      <c r="C711" s="27"/>
      <c r="D711" s="28"/>
      <c r="E711" s="28"/>
      <c r="F711" s="28"/>
      <c r="G711" s="29"/>
      <c r="H711" s="28"/>
      <c r="I711" s="28"/>
      <c r="J711" s="28"/>
      <c r="K711" s="27"/>
      <c r="L711" s="27"/>
      <c r="M711" s="27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8"/>
      <c r="Z711" s="27"/>
      <c r="AA711" s="27"/>
      <c r="AB711" s="27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72"/>
      <c r="AO711" s="72"/>
      <c r="AP711" s="73"/>
      <c r="AQ711" s="72"/>
      <c r="AR711" s="74"/>
      <c r="AS711" s="72"/>
      <c r="AT711" s="74"/>
      <c r="AV711" s="72"/>
      <c r="AW711" s="41"/>
      <c r="AZ711" s="41"/>
      <c r="BA711" s="41"/>
      <c r="BB711" s="76"/>
      <c r="BC711" s="59"/>
      <c r="BD711" s="59"/>
    </row>
    <row r="712" spans="2:56" ht="14.25" customHeight="1">
      <c r="B712" s="26"/>
      <c r="C712" s="27"/>
      <c r="D712" s="28"/>
      <c r="E712" s="28"/>
      <c r="F712" s="28"/>
      <c r="G712" s="29"/>
      <c r="H712" s="28"/>
      <c r="I712" s="28"/>
      <c r="J712" s="28"/>
      <c r="K712" s="27"/>
      <c r="L712" s="27"/>
      <c r="M712" s="27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8"/>
      <c r="Z712" s="27"/>
      <c r="AA712" s="27"/>
      <c r="AB712" s="27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72"/>
      <c r="AO712" s="72"/>
      <c r="AP712" s="73"/>
      <c r="AQ712" s="72"/>
      <c r="AR712" s="74"/>
      <c r="AS712" s="72"/>
      <c r="AT712" s="74"/>
      <c r="AV712" s="72"/>
      <c r="AW712" s="41"/>
      <c r="AZ712" s="41"/>
      <c r="BA712" s="41"/>
      <c r="BB712" s="76"/>
      <c r="BC712" s="59"/>
      <c r="BD712" s="59"/>
    </row>
    <row r="713" spans="2:56" ht="14.25" customHeight="1">
      <c r="B713" s="26"/>
      <c r="C713" s="27"/>
      <c r="D713" s="28"/>
      <c r="E713" s="28"/>
      <c r="F713" s="28"/>
      <c r="G713" s="29"/>
      <c r="H713" s="28"/>
      <c r="I713" s="28"/>
      <c r="J713" s="28"/>
      <c r="K713" s="27"/>
      <c r="L713" s="27"/>
      <c r="M713" s="27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8"/>
      <c r="Z713" s="27"/>
      <c r="AA713" s="27"/>
      <c r="AB713" s="27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72"/>
      <c r="AO713" s="72"/>
      <c r="AP713" s="73"/>
      <c r="AQ713" s="72"/>
      <c r="AR713" s="74"/>
      <c r="AS713" s="72"/>
      <c r="AT713" s="74"/>
      <c r="AV713" s="72"/>
      <c r="AW713" s="41"/>
      <c r="AZ713" s="41"/>
      <c r="BA713" s="41"/>
      <c r="BB713" s="76"/>
      <c r="BC713" s="59"/>
      <c r="BD713" s="59"/>
    </row>
    <row r="714" spans="2:56" ht="14.25" customHeight="1">
      <c r="B714" s="26"/>
      <c r="C714" s="27"/>
      <c r="D714" s="28"/>
      <c r="E714" s="28"/>
      <c r="F714" s="28"/>
      <c r="G714" s="29"/>
      <c r="H714" s="28"/>
      <c r="I714" s="28"/>
      <c r="J714" s="28"/>
      <c r="K714" s="27"/>
      <c r="L714" s="27"/>
      <c r="M714" s="27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8"/>
      <c r="Z714" s="27"/>
      <c r="AA714" s="27"/>
      <c r="AB714" s="27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72"/>
      <c r="AO714" s="72"/>
      <c r="AP714" s="73"/>
      <c r="AQ714" s="72"/>
      <c r="AR714" s="74"/>
      <c r="AS714" s="72"/>
      <c r="AT714" s="74"/>
      <c r="AV714" s="72"/>
      <c r="AW714" s="41"/>
      <c r="AZ714" s="41"/>
      <c r="BA714" s="41"/>
      <c r="BB714" s="76"/>
      <c r="BC714" s="59"/>
      <c r="BD714" s="59"/>
    </row>
    <row r="715" spans="2:56" ht="14.25" customHeight="1">
      <c r="B715" s="26"/>
      <c r="C715" s="27"/>
      <c r="D715" s="28"/>
      <c r="E715" s="28"/>
      <c r="F715" s="28"/>
      <c r="G715" s="29"/>
      <c r="H715" s="28"/>
      <c r="I715" s="28"/>
      <c r="J715" s="28"/>
      <c r="K715" s="27"/>
      <c r="L715" s="27"/>
      <c r="M715" s="27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8"/>
      <c r="Z715" s="27"/>
      <c r="AA715" s="27"/>
      <c r="AB715" s="27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72"/>
      <c r="AO715" s="72"/>
      <c r="AP715" s="73"/>
      <c r="AQ715" s="72"/>
      <c r="AR715" s="74"/>
      <c r="AS715" s="72"/>
      <c r="AT715" s="74"/>
      <c r="AV715" s="72"/>
      <c r="AW715" s="41"/>
      <c r="AZ715" s="41"/>
      <c r="BA715" s="41"/>
      <c r="BB715" s="76"/>
      <c r="BC715" s="59"/>
      <c r="BD715" s="59"/>
    </row>
    <row r="716" spans="2:56" ht="14.25" customHeight="1">
      <c r="B716" s="26"/>
      <c r="C716" s="27"/>
      <c r="D716" s="28"/>
      <c r="E716" s="28"/>
      <c r="F716" s="28"/>
      <c r="G716" s="29"/>
      <c r="H716" s="28"/>
      <c r="I716" s="28"/>
      <c r="J716" s="28"/>
      <c r="K716" s="27"/>
      <c r="L716" s="27"/>
      <c r="M716" s="27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8"/>
      <c r="Z716" s="27"/>
      <c r="AA716" s="27"/>
      <c r="AB716" s="27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72"/>
      <c r="AO716" s="72"/>
      <c r="AP716" s="73"/>
      <c r="AQ716" s="72"/>
      <c r="AR716" s="74"/>
      <c r="AS716" s="72"/>
      <c r="AT716" s="74"/>
      <c r="AV716" s="72"/>
      <c r="AW716" s="41"/>
      <c r="AZ716" s="41"/>
      <c r="BA716" s="41"/>
      <c r="BB716" s="76"/>
      <c r="BC716" s="59"/>
      <c r="BD716" s="59"/>
    </row>
    <row r="717" spans="2:56" ht="14.25" customHeight="1">
      <c r="B717" s="26"/>
      <c r="C717" s="27"/>
      <c r="D717" s="28"/>
      <c r="E717" s="28"/>
      <c r="F717" s="28"/>
      <c r="G717" s="29"/>
      <c r="H717" s="28"/>
      <c r="I717" s="28"/>
      <c r="J717" s="28"/>
      <c r="K717" s="27"/>
      <c r="L717" s="27"/>
      <c r="M717" s="27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8"/>
      <c r="Z717" s="27"/>
      <c r="AA717" s="27"/>
      <c r="AB717" s="27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72"/>
      <c r="AO717" s="72"/>
      <c r="AP717" s="73"/>
      <c r="AQ717" s="72"/>
      <c r="AR717" s="74"/>
      <c r="AS717" s="72"/>
      <c r="AT717" s="74"/>
      <c r="AV717" s="72"/>
      <c r="AW717" s="41"/>
      <c r="AZ717" s="41"/>
      <c r="BA717" s="41"/>
      <c r="BB717" s="76"/>
      <c r="BC717" s="59"/>
      <c r="BD717" s="59"/>
    </row>
    <row r="718" spans="2:56" ht="14.25" customHeight="1">
      <c r="B718" s="26"/>
      <c r="C718" s="27"/>
      <c r="D718" s="28"/>
      <c r="E718" s="28"/>
      <c r="F718" s="28"/>
      <c r="G718" s="29"/>
      <c r="H718" s="28"/>
      <c r="I718" s="28"/>
      <c r="J718" s="28"/>
      <c r="K718" s="27"/>
      <c r="L718" s="27"/>
      <c r="M718" s="27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8"/>
      <c r="Z718" s="27"/>
      <c r="AA718" s="27"/>
      <c r="AB718" s="27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72"/>
      <c r="AO718" s="72"/>
      <c r="AP718" s="73"/>
      <c r="AQ718" s="72"/>
      <c r="AR718" s="74"/>
      <c r="AS718" s="72"/>
      <c r="AT718" s="74"/>
      <c r="AV718" s="72"/>
      <c r="AW718" s="41"/>
      <c r="AZ718" s="41"/>
      <c r="BA718" s="41"/>
      <c r="BB718" s="76"/>
      <c r="BC718" s="59"/>
      <c r="BD718" s="59"/>
    </row>
    <row r="719" spans="2:56" ht="14.25" customHeight="1">
      <c r="B719" s="26"/>
      <c r="C719" s="27"/>
      <c r="D719" s="28"/>
      <c r="E719" s="28"/>
      <c r="F719" s="28"/>
      <c r="G719" s="29"/>
      <c r="H719" s="28"/>
      <c r="I719" s="28"/>
      <c r="J719" s="28"/>
      <c r="K719" s="27"/>
      <c r="L719" s="27"/>
      <c r="M719" s="27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8"/>
      <c r="Z719" s="27"/>
      <c r="AA719" s="27"/>
      <c r="AB719" s="27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72"/>
      <c r="AO719" s="72"/>
      <c r="AP719" s="73"/>
      <c r="AQ719" s="72"/>
      <c r="AR719" s="74"/>
      <c r="AS719" s="72"/>
      <c r="AT719" s="74"/>
      <c r="AV719" s="72"/>
      <c r="AW719" s="41"/>
      <c r="AZ719" s="41"/>
      <c r="BA719" s="41"/>
      <c r="BB719" s="76"/>
      <c r="BC719" s="59"/>
      <c r="BD719" s="59"/>
    </row>
    <row r="720" spans="2:56" ht="14.25" customHeight="1">
      <c r="B720" s="26"/>
      <c r="C720" s="27"/>
      <c r="D720" s="28"/>
      <c r="E720" s="28"/>
      <c r="F720" s="28"/>
      <c r="G720" s="29"/>
      <c r="H720" s="28"/>
      <c r="I720" s="28"/>
      <c r="J720" s="28"/>
      <c r="K720" s="27"/>
      <c r="L720" s="27"/>
      <c r="M720" s="27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8"/>
      <c r="Z720" s="27"/>
      <c r="AA720" s="27"/>
      <c r="AB720" s="27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72"/>
      <c r="AO720" s="72"/>
      <c r="AP720" s="73"/>
      <c r="AQ720" s="72"/>
      <c r="AR720" s="74"/>
      <c r="AS720" s="72"/>
      <c r="AT720" s="74"/>
      <c r="AV720" s="72"/>
      <c r="AW720" s="41"/>
      <c r="AZ720" s="41"/>
      <c r="BA720" s="41"/>
      <c r="BB720" s="76"/>
      <c r="BC720" s="59"/>
      <c r="BD720" s="59"/>
    </row>
    <row r="721" spans="2:56" ht="14.25" customHeight="1">
      <c r="B721" s="26"/>
      <c r="C721" s="27"/>
      <c r="D721" s="28"/>
      <c r="E721" s="28"/>
      <c r="F721" s="28"/>
      <c r="G721" s="29"/>
      <c r="H721" s="28"/>
      <c r="I721" s="28"/>
      <c r="J721" s="28"/>
      <c r="K721" s="27"/>
      <c r="L721" s="27"/>
      <c r="M721" s="27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8"/>
      <c r="Z721" s="27"/>
      <c r="AA721" s="27"/>
      <c r="AB721" s="27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72"/>
      <c r="AO721" s="72"/>
      <c r="AP721" s="73"/>
      <c r="AQ721" s="72"/>
      <c r="AR721" s="74"/>
      <c r="AS721" s="72"/>
      <c r="AT721" s="74"/>
      <c r="AV721" s="72"/>
      <c r="AW721" s="41"/>
      <c r="AZ721" s="41"/>
      <c r="BA721" s="41"/>
      <c r="BB721" s="76"/>
      <c r="BC721" s="59"/>
      <c r="BD721" s="59"/>
    </row>
    <row r="722" spans="2:56" ht="14.25" customHeight="1">
      <c r="B722" s="26"/>
      <c r="C722" s="27"/>
      <c r="D722" s="28"/>
      <c r="E722" s="28"/>
      <c r="F722" s="28"/>
      <c r="G722" s="29"/>
      <c r="H722" s="28"/>
      <c r="I722" s="28"/>
      <c r="J722" s="28"/>
      <c r="K722" s="27"/>
      <c r="L722" s="27"/>
      <c r="M722" s="27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8"/>
      <c r="Z722" s="27"/>
      <c r="AA722" s="27"/>
      <c r="AB722" s="27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72"/>
      <c r="AO722" s="72"/>
      <c r="AP722" s="73"/>
      <c r="AQ722" s="72"/>
      <c r="AR722" s="74"/>
      <c r="AS722" s="72"/>
      <c r="AT722" s="74"/>
      <c r="AV722" s="72"/>
      <c r="AW722" s="41"/>
      <c r="AZ722" s="41"/>
      <c r="BA722" s="41"/>
      <c r="BB722" s="76"/>
      <c r="BC722" s="59"/>
      <c r="BD722" s="59"/>
    </row>
    <row r="723" spans="2:56" ht="14.25" customHeight="1">
      <c r="B723" s="26"/>
      <c r="C723" s="27"/>
      <c r="D723" s="28"/>
      <c r="E723" s="28"/>
      <c r="F723" s="28"/>
      <c r="G723" s="29"/>
      <c r="H723" s="28"/>
      <c r="I723" s="28"/>
      <c r="J723" s="28"/>
      <c r="K723" s="27"/>
      <c r="L723" s="27"/>
      <c r="M723" s="27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8"/>
      <c r="Z723" s="27"/>
      <c r="AA723" s="27"/>
      <c r="AB723" s="27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72"/>
      <c r="AO723" s="72"/>
      <c r="AP723" s="73"/>
      <c r="AQ723" s="72"/>
      <c r="AR723" s="74"/>
      <c r="AS723" s="72"/>
      <c r="AT723" s="74"/>
      <c r="AV723" s="72"/>
      <c r="AW723" s="41"/>
      <c r="AZ723" s="41"/>
      <c r="BA723" s="41"/>
      <c r="BB723" s="76"/>
      <c r="BC723" s="59"/>
      <c r="BD723" s="59"/>
    </row>
    <row r="724" spans="2:56" ht="14.25" customHeight="1">
      <c r="B724" s="26"/>
      <c r="C724" s="27"/>
      <c r="D724" s="28"/>
      <c r="E724" s="28"/>
      <c r="F724" s="28"/>
      <c r="G724" s="29"/>
      <c r="H724" s="28"/>
      <c r="I724" s="28"/>
      <c r="J724" s="28"/>
      <c r="K724" s="27"/>
      <c r="L724" s="27"/>
      <c r="M724" s="27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8"/>
      <c r="Z724" s="27"/>
      <c r="AA724" s="27"/>
      <c r="AB724" s="27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72"/>
      <c r="AO724" s="72"/>
      <c r="AP724" s="73"/>
      <c r="AQ724" s="72"/>
      <c r="AR724" s="74"/>
      <c r="AS724" s="72"/>
      <c r="AT724" s="74"/>
      <c r="AV724" s="72"/>
      <c r="AW724" s="41"/>
      <c r="AZ724" s="41"/>
      <c r="BA724" s="41"/>
      <c r="BB724" s="76"/>
      <c r="BC724" s="59"/>
      <c r="BD724" s="59"/>
    </row>
    <row r="725" spans="2:56" ht="14.25" customHeight="1">
      <c r="B725" s="26"/>
      <c r="C725" s="27"/>
      <c r="D725" s="28"/>
      <c r="E725" s="28"/>
      <c r="F725" s="28"/>
      <c r="G725" s="29"/>
      <c r="H725" s="28"/>
      <c r="I725" s="28"/>
      <c r="J725" s="28"/>
      <c r="K725" s="27"/>
      <c r="L725" s="27"/>
      <c r="M725" s="27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8"/>
      <c r="Z725" s="27"/>
      <c r="AA725" s="27"/>
      <c r="AB725" s="27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72"/>
      <c r="AO725" s="72"/>
      <c r="AP725" s="73"/>
      <c r="AQ725" s="72"/>
      <c r="AR725" s="74"/>
      <c r="AS725" s="72"/>
      <c r="AT725" s="74"/>
      <c r="AV725" s="72"/>
      <c r="AW725" s="41"/>
      <c r="AZ725" s="41"/>
      <c r="BA725" s="41"/>
      <c r="BB725" s="76"/>
      <c r="BC725" s="59"/>
      <c r="BD725" s="59"/>
    </row>
    <row r="726" spans="2:56" ht="14.25" customHeight="1">
      <c r="B726" s="26"/>
      <c r="C726" s="27"/>
      <c r="D726" s="28"/>
      <c r="E726" s="28"/>
      <c r="F726" s="28"/>
      <c r="G726" s="29"/>
      <c r="H726" s="28"/>
      <c r="I726" s="28"/>
      <c r="J726" s="28"/>
      <c r="K726" s="27"/>
      <c r="L726" s="27"/>
      <c r="M726" s="27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8"/>
      <c r="Z726" s="27"/>
      <c r="AA726" s="27"/>
      <c r="AB726" s="27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72"/>
      <c r="AO726" s="72"/>
      <c r="AP726" s="73"/>
      <c r="AQ726" s="72"/>
      <c r="AR726" s="74"/>
      <c r="AS726" s="72"/>
      <c r="AT726" s="74"/>
      <c r="AV726" s="72"/>
      <c r="AW726" s="41"/>
      <c r="AZ726" s="41"/>
      <c r="BA726" s="41"/>
      <c r="BB726" s="76"/>
      <c r="BC726" s="59"/>
      <c r="BD726" s="59"/>
    </row>
    <row r="727" spans="2:56" ht="14.25" customHeight="1">
      <c r="B727" s="26"/>
      <c r="C727" s="27"/>
      <c r="D727" s="28"/>
      <c r="E727" s="28"/>
      <c r="F727" s="28"/>
      <c r="G727" s="29"/>
      <c r="H727" s="28"/>
      <c r="I727" s="28"/>
      <c r="J727" s="28"/>
      <c r="K727" s="27"/>
      <c r="L727" s="27"/>
      <c r="M727" s="27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8"/>
      <c r="Z727" s="27"/>
      <c r="AA727" s="27"/>
      <c r="AB727" s="27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72"/>
      <c r="AO727" s="72"/>
      <c r="AP727" s="73"/>
      <c r="AQ727" s="72"/>
      <c r="AR727" s="74"/>
      <c r="AS727" s="72"/>
      <c r="AT727" s="74"/>
      <c r="AV727" s="72"/>
      <c r="AW727" s="41"/>
      <c r="AZ727" s="41"/>
      <c r="BA727" s="41"/>
      <c r="BB727" s="76"/>
      <c r="BC727" s="59"/>
      <c r="BD727" s="59"/>
    </row>
    <row r="728" spans="2:56" ht="14.25" customHeight="1">
      <c r="B728" s="26"/>
      <c r="C728" s="27"/>
      <c r="D728" s="28"/>
      <c r="E728" s="28"/>
      <c r="F728" s="28"/>
      <c r="G728" s="29"/>
      <c r="H728" s="28"/>
      <c r="I728" s="28"/>
      <c r="J728" s="28"/>
      <c r="K728" s="27"/>
      <c r="L728" s="27"/>
      <c r="M728" s="27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8"/>
      <c r="Z728" s="27"/>
      <c r="AA728" s="27"/>
      <c r="AB728" s="27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72"/>
      <c r="AO728" s="72"/>
      <c r="AP728" s="73"/>
      <c r="AQ728" s="72"/>
      <c r="AR728" s="74"/>
      <c r="AS728" s="72"/>
      <c r="AT728" s="74"/>
      <c r="AV728" s="72"/>
      <c r="AW728" s="41"/>
      <c r="AZ728" s="41"/>
      <c r="BA728" s="41"/>
      <c r="BB728" s="76"/>
      <c r="BC728" s="59"/>
      <c r="BD728" s="59"/>
    </row>
    <row r="729" spans="2:56" ht="14.25" customHeight="1">
      <c r="B729" s="26"/>
      <c r="C729" s="27"/>
      <c r="D729" s="28"/>
      <c r="E729" s="28"/>
      <c r="F729" s="28"/>
      <c r="G729" s="29"/>
      <c r="H729" s="28"/>
      <c r="I729" s="28"/>
      <c r="J729" s="28"/>
      <c r="K729" s="27"/>
      <c r="L729" s="27"/>
      <c r="M729" s="27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8"/>
      <c r="Z729" s="27"/>
      <c r="AA729" s="27"/>
      <c r="AB729" s="27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72"/>
      <c r="AO729" s="72"/>
      <c r="AP729" s="73"/>
      <c r="AQ729" s="72"/>
      <c r="AR729" s="74"/>
      <c r="AS729" s="72"/>
      <c r="AT729" s="74"/>
      <c r="AV729" s="72"/>
      <c r="AW729" s="41"/>
      <c r="AZ729" s="41"/>
      <c r="BA729" s="41"/>
      <c r="BB729" s="76"/>
      <c r="BC729" s="59"/>
      <c r="BD729" s="59"/>
    </row>
    <row r="730" spans="2:56" ht="14.25" customHeight="1">
      <c r="B730" s="26"/>
      <c r="C730" s="27"/>
      <c r="D730" s="28"/>
      <c r="E730" s="28"/>
      <c r="F730" s="28"/>
      <c r="G730" s="29"/>
      <c r="H730" s="28"/>
      <c r="I730" s="28"/>
      <c r="J730" s="28"/>
      <c r="K730" s="27"/>
      <c r="L730" s="27"/>
      <c r="M730" s="27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8"/>
      <c r="Z730" s="27"/>
      <c r="AA730" s="27"/>
      <c r="AB730" s="27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72"/>
      <c r="AO730" s="72"/>
      <c r="AP730" s="73"/>
      <c r="AQ730" s="72"/>
      <c r="AR730" s="74"/>
      <c r="AS730" s="72"/>
      <c r="AT730" s="74"/>
      <c r="AV730" s="72"/>
      <c r="AW730" s="41"/>
      <c r="AZ730" s="41"/>
      <c r="BA730" s="41"/>
      <c r="BB730" s="76"/>
      <c r="BC730" s="59"/>
      <c r="BD730" s="59"/>
    </row>
    <row r="731" spans="2:56" ht="14.25" customHeight="1">
      <c r="B731" s="26"/>
      <c r="C731" s="27"/>
      <c r="D731" s="28"/>
      <c r="E731" s="28"/>
      <c r="F731" s="28"/>
      <c r="G731" s="29"/>
      <c r="H731" s="28"/>
      <c r="I731" s="28"/>
      <c r="J731" s="28"/>
      <c r="K731" s="27"/>
      <c r="L731" s="27"/>
      <c r="M731" s="27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8"/>
      <c r="Z731" s="27"/>
      <c r="AA731" s="27"/>
      <c r="AB731" s="27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72"/>
      <c r="AO731" s="72"/>
      <c r="AP731" s="73"/>
      <c r="AQ731" s="72"/>
      <c r="AR731" s="74"/>
      <c r="AS731" s="72"/>
      <c r="AT731" s="74"/>
      <c r="AV731" s="72"/>
      <c r="AW731" s="41"/>
      <c r="AZ731" s="41"/>
      <c r="BA731" s="41"/>
      <c r="BB731" s="76"/>
      <c r="BC731" s="59"/>
      <c r="BD731" s="59"/>
    </row>
    <row r="732" spans="2:56" ht="14.25" customHeight="1">
      <c r="B732" s="26"/>
      <c r="C732" s="27"/>
      <c r="D732" s="28"/>
      <c r="E732" s="28"/>
      <c r="F732" s="28"/>
      <c r="G732" s="29"/>
      <c r="H732" s="28"/>
      <c r="I732" s="28"/>
      <c r="J732" s="28"/>
      <c r="K732" s="27"/>
      <c r="L732" s="27"/>
      <c r="M732" s="27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8"/>
      <c r="Z732" s="27"/>
      <c r="AA732" s="27"/>
      <c r="AB732" s="27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72"/>
      <c r="AO732" s="72"/>
      <c r="AP732" s="73"/>
      <c r="AQ732" s="72"/>
      <c r="AR732" s="74"/>
      <c r="AS732" s="72"/>
      <c r="AT732" s="74"/>
      <c r="AV732" s="72"/>
      <c r="AW732" s="41"/>
      <c r="AZ732" s="41"/>
      <c r="BA732" s="41"/>
      <c r="BB732" s="76"/>
      <c r="BC732" s="59"/>
      <c r="BD732" s="59"/>
    </row>
    <row r="733" spans="2:56" ht="14.25" customHeight="1">
      <c r="B733" s="26"/>
      <c r="C733" s="27"/>
      <c r="D733" s="28"/>
      <c r="E733" s="28"/>
      <c r="F733" s="28"/>
      <c r="G733" s="29"/>
      <c r="H733" s="28"/>
      <c r="I733" s="28"/>
      <c r="J733" s="28"/>
      <c r="K733" s="27"/>
      <c r="L733" s="27"/>
      <c r="M733" s="27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8"/>
      <c r="Z733" s="27"/>
      <c r="AA733" s="27"/>
      <c r="AB733" s="27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72"/>
      <c r="AO733" s="72"/>
      <c r="AP733" s="73"/>
      <c r="AQ733" s="72"/>
      <c r="AR733" s="74"/>
      <c r="AS733" s="72"/>
      <c r="AT733" s="74"/>
      <c r="AV733" s="72"/>
      <c r="AW733" s="41"/>
      <c r="AZ733" s="41"/>
      <c r="BA733" s="41"/>
      <c r="BB733" s="76"/>
      <c r="BC733" s="59"/>
      <c r="BD733" s="59"/>
    </row>
    <row r="734" spans="2:56" ht="14.25" customHeight="1">
      <c r="B734" s="26"/>
      <c r="C734" s="27"/>
      <c r="D734" s="28"/>
      <c r="E734" s="28"/>
      <c r="F734" s="28"/>
      <c r="G734" s="29"/>
      <c r="H734" s="28"/>
      <c r="I734" s="28"/>
      <c r="J734" s="28"/>
      <c r="K734" s="27"/>
      <c r="L734" s="27"/>
      <c r="M734" s="27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8"/>
      <c r="Z734" s="27"/>
      <c r="AA734" s="27"/>
      <c r="AB734" s="27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72"/>
      <c r="AO734" s="72"/>
      <c r="AP734" s="73"/>
      <c r="AQ734" s="72"/>
      <c r="AR734" s="74"/>
      <c r="AS734" s="72"/>
      <c r="AT734" s="74"/>
      <c r="AV734" s="72"/>
      <c r="AW734" s="41"/>
      <c r="AZ734" s="41"/>
      <c r="BA734" s="41"/>
      <c r="BB734" s="76"/>
      <c r="BC734" s="59"/>
      <c r="BD734" s="59"/>
    </row>
    <row r="735" spans="2:56" ht="14.25" customHeight="1">
      <c r="B735" s="26"/>
      <c r="C735" s="27"/>
      <c r="D735" s="28"/>
      <c r="E735" s="28"/>
      <c r="F735" s="28"/>
      <c r="G735" s="29"/>
      <c r="H735" s="28"/>
      <c r="I735" s="28"/>
      <c r="J735" s="28"/>
      <c r="K735" s="27"/>
      <c r="L735" s="27"/>
      <c r="M735" s="27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8"/>
      <c r="Z735" s="27"/>
      <c r="AA735" s="27"/>
      <c r="AB735" s="27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72"/>
      <c r="AO735" s="72"/>
      <c r="AP735" s="73"/>
      <c r="AQ735" s="72"/>
      <c r="AR735" s="74"/>
      <c r="AS735" s="72"/>
      <c r="AT735" s="74"/>
      <c r="AV735" s="72"/>
      <c r="AW735" s="41"/>
      <c r="AZ735" s="41"/>
      <c r="BA735" s="41"/>
      <c r="BB735" s="76"/>
      <c r="BC735" s="59"/>
      <c r="BD735" s="59"/>
    </row>
    <row r="736" spans="2:56" ht="14.25" customHeight="1">
      <c r="B736" s="26"/>
      <c r="C736" s="27"/>
      <c r="D736" s="28"/>
      <c r="E736" s="28"/>
      <c r="F736" s="28"/>
      <c r="G736" s="29"/>
      <c r="H736" s="28"/>
      <c r="I736" s="28"/>
      <c r="J736" s="28"/>
      <c r="K736" s="27"/>
      <c r="L736" s="27"/>
      <c r="M736" s="27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8"/>
      <c r="Z736" s="27"/>
      <c r="AA736" s="27"/>
      <c r="AB736" s="27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72"/>
      <c r="AO736" s="72"/>
      <c r="AP736" s="73"/>
      <c r="AQ736" s="72"/>
      <c r="AR736" s="74"/>
      <c r="AS736" s="72"/>
      <c r="AT736" s="74"/>
      <c r="AV736" s="72"/>
      <c r="AW736" s="41"/>
      <c r="AZ736" s="41"/>
      <c r="BA736" s="41"/>
      <c r="BB736" s="76"/>
      <c r="BC736" s="59"/>
      <c r="BD736" s="59"/>
    </row>
    <row r="737" spans="2:56" ht="14.25" customHeight="1">
      <c r="B737" s="26"/>
      <c r="C737" s="27"/>
      <c r="D737" s="28"/>
      <c r="E737" s="28"/>
      <c r="F737" s="28"/>
      <c r="G737" s="29"/>
      <c r="H737" s="28"/>
      <c r="I737" s="28"/>
      <c r="J737" s="28"/>
      <c r="K737" s="27"/>
      <c r="L737" s="27"/>
      <c r="M737" s="27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8"/>
      <c r="Z737" s="27"/>
      <c r="AA737" s="27"/>
      <c r="AB737" s="27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72"/>
      <c r="AO737" s="72"/>
      <c r="AP737" s="73"/>
      <c r="AQ737" s="72"/>
      <c r="AR737" s="74"/>
      <c r="AS737" s="72"/>
      <c r="AT737" s="74"/>
      <c r="AV737" s="72"/>
      <c r="AW737" s="41"/>
      <c r="AZ737" s="41"/>
      <c r="BA737" s="41"/>
      <c r="BB737" s="76"/>
      <c r="BC737" s="59"/>
      <c r="BD737" s="59"/>
    </row>
    <row r="738" spans="2:56" ht="14.25" customHeight="1">
      <c r="B738" s="26"/>
      <c r="C738" s="27"/>
      <c r="D738" s="28"/>
      <c r="E738" s="28"/>
      <c r="F738" s="28"/>
      <c r="G738" s="29"/>
      <c r="H738" s="28"/>
      <c r="I738" s="28"/>
      <c r="J738" s="28"/>
      <c r="K738" s="27"/>
      <c r="L738" s="27"/>
      <c r="M738" s="27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8"/>
      <c r="Z738" s="27"/>
      <c r="AA738" s="27"/>
      <c r="AB738" s="27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72"/>
      <c r="AO738" s="72"/>
      <c r="AP738" s="73"/>
      <c r="AQ738" s="72"/>
      <c r="AR738" s="74"/>
      <c r="AS738" s="72"/>
      <c r="AT738" s="74"/>
      <c r="AV738" s="72"/>
      <c r="AW738" s="41"/>
      <c r="AZ738" s="41"/>
      <c r="BA738" s="41"/>
      <c r="BB738" s="76"/>
      <c r="BC738" s="59"/>
      <c r="BD738" s="59"/>
    </row>
    <row r="739" spans="2:56" ht="14.25" customHeight="1">
      <c r="B739" s="26"/>
      <c r="C739" s="27"/>
      <c r="D739" s="28"/>
      <c r="E739" s="28"/>
      <c r="F739" s="28"/>
      <c r="G739" s="29"/>
      <c r="H739" s="28"/>
      <c r="I739" s="28"/>
      <c r="J739" s="28"/>
      <c r="K739" s="27"/>
      <c r="L739" s="27"/>
      <c r="M739" s="27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8"/>
      <c r="Z739" s="27"/>
      <c r="AA739" s="27"/>
      <c r="AB739" s="27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72"/>
      <c r="AO739" s="72"/>
      <c r="AP739" s="73"/>
      <c r="AQ739" s="72"/>
      <c r="AR739" s="74"/>
      <c r="AS739" s="72"/>
      <c r="AT739" s="74"/>
      <c r="AV739" s="72"/>
      <c r="AW739" s="41"/>
      <c r="AZ739" s="41"/>
      <c r="BA739" s="41"/>
      <c r="BB739" s="76"/>
      <c r="BC739" s="59"/>
      <c r="BD739" s="59"/>
    </row>
    <row r="740" spans="2:56" ht="14.25" customHeight="1">
      <c r="B740" s="26"/>
      <c r="C740" s="27"/>
      <c r="D740" s="28"/>
      <c r="E740" s="28"/>
      <c r="F740" s="28"/>
      <c r="G740" s="29"/>
      <c r="H740" s="28"/>
      <c r="I740" s="28"/>
      <c r="J740" s="28"/>
      <c r="K740" s="27"/>
      <c r="L740" s="27"/>
      <c r="M740" s="27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8"/>
      <c r="Z740" s="27"/>
      <c r="AA740" s="27"/>
      <c r="AB740" s="27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72"/>
      <c r="AO740" s="72"/>
      <c r="AP740" s="73"/>
      <c r="AQ740" s="72"/>
      <c r="AR740" s="74"/>
      <c r="AS740" s="72"/>
      <c r="AT740" s="74"/>
      <c r="AV740" s="72"/>
      <c r="AW740" s="41"/>
      <c r="AZ740" s="41"/>
      <c r="BA740" s="41"/>
      <c r="BB740" s="76"/>
      <c r="BC740" s="59"/>
      <c r="BD740" s="59"/>
    </row>
    <row r="741" spans="2:56" ht="14.25" customHeight="1">
      <c r="B741" s="26"/>
      <c r="C741" s="27"/>
      <c r="D741" s="28"/>
      <c r="E741" s="28"/>
      <c r="F741" s="28"/>
      <c r="G741" s="29"/>
      <c r="H741" s="28"/>
      <c r="I741" s="28"/>
      <c r="J741" s="28"/>
      <c r="K741" s="27"/>
      <c r="L741" s="27"/>
      <c r="M741" s="27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8"/>
      <c r="Z741" s="27"/>
      <c r="AA741" s="27"/>
      <c r="AB741" s="27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72"/>
      <c r="AO741" s="72"/>
      <c r="AP741" s="73"/>
      <c r="AQ741" s="72"/>
      <c r="AR741" s="74"/>
      <c r="AS741" s="72"/>
      <c r="AT741" s="74"/>
      <c r="AV741" s="72"/>
      <c r="AW741" s="41"/>
      <c r="AZ741" s="41"/>
      <c r="BA741" s="41"/>
      <c r="BB741" s="76"/>
      <c r="BC741" s="59"/>
      <c r="BD741" s="59"/>
    </row>
    <row r="742" spans="2:56" ht="14.25" customHeight="1">
      <c r="B742" s="26"/>
      <c r="C742" s="27"/>
      <c r="D742" s="28"/>
      <c r="E742" s="28"/>
      <c r="F742" s="28"/>
      <c r="G742" s="29"/>
      <c r="H742" s="28"/>
      <c r="I742" s="28"/>
      <c r="J742" s="28"/>
      <c r="K742" s="27"/>
      <c r="L742" s="27"/>
      <c r="M742" s="27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8"/>
      <c r="Z742" s="27"/>
      <c r="AA742" s="27"/>
      <c r="AB742" s="27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72"/>
      <c r="AO742" s="72"/>
      <c r="AP742" s="73"/>
      <c r="AQ742" s="72"/>
      <c r="AR742" s="74"/>
      <c r="AS742" s="72"/>
      <c r="AT742" s="74"/>
      <c r="AV742" s="72"/>
      <c r="AW742" s="41"/>
      <c r="AZ742" s="41"/>
      <c r="BA742" s="41"/>
      <c r="BB742" s="76"/>
      <c r="BC742" s="59"/>
      <c r="BD742" s="59"/>
    </row>
    <row r="743" spans="2:56" ht="14.25" customHeight="1">
      <c r="B743" s="26"/>
      <c r="C743" s="27"/>
      <c r="D743" s="28"/>
      <c r="E743" s="28"/>
      <c r="F743" s="28"/>
      <c r="G743" s="29"/>
      <c r="H743" s="28"/>
      <c r="I743" s="28"/>
      <c r="J743" s="28"/>
      <c r="K743" s="27"/>
      <c r="L743" s="27"/>
      <c r="M743" s="27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8"/>
      <c r="Z743" s="27"/>
      <c r="AA743" s="27"/>
      <c r="AB743" s="27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72"/>
      <c r="AO743" s="72"/>
      <c r="AP743" s="73"/>
      <c r="AQ743" s="72"/>
      <c r="AR743" s="74"/>
      <c r="AS743" s="72"/>
      <c r="AT743" s="74"/>
      <c r="AV743" s="72"/>
      <c r="AW743" s="41"/>
      <c r="AZ743" s="41"/>
      <c r="BA743" s="41"/>
      <c r="BB743" s="76"/>
      <c r="BC743" s="59"/>
      <c r="BD743" s="59"/>
    </row>
    <row r="744" spans="2:56" ht="14.25" customHeight="1">
      <c r="B744" s="26"/>
      <c r="C744" s="27"/>
      <c r="D744" s="28"/>
      <c r="E744" s="28"/>
      <c r="F744" s="28"/>
      <c r="G744" s="29"/>
      <c r="H744" s="28"/>
      <c r="I744" s="28"/>
      <c r="J744" s="28"/>
      <c r="K744" s="27"/>
      <c r="L744" s="27"/>
      <c r="M744" s="27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8"/>
      <c r="Z744" s="27"/>
      <c r="AA744" s="27"/>
      <c r="AB744" s="27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72"/>
      <c r="AO744" s="72"/>
      <c r="AP744" s="73"/>
      <c r="AQ744" s="72"/>
      <c r="AR744" s="74"/>
      <c r="AS744" s="72"/>
      <c r="AT744" s="74"/>
      <c r="AV744" s="72"/>
      <c r="AW744" s="41"/>
      <c r="AZ744" s="41"/>
      <c r="BA744" s="41"/>
      <c r="BB744" s="76"/>
      <c r="BC744" s="59"/>
      <c r="BD744" s="59"/>
    </row>
    <row r="745" spans="2:56" ht="14.25" customHeight="1">
      <c r="B745" s="26"/>
      <c r="C745" s="27"/>
      <c r="D745" s="28"/>
      <c r="E745" s="28"/>
      <c r="F745" s="28"/>
      <c r="G745" s="29"/>
      <c r="H745" s="28"/>
      <c r="I745" s="28"/>
      <c r="J745" s="28"/>
      <c r="K745" s="27"/>
      <c r="L745" s="27"/>
      <c r="M745" s="27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8"/>
      <c r="Z745" s="27"/>
      <c r="AA745" s="27"/>
      <c r="AB745" s="27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72"/>
      <c r="AO745" s="72"/>
      <c r="AP745" s="73"/>
      <c r="AQ745" s="72"/>
      <c r="AR745" s="74"/>
      <c r="AS745" s="72"/>
      <c r="AT745" s="74"/>
      <c r="AV745" s="72"/>
      <c r="AW745" s="41"/>
      <c r="AZ745" s="41"/>
      <c r="BA745" s="41"/>
      <c r="BB745" s="76"/>
      <c r="BC745" s="59"/>
      <c r="BD745" s="59"/>
    </row>
    <row r="746" spans="2:56" ht="14.25" customHeight="1">
      <c r="B746" s="26"/>
      <c r="C746" s="27"/>
      <c r="D746" s="28"/>
      <c r="E746" s="28"/>
      <c r="F746" s="28"/>
      <c r="G746" s="29"/>
      <c r="H746" s="28"/>
      <c r="I746" s="28"/>
      <c r="J746" s="28"/>
      <c r="K746" s="27"/>
      <c r="L746" s="27"/>
      <c r="M746" s="27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8"/>
      <c r="Z746" s="27"/>
      <c r="AA746" s="27"/>
      <c r="AB746" s="27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72"/>
      <c r="AO746" s="72"/>
      <c r="AP746" s="73"/>
      <c r="AQ746" s="72"/>
      <c r="AR746" s="74"/>
      <c r="AS746" s="72"/>
      <c r="AT746" s="74"/>
      <c r="AV746" s="72"/>
      <c r="AW746" s="41"/>
      <c r="AZ746" s="41"/>
      <c r="BA746" s="41"/>
      <c r="BB746" s="76"/>
      <c r="BC746" s="59"/>
      <c r="BD746" s="59"/>
    </row>
    <row r="747" spans="2:56" ht="14.25" customHeight="1">
      <c r="B747" s="26"/>
      <c r="C747" s="27"/>
      <c r="D747" s="28"/>
      <c r="E747" s="28"/>
      <c r="F747" s="28"/>
      <c r="G747" s="29"/>
      <c r="H747" s="28"/>
      <c r="I747" s="28"/>
      <c r="J747" s="28"/>
      <c r="K747" s="27"/>
      <c r="L747" s="27"/>
      <c r="M747" s="27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8"/>
      <c r="Z747" s="27"/>
      <c r="AA747" s="27"/>
      <c r="AB747" s="27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72"/>
      <c r="AO747" s="72"/>
      <c r="AP747" s="73"/>
      <c r="AQ747" s="72"/>
      <c r="AR747" s="74"/>
      <c r="AS747" s="72"/>
      <c r="AT747" s="74"/>
      <c r="AV747" s="72"/>
      <c r="AW747" s="41"/>
      <c r="AZ747" s="41"/>
      <c r="BA747" s="41"/>
      <c r="BB747" s="76"/>
      <c r="BC747" s="59"/>
      <c r="BD747" s="59"/>
    </row>
    <row r="748" spans="2:56" ht="14.25" customHeight="1">
      <c r="B748" s="26"/>
      <c r="C748" s="27"/>
      <c r="D748" s="28"/>
      <c r="E748" s="28"/>
      <c r="F748" s="28"/>
      <c r="G748" s="29"/>
      <c r="H748" s="28"/>
      <c r="I748" s="28"/>
      <c r="J748" s="28"/>
      <c r="K748" s="27"/>
      <c r="L748" s="27"/>
      <c r="M748" s="27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8"/>
      <c r="Z748" s="27"/>
      <c r="AA748" s="27"/>
      <c r="AB748" s="27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72"/>
      <c r="AO748" s="72"/>
      <c r="AP748" s="73"/>
      <c r="AQ748" s="72"/>
      <c r="AR748" s="74"/>
      <c r="AS748" s="72"/>
      <c r="AT748" s="74"/>
      <c r="AV748" s="72"/>
      <c r="AW748" s="41"/>
      <c r="AZ748" s="41"/>
      <c r="BA748" s="41"/>
      <c r="BB748" s="76"/>
      <c r="BC748" s="59"/>
      <c r="BD748" s="59"/>
    </row>
    <row r="749" spans="2:56" ht="14.25" customHeight="1">
      <c r="B749" s="26"/>
      <c r="C749" s="27"/>
      <c r="D749" s="28"/>
      <c r="E749" s="28"/>
      <c r="F749" s="28"/>
      <c r="G749" s="29"/>
      <c r="H749" s="28"/>
      <c r="I749" s="28"/>
      <c r="J749" s="28"/>
      <c r="K749" s="27"/>
      <c r="L749" s="27"/>
      <c r="M749" s="27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8"/>
      <c r="Z749" s="27"/>
      <c r="AA749" s="27"/>
      <c r="AB749" s="27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72"/>
      <c r="AO749" s="72"/>
      <c r="AP749" s="73"/>
      <c r="AQ749" s="72"/>
      <c r="AR749" s="74"/>
      <c r="AS749" s="72"/>
      <c r="AT749" s="74"/>
      <c r="AV749" s="72"/>
      <c r="AW749" s="41"/>
      <c r="AZ749" s="41"/>
      <c r="BA749" s="41"/>
      <c r="BB749" s="76"/>
      <c r="BC749" s="59"/>
      <c r="BD749" s="59"/>
    </row>
    <row r="750" spans="2:56" ht="14.25" customHeight="1">
      <c r="B750" s="26"/>
      <c r="C750" s="27"/>
      <c r="D750" s="28"/>
      <c r="E750" s="28"/>
      <c r="F750" s="28"/>
      <c r="G750" s="29"/>
      <c r="H750" s="28"/>
      <c r="I750" s="28"/>
      <c r="J750" s="28"/>
      <c r="K750" s="27"/>
      <c r="L750" s="27"/>
      <c r="M750" s="27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8"/>
      <c r="Z750" s="27"/>
      <c r="AA750" s="27"/>
      <c r="AB750" s="27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72"/>
      <c r="AO750" s="72"/>
      <c r="AP750" s="73"/>
      <c r="AQ750" s="72"/>
      <c r="AR750" s="74"/>
      <c r="AS750" s="72"/>
      <c r="AT750" s="74"/>
      <c r="AV750" s="72"/>
      <c r="AW750" s="41"/>
      <c r="AZ750" s="41"/>
      <c r="BA750" s="41"/>
      <c r="BB750" s="76"/>
      <c r="BC750" s="59"/>
      <c r="BD750" s="59"/>
    </row>
    <row r="751" spans="2:56" ht="14.25" customHeight="1">
      <c r="B751" s="26"/>
      <c r="C751" s="27"/>
      <c r="D751" s="28"/>
      <c r="E751" s="28"/>
      <c r="F751" s="28"/>
      <c r="G751" s="29"/>
      <c r="H751" s="28"/>
      <c r="I751" s="28"/>
      <c r="J751" s="28"/>
      <c r="K751" s="27"/>
      <c r="L751" s="27"/>
      <c r="M751" s="27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8"/>
      <c r="Z751" s="27"/>
      <c r="AA751" s="27"/>
      <c r="AB751" s="27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72"/>
      <c r="AO751" s="72"/>
      <c r="AP751" s="73"/>
      <c r="AQ751" s="72"/>
      <c r="AR751" s="74"/>
      <c r="AS751" s="72"/>
      <c r="AT751" s="74"/>
      <c r="AV751" s="72"/>
      <c r="AW751" s="41"/>
      <c r="AZ751" s="41"/>
      <c r="BA751" s="41"/>
      <c r="BB751" s="76"/>
      <c r="BC751" s="59"/>
      <c r="BD751" s="59"/>
    </row>
    <row r="752" spans="2:56" ht="14.25" customHeight="1">
      <c r="B752" s="26"/>
      <c r="C752" s="27"/>
      <c r="D752" s="28"/>
      <c r="E752" s="28"/>
      <c r="F752" s="28"/>
      <c r="G752" s="29"/>
      <c r="H752" s="28"/>
      <c r="I752" s="28"/>
      <c r="J752" s="28"/>
      <c r="K752" s="27"/>
      <c r="L752" s="27"/>
      <c r="M752" s="27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8"/>
      <c r="Z752" s="27"/>
      <c r="AA752" s="27"/>
      <c r="AB752" s="27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72"/>
      <c r="AO752" s="72"/>
      <c r="AP752" s="73"/>
      <c r="AQ752" s="72"/>
      <c r="AR752" s="74"/>
      <c r="AS752" s="72"/>
      <c r="AT752" s="74"/>
      <c r="AV752" s="72"/>
      <c r="AW752" s="41"/>
      <c r="AZ752" s="41"/>
      <c r="BA752" s="41"/>
      <c r="BB752" s="76"/>
      <c r="BC752" s="59"/>
      <c r="BD752" s="59"/>
    </row>
    <row r="753" spans="2:56" ht="14.25" customHeight="1">
      <c r="B753" s="26"/>
      <c r="C753" s="27"/>
      <c r="D753" s="28"/>
      <c r="E753" s="28"/>
      <c r="F753" s="28"/>
      <c r="G753" s="29"/>
      <c r="H753" s="28"/>
      <c r="I753" s="28"/>
      <c r="J753" s="28"/>
      <c r="K753" s="27"/>
      <c r="L753" s="27"/>
      <c r="M753" s="27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8"/>
      <c r="Z753" s="27"/>
      <c r="AA753" s="27"/>
      <c r="AB753" s="27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72"/>
      <c r="AO753" s="72"/>
      <c r="AP753" s="73"/>
      <c r="AQ753" s="72"/>
      <c r="AR753" s="74"/>
      <c r="AS753" s="72"/>
      <c r="AT753" s="74"/>
      <c r="AV753" s="72"/>
      <c r="AW753" s="41"/>
      <c r="AZ753" s="41"/>
      <c r="BA753" s="41"/>
      <c r="BB753" s="76"/>
      <c r="BC753" s="59"/>
      <c r="BD753" s="59"/>
    </row>
    <row r="754" spans="2:56" ht="14.25" customHeight="1">
      <c r="B754" s="26"/>
      <c r="C754" s="27"/>
      <c r="D754" s="28"/>
      <c r="E754" s="28"/>
      <c r="F754" s="28"/>
      <c r="G754" s="29"/>
      <c r="H754" s="28"/>
      <c r="I754" s="28"/>
      <c r="J754" s="28"/>
      <c r="K754" s="27"/>
      <c r="L754" s="27"/>
      <c r="M754" s="27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8"/>
      <c r="Z754" s="27"/>
      <c r="AA754" s="27"/>
      <c r="AB754" s="27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72"/>
      <c r="AO754" s="72"/>
      <c r="AP754" s="73"/>
      <c r="AQ754" s="72"/>
      <c r="AR754" s="74"/>
      <c r="AS754" s="72"/>
      <c r="AT754" s="74"/>
      <c r="AV754" s="72"/>
      <c r="AW754" s="41"/>
      <c r="AZ754" s="41"/>
      <c r="BA754" s="41"/>
      <c r="BB754" s="76"/>
      <c r="BC754" s="59"/>
      <c r="BD754" s="59"/>
    </row>
    <row r="755" spans="2:56" ht="14.25" customHeight="1">
      <c r="B755" s="26"/>
      <c r="C755" s="27"/>
      <c r="D755" s="28"/>
      <c r="E755" s="28"/>
      <c r="F755" s="28"/>
      <c r="G755" s="29"/>
      <c r="H755" s="28"/>
      <c r="I755" s="28"/>
      <c r="J755" s="28"/>
      <c r="K755" s="27"/>
      <c r="L755" s="27"/>
      <c r="M755" s="27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8"/>
      <c r="Z755" s="27"/>
      <c r="AA755" s="27"/>
      <c r="AB755" s="27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72"/>
      <c r="AO755" s="72"/>
      <c r="AP755" s="73"/>
      <c r="AQ755" s="72"/>
      <c r="AR755" s="74"/>
      <c r="AS755" s="72"/>
      <c r="AT755" s="74"/>
      <c r="AV755" s="72"/>
      <c r="AW755" s="41"/>
      <c r="AZ755" s="41"/>
      <c r="BA755" s="41"/>
      <c r="BB755" s="76"/>
      <c r="BC755" s="59"/>
      <c r="BD755" s="59"/>
    </row>
    <row r="756" spans="2:56" ht="14.25" customHeight="1">
      <c r="B756" s="26"/>
      <c r="C756" s="27"/>
      <c r="D756" s="28"/>
      <c r="E756" s="28"/>
      <c r="F756" s="28"/>
      <c r="G756" s="29"/>
      <c r="H756" s="28"/>
      <c r="I756" s="28"/>
      <c r="J756" s="28"/>
      <c r="K756" s="27"/>
      <c r="L756" s="27"/>
      <c r="M756" s="27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8"/>
      <c r="Z756" s="27"/>
      <c r="AA756" s="27"/>
      <c r="AB756" s="27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72"/>
      <c r="AO756" s="72"/>
      <c r="AP756" s="73"/>
      <c r="AQ756" s="72"/>
      <c r="AR756" s="74"/>
      <c r="AS756" s="72"/>
      <c r="AT756" s="74"/>
      <c r="AV756" s="72"/>
      <c r="AW756" s="41"/>
      <c r="AZ756" s="41"/>
      <c r="BA756" s="41"/>
      <c r="BB756" s="76"/>
      <c r="BC756" s="59"/>
      <c r="BD756" s="59"/>
    </row>
    <row r="757" spans="2:56" ht="14.25" customHeight="1">
      <c r="B757" s="26"/>
      <c r="C757" s="27"/>
      <c r="D757" s="28"/>
      <c r="E757" s="28"/>
      <c r="F757" s="28"/>
      <c r="G757" s="29"/>
      <c r="H757" s="28"/>
      <c r="I757" s="28"/>
      <c r="J757" s="28"/>
      <c r="K757" s="27"/>
      <c r="L757" s="27"/>
      <c r="M757" s="27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8"/>
      <c r="Z757" s="27"/>
      <c r="AA757" s="27"/>
      <c r="AB757" s="27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72"/>
      <c r="AO757" s="72"/>
      <c r="AP757" s="73"/>
      <c r="AQ757" s="72"/>
      <c r="AR757" s="74"/>
      <c r="AS757" s="72"/>
      <c r="AT757" s="74"/>
      <c r="AV757" s="72"/>
      <c r="AW757" s="41"/>
      <c r="AZ757" s="41"/>
      <c r="BA757" s="41"/>
      <c r="BB757" s="76"/>
      <c r="BC757" s="59"/>
      <c r="BD757" s="59"/>
    </row>
    <row r="758" spans="2:56" ht="14.25" customHeight="1">
      <c r="B758" s="26"/>
      <c r="C758" s="27"/>
      <c r="D758" s="28"/>
      <c r="E758" s="28"/>
      <c r="F758" s="28"/>
      <c r="G758" s="29"/>
      <c r="H758" s="28"/>
      <c r="I758" s="28"/>
      <c r="J758" s="28"/>
      <c r="K758" s="27"/>
      <c r="L758" s="27"/>
      <c r="M758" s="27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8"/>
      <c r="Z758" s="27"/>
      <c r="AA758" s="27"/>
      <c r="AB758" s="27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72"/>
      <c r="AO758" s="72"/>
      <c r="AP758" s="73"/>
      <c r="AQ758" s="72"/>
      <c r="AR758" s="74"/>
      <c r="AS758" s="72"/>
      <c r="AT758" s="74"/>
      <c r="AV758" s="72"/>
      <c r="AW758" s="41"/>
      <c r="AZ758" s="41"/>
      <c r="BA758" s="41"/>
      <c r="BB758" s="76"/>
      <c r="BC758" s="59"/>
      <c r="BD758" s="59"/>
    </row>
    <row r="759" spans="2:56" ht="14.25" customHeight="1">
      <c r="B759" s="26"/>
      <c r="C759" s="27"/>
      <c r="D759" s="28"/>
      <c r="E759" s="28"/>
      <c r="F759" s="28"/>
      <c r="G759" s="29"/>
      <c r="H759" s="28"/>
      <c r="I759" s="28"/>
      <c r="J759" s="28"/>
      <c r="K759" s="27"/>
      <c r="L759" s="27"/>
      <c r="M759" s="27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8"/>
      <c r="Z759" s="27"/>
      <c r="AA759" s="27"/>
      <c r="AB759" s="27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72"/>
      <c r="AO759" s="72"/>
      <c r="AP759" s="73"/>
      <c r="AQ759" s="72"/>
      <c r="AR759" s="74"/>
      <c r="AS759" s="72"/>
      <c r="AT759" s="74"/>
      <c r="AV759" s="72"/>
      <c r="AW759" s="41"/>
      <c r="AZ759" s="41"/>
      <c r="BA759" s="41"/>
      <c r="BB759" s="76"/>
      <c r="BC759" s="59"/>
      <c r="BD759" s="59"/>
    </row>
    <row r="760" spans="2:56" ht="14.25" customHeight="1">
      <c r="B760" s="26"/>
      <c r="C760" s="27"/>
      <c r="D760" s="28"/>
      <c r="E760" s="28"/>
      <c r="F760" s="28"/>
      <c r="G760" s="29"/>
      <c r="H760" s="28"/>
      <c r="I760" s="28"/>
      <c r="J760" s="28"/>
      <c r="K760" s="27"/>
      <c r="L760" s="27"/>
      <c r="M760" s="27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8"/>
      <c r="Z760" s="27"/>
      <c r="AA760" s="27"/>
      <c r="AB760" s="27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72"/>
      <c r="AO760" s="72"/>
      <c r="AP760" s="73"/>
      <c r="AQ760" s="72"/>
      <c r="AR760" s="74"/>
      <c r="AS760" s="72"/>
      <c r="AT760" s="74"/>
      <c r="AV760" s="72"/>
      <c r="AW760" s="41"/>
      <c r="AZ760" s="41"/>
      <c r="BA760" s="41"/>
      <c r="BB760" s="76"/>
      <c r="BC760" s="59"/>
      <c r="BD760" s="59"/>
    </row>
    <row r="761" spans="2:56" ht="14.25" customHeight="1">
      <c r="B761" s="26"/>
      <c r="C761" s="27"/>
      <c r="D761" s="28"/>
      <c r="E761" s="28"/>
      <c r="F761" s="28"/>
      <c r="G761" s="29"/>
      <c r="H761" s="28"/>
      <c r="I761" s="28"/>
      <c r="J761" s="28"/>
      <c r="K761" s="27"/>
      <c r="L761" s="27"/>
      <c r="M761" s="27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8"/>
      <c r="Z761" s="27"/>
      <c r="AA761" s="27"/>
      <c r="AB761" s="27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72"/>
      <c r="AO761" s="72"/>
      <c r="AP761" s="73"/>
      <c r="AQ761" s="72"/>
      <c r="AR761" s="74"/>
      <c r="AS761" s="72"/>
      <c r="AT761" s="74"/>
      <c r="AV761" s="72"/>
      <c r="AW761" s="41"/>
      <c r="AZ761" s="41"/>
      <c r="BA761" s="41"/>
      <c r="BB761" s="76"/>
      <c r="BC761" s="59"/>
      <c r="BD761" s="59"/>
    </row>
    <row r="762" spans="2:56" ht="14.25" customHeight="1">
      <c r="B762" s="26"/>
      <c r="C762" s="27"/>
      <c r="D762" s="28"/>
      <c r="E762" s="28"/>
      <c r="F762" s="28"/>
      <c r="G762" s="29"/>
      <c r="H762" s="28"/>
      <c r="I762" s="28"/>
      <c r="J762" s="28"/>
      <c r="K762" s="27"/>
      <c r="L762" s="27"/>
      <c r="M762" s="27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8"/>
      <c r="Z762" s="27"/>
      <c r="AA762" s="27"/>
      <c r="AB762" s="27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72"/>
      <c r="AO762" s="72"/>
      <c r="AP762" s="73"/>
      <c r="AQ762" s="72"/>
      <c r="AR762" s="74"/>
      <c r="AS762" s="72"/>
      <c r="AT762" s="74"/>
      <c r="AV762" s="72"/>
      <c r="AW762" s="41"/>
      <c r="AZ762" s="41"/>
      <c r="BA762" s="41"/>
      <c r="BB762" s="76"/>
      <c r="BC762" s="59"/>
      <c r="BD762" s="59"/>
    </row>
    <row r="763" spans="2:56" ht="14.25" customHeight="1">
      <c r="B763" s="26"/>
      <c r="C763" s="27"/>
      <c r="D763" s="28"/>
      <c r="E763" s="28"/>
      <c r="F763" s="28"/>
      <c r="G763" s="29"/>
      <c r="H763" s="28"/>
      <c r="I763" s="28"/>
      <c r="J763" s="28"/>
      <c r="K763" s="27"/>
      <c r="L763" s="27"/>
      <c r="M763" s="27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8"/>
      <c r="Z763" s="27"/>
      <c r="AA763" s="27"/>
      <c r="AB763" s="27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72"/>
      <c r="AO763" s="72"/>
      <c r="AP763" s="73"/>
      <c r="AQ763" s="72"/>
      <c r="AR763" s="74"/>
      <c r="AS763" s="72"/>
      <c r="AT763" s="74"/>
      <c r="AV763" s="72"/>
      <c r="AW763" s="41"/>
      <c r="AZ763" s="41"/>
      <c r="BA763" s="41"/>
      <c r="BB763" s="76"/>
      <c r="BC763" s="59"/>
      <c r="BD763" s="59"/>
    </row>
    <row r="764" spans="2:56" ht="14.25" customHeight="1">
      <c r="B764" s="26"/>
      <c r="C764" s="27"/>
      <c r="D764" s="28"/>
      <c r="E764" s="28"/>
      <c r="F764" s="28"/>
      <c r="G764" s="29"/>
      <c r="H764" s="28"/>
      <c r="I764" s="28"/>
      <c r="J764" s="28"/>
      <c r="K764" s="27"/>
      <c r="L764" s="27"/>
      <c r="M764" s="27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8"/>
      <c r="Z764" s="27"/>
      <c r="AA764" s="27"/>
      <c r="AB764" s="27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72"/>
      <c r="AO764" s="72"/>
      <c r="AP764" s="73"/>
      <c r="AQ764" s="72"/>
      <c r="AR764" s="74"/>
      <c r="AS764" s="72"/>
      <c r="AT764" s="74"/>
      <c r="AV764" s="72"/>
      <c r="AW764" s="41"/>
      <c r="AZ764" s="41"/>
      <c r="BA764" s="41"/>
      <c r="BB764" s="76"/>
      <c r="BC764" s="59"/>
      <c r="BD764" s="59"/>
    </row>
    <row r="765" spans="2:56" ht="14.25" customHeight="1">
      <c r="B765" s="26"/>
      <c r="C765" s="27"/>
      <c r="D765" s="28"/>
      <c r="E765" s="28"/>
      <c r="F765" s="28"/>
      <c r="G765" s="29"/>
      <c r="H765" s="28"/>
      <c r="I765" s="28"/>
      <c r="J765" s="28"/>
      <c r="K765" s="27"/>
      <c r="L765" s="27"/>
      <c r="M765" s="27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8"/>
      <c r="Z765" s="27"/>
      <c r="AA765" s="27"/>
      <c r="AB765" s="27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72"/>
      <c r="AO765" s="72"/>
      <c r="AP765" s="73"/>
      <c r="AQ765" s="72"/>
      <c r="AR765" s="74"/>
      <c r="AS765" s="72"/>
      <c r="AT765" s="74"/>
      <c r="AV765" s="72"/>
      <c r="AW765" s="41"/>
      <c r="AZ765" s="41"/>
      <c r="BA765" s="41"/>
      <c r="BB765" s="76"/>
      <c r="BC765" s="59"/>
      <c r="BD765" s="59"/>
    </row>
    <row r="766" spans="2:56" ht="14.25" customHeight="1">
      <c r="B766" s="26"/>
      <c r="C766" s="27"/>
      <c r="D766" s="28"/>
      <c r="E766" s="28"/>
      <c r="F766" s="28"/>
      <c r="G766" s="29"/>
      <c r="H766" s="28"/>
      <c r="I766" s="28"/>
      <c r="J766" s="28"/>
      <c r="K766" s="27"/>
      <c r="L766" s="27"/>
      <c r="M766" s="27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8"/>
      <c r="Z766" s="27"/>
      <c r="AA766" s="27"/>
      <c r="AB766" s="27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72"/>
      <c r="AO766" s="72"/>
      <c r="AP766" s="73"/>
      <c r="AQ766" s="72"/>
      <c r="AR766" s="74"/>
      <c r="AS766" s="72"/>
      <c r="AT766" s="74"/>
      <c r="AV766" s="72"/>
      <c r="AW766" s="41"/>
      <c r="AZ766" s="41"/>
      <c r="BA766" s="41"/>
      <c r="BB766" s="76"/>
      <c r="BC766" s="59"/>
      <c r="BD766" s="59"/>
    </row>
    <row r="767" spans="2:56" ht="14.25" customHeight="1">
      <c r="B767" s="26"/>
      <c r="C767" s="27"/>
      <c r="D767" s="28"/>
      <c r="E767" s="28"/>
      <c r="F767" s="28"/>
      <c r="G767" s="29"/>
      <c r="H767" s="28"/>
      <c r="I767" s="28"/>
      <c r="J767" s="28"/>
      <c r="K767" s="27"/>
      <c r="L767" s="27"/>
      <c r="M767" s="27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8"/>
      <c r="Z767" s="27"/>
      <c r="AA767" s="27"/>
      <c r="AB767" s="27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72"/>
      <c r="AO767" s="72"/>
      <c r="AP767" s="73"/>
      <c r="AQ767" s="72"/>
      <c r="AR767" s="74"/>
      <c r="AS767" s="72"/>
      <c r="AT767" s="74"/>
      <c r="AV767" s="72"/>
      <c r="AW767" s="41"/>
      <c r="AZ767" s="41"/>
      <c r="BA767" s="41"/>
      <c r="BB767" s="76"/>
      <c r="BC767" s="59"/>
      <c r="BD767" s="59"/>
    </row>
    <row r="768" spans="2:56" ht="14.25" customHeight="1">
      <c r="B768" s="26"/>
      <c r="C768" s="27"/>
      <c r="D768" s="28"/>
      <c r="E768" s="28"/>
      <c r="F768" s="28"/>
      <c r="G768" s="29"/>
      <c r="H768" s="28"/>
      <c r="I768" s="28"/>
      <c r="J768" s="28"/>
      <c r="K768" s="27"/>
      <c r="L768" s="27"/>
      <c r="M768" s="27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8"/>
      <c r="Z768" s="27"/>
      <c r="AA768" s="27"/>
      <c r="AB768" s="27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72"/>
      <c r="AO768" s="72"/>
      <c r="AP768" s="73"/>
      <c r="AQ768" s="72"/>
      <c r="AR768" s="74"/>
      <c r="AS768" s="72"/>
      <c r="AT768" s="74"/>
      <c r="AV768" s="72"/>
      <c r="AW768" s="41"/>
      <c r="AZ768" s="41"/>
      <c r="BA768" s="41"/>
      <c r="BB768" s="76"/>
      <c r="BC768" s="59"/>
      <c r="BD768" s="59"/>
    </row>
    <row r="769" spans="2:56" ht="14.25" customHeight="1">
      <c r="B769" s="26"/>
      <c r="C769" s="27"/>
      <c r="D769" s="28"/>
      <c r="E769" s="28"/>
      <c r="F769" s="28"/>
      <c r="G769" s="29"/>
      <c r="H769" s="28"/>
      <c r="I769" s="28"/>
      <c r="J769" s="28"/>
      <c r="K769" s="27"/>
      <c r="L769" s="27"/>
      <c r="M769" s="27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8"/>
      <c r="Z769" s="27"/>
      <c r="AA769" s="27"/>
      <c r="AB769" s="27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72"/>
      <c r="AO769" s="72"/>
      <c r="AP769" s="73"/>
      <c r="AQ769" s="72"/>
      <c r="AR769" s="74"/>
      <c r="AS769" s="72"/>
      <c r="AT769" s="74"/>
      <c r="AV769" s="72"/>
      <c r="AW769" s="41"/>
      <c r="AZ769" s="41"/>
      <c r="BA769" s="41"/>
      <c r="BB769" s="76"/>
      <c r="BC769" s="59"/>
      <c r="BD769" s="59"/>
    </row>
    <row r="770" spans="2:56" ht="14.25" customHeight="1">
      <c r="B770" s="26"/>
      <c r="C770" s="27"/>
      <c r="D770" s="28"/>
      <c r="E770" s="28"/>
      <c r="F770" s="28"/>
      <c r="G770" s="29"/>
      <c r="H770" s="28"/>
      <c r="I770" s="28"/>
      <c r="J770" s="28"/>
      <c r="K770" s="27"/>
      <c r="L770" s="27"/>
      <c r="M770" s="27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8"/>
      <c r="Z770" s="27"/>
      <c r="AA770" s="27"/>
      <c r="AB770" s="27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72"/>
      <c r="AO770" s="72"/>
      <c r="AP770" s="73"/>
      <c r="AQ770" s="72"/>
      <c r="AR770" s="74"/>
      <c r="AS770" s="72"/>
      <c r="AT770" s="74"/>
      <c r="AV770" s="72"/>
      <c r="AW770" s="41"/>
      <c r="AZ770" s="41"/>
      <c r="BA770" s="41"/>
      <c r="BB770" s="76"/>
      <c r="BC770" s="59"/>
      <c r="BD770" s="59"/>
    </row>
    <row r="771" spans="2:56" ht="14.25" customHeight="1">
      <c r="B771" s="26"/>
      <c r="C771" s="27"/>
      <c r="D771" s="28"/>
      <c r="E771" s="28"/>
      <c r="F771" s="28"/>
      <c r="G771" s="29"/>
      <c r="H771" s="28"/>
      <c r="I771" s="28"/>
      <c r="J771" s="28"/>
      <c r="K771" s="27"/>
      <c r="L771" s="27"/>
      <c r="M771" s="27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8"/>
      <c r="Z771" s="27"/>
      <c r="AA771" s="27"/>
      <c r="AB771" s="27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72"/>
      <c r="AO771" s="72"/>
      <c r="AP771" s="73"/>
      <c r="AQ771" s="72"/>
      <c r="AR771" s="74"/>
      <c r="AS771" s="72"/>
      <c r="AT771" s="74"/>
      <c r="AV771" s="72"/>
      <c r="AW771" s="41"/>
      <c r="AZ771" s="41"/>
      <c r="BA771" s="41"/>
      <c r="BB771" s="76"/>
      <c r="BC771" s="59"/>
      <c r="BD771" s="59"/>
    </row>
    <row r="772" spans="2:56" ht="14.25" customHeight="1">
      <c r="B772" s="26"/>
      <c r="C772" s="27"/>
      <c r="D772" s="28"/>
      <c r="E772" s="28"/>
      <c r="F772" s="28"/>
      <c r="G772" s="29"/>
      <c r="H772" s="28"/>
      <c r="I772" s="28"/>
      <c r="J772" s="28"/>
      <c r="K772" s="27"/>
      <c r="L772" s="27"/>
      <c r="M772" s="27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8"/>
      <c r="Z772" s="27"/>
      <c r="AA772" s="27"/>
      <c r="AB772" s="27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72"/>
      <c r="AO772" s="72"/>
      <c r="AP772" s="73"/>
      <c r="AQ772" s="72"/>
      <c r="AR772" s="74"/>
      <c r="AS772" s="72"/>
      <c r="AT772" s="74"/>
      <c r="AV772" s="72"/>
      <c r="AW772" s="41"/>
      <c r="AZ772" s="41"/>
      <c r="BA772" s="41"/>
      <c r="BB772" s="76"/>
      <c r="BC772" s="59"/>
      <c r="BD772" s="59"/>
    </row>
    <row r="773" spans="2:56" ht="14.25" customHeight="1">
      <c r="B773" s="26"/>
      <c r="C773" s="27"/>
      <c r="D773" s="28"/>
      <c r="E773" s="28"/>
      <c r="F773" s="28"/>
      <c r="G773" s="29"/>
      <c r="H773" s="28"/>
      <c r="I773" s="28"/>
      <c r="J773" s="28"/>
      <c r="K773" s="27"/>
      <c r="L773" s="27"/>
      <c r="M773" s="27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8"/>
      <c r="Z773" s="27"/>
      <c r="AA773" s="27"/>
      <c r="AB773" s="27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72"/>
      <c r="AO773" s="72"/>
      <c r="AP773" s="73"/>
      <c r="AQ773" s="72"/>
      <c r="AR773" s="74"/>
      <c r="AS773" s="72"/>
      <c r="AT773" s="74"/>
      <c r="AV773" s="72"/>
      <c r="AW773" s="41"/>
      <c r="AZ773" s="41"/>
      <c r="BA773" s="41"/>
      <c r="BB773" s="76"/>
      <c r="BC773" s="59"/>
      <c r="BD773" s="59"/>
    </row>
    <row r="774" spans="2:56" ht="14.25" customHeight="1">
      <c r="B774" s="26"/>
      <c r="C774" s="27"/>
      <c r="D774" s="28"/>
      <c r="E774" s="28"/>
      <c r="F774" s="28"/>
      <c r="G774" s="29"/>
      <c r="H774" s="28"/>
      <c r="I774" s="28"/>
      <c r="J774" s="28"/>
      <c r="K774" s="27"/>
      <c r="L774" s="27"/>
      <c r="M774" s="27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8"/>
      <c r="Z774" s="27"/>
      <c r="AA774" s="27"/>
      <c r="AB774" s="27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72"/>
      <c r="AO774" s="72"/>
      <c r="AP774" s="73"/>
      <c r="AQ774" s="72"/>
      <c r="AR774" s="74"/>
      <c r="AS774" s="72"/>
      <c r="AT774" s="74"/>
      <c r="AV774" s="72"/>
      <c r="AW774" s="41"/>
      <c r="AZ774" s="41"/>
      <c r="BA774" s="41"/>
      <c r="BB774" s="76"/>
      <c r="BC774" s="59"/>
      <c r="BD774" s="59"/>
    </row>
    <row r="775" spans="2:56" ht="14.25" customHeight="1">
      <c r="B775" s="26"/>
      <c r="C775" s="27"/>
      <c r="D775" s="28"/>
      <c r="E775" s="28"/>
      <c r="F775" s="28"/>
      <c r="G775" s="29"/>
      <c r="H775" s="28"/>
      <c r="I775" s="28"/>
      <c r="J775" s="28"/>
      <c r="K775" s="27"/>
      <c r="L775" s="27"/>
      <c r="M775" s="27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8"/>
      <c r="Z775" s="27"/>
      <c r="AA775" s="27"/>
      <c r="AB775" s="27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72"/>
      <c r="AO775" s="72"/>
      <c r="AP775" s="73"/>
      <c r="AQ775" s="72"/>
      <c r="AR775" s="74"/>
      <c r="AS775" s="72"/>
      <c r="AT775" s="74"/>
      <c r="AV775" s="72"/>
      <c r="AW775" s="41"/>
      <c r="AZ775" s="41"/>
      <c r="BA775" s="41"/>
      <c r="BB775" s="76"/>
      <c r="BC775" s="59"/>
      <c r="BD775" s="59"/>
    </row>
    <row r="776" spans="2:56" ht="14.25" customHeight="1">
      <c r="B776" s="26"/>
      <c r="C776" s="27"/>
      <c r="D776" s="28"/>
      <c r="E776" s="28"/>
      <c r="F776" s="28"/>
      <c r="G776" s="29"/>
      <c r="H776" s="28"/>
      <c r="I776" s="28"/>
      <c r="J776" s="28"/>
      <c r="K776" s="27"/>
      <c r="L776" s="27"/>
      <c r="M776" s="27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8"/>
      <c r="Z776" s="27"/>
      <c r="AA776" s="27"/>
      <c r="AB776" s="27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72"/>
      <c r="AO776" s="72"/>
      <c r="AP776" s="73"/>
      <c r="AQ776" s="72"/>
      <c r="AR776" s="74"/>
      <c r="AS776" s="72"/>
      <c r="AT776" s="74"/>
      <c r="AV776" s="72"/>
      <c r="AW776" s="41"/>
      <c r="AZ776" s="41"/>
      <c r="BA776" s="41"/>
      <c r="BB776" s="76"/>
      <c r="BC776" s="59"/>
      <c r="BD776" s="59"/>
    </row>
    <row r="777" spans="2:56" ht="14.25" customHeight="1">
      <c r="B777" s="26"/>
      <c r="C777" s="27"/>
      <c r="D777" s="28"/>
      <c r="E777" s="28"/>
      <c r="F777" s="28"/>
      <c r="G777" s="29"/>
      <c r="H777" s="28"/>
      <c r="I777" s="28"/>
      <c r="J777" s="28"/>
      <c r="K777" s="27"/>
      <c r="L777" s="27"/>
      <c r="M777" s="27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8"/>
      <c r="Z777" s="27"/>
      <c r="AA777" s="27"/>
      <c r="AB777" s="27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72"/>
      <c r="AO777" s="72"/>
      <c r="AP777" s="73"/>
      <c r="AQ777" s="72"/>
      <c r="AR777" s="74"/>
      <c r="AS777" s="72"/>
      <c r="AT777" s="74"/>
      <c r="AV777" s="72"/>
      <c r="AW777" s="41"/>
      <c r="AZ777" s="41"/>
      <c r="BA777" s="41"/>
      <c r="BB777" s="76"/>
      <c r="BC777" s="59"/>
      <c r="BD777" s="59"/>
    </row>
    <row r="778" spans="2:56" ht="14.25" customHeight="1">
      <c r="B778" s="26"/>
      <c r="C778" s="27"/>
      <c r="D778" s="28"/>
      <c r="E778" s="28"/>
      <c r="F778" s="28"/>
      <c r="G778" s="29"/>
      <c r="H778" s="28"/>
      <c r="I778" s="28"/>
      <c r="J778" s="28"/>
      <c r="K778" s="27"/>
      <c r="L778" s="27"/>
      <c r="M778" s="27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8"/>
      <c r="Z778" s="27"/>
      <c r="AA778" s="27"/>
      <c r="AB778" s="27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72"/>
      <c r="AO778" s="72"/>
      <c r="AP778" s="73"/>
      <c r="AQ778" s="72"/>
      <c r="AR778" s="74"/>
      <c r="AS778" s="72"/>
      <c r="AT778" s="74"/>
      <c r="AV778" s="72"/>
      <c r="AW778" s="41"/>
      <c r="AZ778" s="41"/>
      <c r="BA778" s="41"/>
      <c r="BB778" s="76"/>
      <c r="BC778" s="59"/>
      <c r="BD778" s="59"/>
    </row>
    <row r="779" spans="2:56" ht="14.25" customHeight="1">
      <c r="B779" s="26"/>
      <c r="C779" s="27"/>
      <c r="D779" s="28"/>
      <c r="E779" s="28"/>
      <c r="F779" s="28"/>
      <c r="G779" s="29"/>
      <c r="H779" s="28"/>
      <c r="I779" s="28"/>
      <c r="J779" s="28"/>
      <c r="K779" s="27"/>
      <c r="L779" s="27"/>
      <c r="M779" s="27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8"/>
      <c r="Z779" s="27"/>
      <c r="AA779" s="27"/>
      <c r="AB779" s="27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72"/>
      <c r="AO779" s="72"/>
      <c r="AP779" s="73"/>
      <c r="AQ779" s="72"/>
      <c r="AR779" s="74"/>
      <c r="AS779" s="72"/>
      <c r="AT779" s="74"/>
      <c r="AV779" s="72"/>
      <c r="AW779" s="41"/>
      <c r="AZ779" s="41"/>
      <c r="BA779" s="41"/>
      <c r="BB779" s="76"/>
      <c r="BC779" s="59"/>
      <c r="BD779" s="59"/>
    </row>
    <row r="780" spans="2:56" ht="14.25" customHeight="1">
      <c r="B780" s="26"/>
      <c r="C780" s="27"/>
      <c r="D780" s="28"/>
      <c r="E780" s="28"/>
      <c r="F780" s="28"/>
      <c r="G780" s="29"/>
      <c r="H780" s="28"/>
      <c r="I780" s="28"/>
      <c r="J780" s="28"/>
      <c r="K780" s="27"/>
      <c r="L780" s="27"/>
      <c r="M780" s="27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8"/>
      <c r="Z780" s="27"/>
      <c r="AA780" s="27"/>
      <c r="AB780" s="27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72"/>
      <c r="AO780" s="72"/>
      <c r="AP780" s="73"/>
      <c r="AQ780" s="72"/>
      <c r="AR780" s="74"/>
      <c r="AS780" s="72"/>
      <c r="AT780" s="74"/>
      <c r="AV780" s="72"/>
      <c r="AW780" s="41"/>
      <c r="AZ780" s="41"/>
      <c r="BA780" s="41"/>
      <c r="BB780" s="76"/>
      <c r="BC780" s="59"/>
      <c r="BD780" s="59"/>
    </row>
    <row r="781" spans="2:56" ht="14.25" customHeight="1">
      <c r="B781" s="26"/>
      <c r="C781" s="27"/>
      <c r="D781" s="28"/>
      <c r="E781" s="28"/>
      <c r="F781" s="28"/>
      <c r="G781" s="29"/>
      <c r="H781" s="28"/>
      <c r="I781" s="28"/>
      <c r="J781" s="28"/>
      <c r="K781" s="27"/>
      <c r="L781" s="27"/>
      <c r="M781" s="27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8"/>
      <c r="Z781" s="27"/>
      <c r="AA781" s="27"/>
      <c r="AB781" s="27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72"/>
      <c r="AO781" s="72"/>
      <c r="AP781" s="73"/>
      <c r="AQ781" s="72"/>
      <c r="AR781" s="74"/>
      <c r="AS781" s="72"/>
      <c r="AT781" s="74"/>
      <c r="AV781" s="72"/>
      <c r="AW781" s="41"/>
      <c r="AZ781" s="41"/>
      <c r="BA781" s="41"/>
      <c r="BB781" s="76"/>
      <c r="BC781" s="59"/>
      <c r="BD781" s="59"/>
    </row>
    <row r="782" spans="2:56" ht="14.25" customHeight="1">
      <c r="B782" s="26"/>
      <c r="C782" s="27"/>
      <c r="D782" s="28"/>
      <c r="E782" s="28"/>
      <c r="F782" s="28"/>
      <c r="G782" s="29"/>
      <c r="H782" s="28"/>
      <c r="I782" s="28"/>
      <c r="J782" s="28"/>
      <c r="K782" s="27"/>
      <c r="L782" s="27"/>
      <c r="M782" s="27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8"/>
      <c r="Z782" s="27"/>
      <c r="AA782" s="27"/>
      <c r="AB782" s="27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72"/>
      <c r="AO782" s="72"/>
      <c r="AP782" s="73"/>
      <c r="AQ782" s="72"/>
      <c r="AR782" s="74"/>
      <c r="AS782" s="72"/>
      <c r="AT782" s="74"/>
      <c r="AV782" s="72"/>
      <c r="AW782" s="41"/>
      <c r="AZ782" s="41"/>
      <c r="BA782" s="41"/>
      <c r="BB782" s="76"/>
      <c r="BC782" s="59"/>
      <c r="BD782" s="59"/>
    </row>
    <row r="783" spans="2:56" ht="14.25" customHeight="1">
      <c r="B783" s="26"/>
      <c r="C783" s="27"/>
      <c r="D783" s="28"/>
      <c r="E783" s="28"/>
      <c r="F783" s="28"/>
      <c r="G783" s="29"/>
      <c r="H783" s="28"/>
      <c r="I783" s="28"/>
      <c r="J783" s="28"/>
      <c r="K783" s="27"/>
      <c r="L783" s="27"/>
      <c r="M783" s="27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8"/>
      <c r="Z783" s="27"/>
      <c r="AA783" s="27"/>
      <c r="AB783" s="27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72"/>
      <c r="AO783" s="72"/>
      <c r="AP783" s="73"/>
      <c r="AQ783" s="72"/>
      <c r="AR783" s="74"/>
      <c r="AS783" s="72"/>
      <c r="AT783" s="74"/>
      <c r="AV783" s="72"/>
      <c r="AW783" s="41"/>
      <c r="AZ783" s="41"/>
      <c r="BA783" s="41"/>
      <c r="BB783" s="76"/>
      <c r="BC783" s="59"/>
      <c r="BD783" s="59"/>
    </row>
    <row r="784" spans="2:56" ht="14.25" customHeight="1">
      <c r="B784" s="26"/>
      <c r="C784" s="27"/>
      <c r="D784" s="28"/>
      <c r="E784" s="28"/>
      <c r="F784" s="28"/>
      <c r="G784" s="29"/>
      <c r="H784" s="28"/>
      <c r="I784" s="28"/>
      <c r="J784" s="28"/>
      <c r="K784" s="27"/>
      <c r="L784" s="27"/>
      <c r="M784" s="27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8"/>
      <c r="Z784" s="27"/>
      <c r="AA784" s="27"/>
      <c r="AB784" s="27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72"/>
      <c r="AO784" s="72"/>
      <c r="AP784" s="73"/>
      <c r="AQ784" s="72"/>
      <c r="AR784" s="74"/>
      <c r="AS784" s="72"/>
      <c r="AT784" s="74"/>
      <c r="AV784" s="72"/>
      <c r="AW784" s="41"/>
      <c r="AZ784" s="41"/>
      <c r="BA784" s="41"/>
      <c r="BB784" s="76"/>
      <c r="BC784" s="59"/>
      <c r="BD784" s="59"/>
    </row>
    <row r="785" spans="2:56" ht="14.25" customHeight="1">
      <c r="B785" s="26"/>
      <c r="C785" s="27"/>
      <c r="D785" s="28"/>
      <c r="E785" s="28"/>
      <c r="F785" s="28"/>
      <c r="G785" s="29"/>
      <c r="H785" s="28"/>
      <c r="I785" s="28"/>
      <c r="J785" s="28"/>
      <c r="K785" s="27"/>
      <c r="L785" s="27"/>
      <c r="M785" s="27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8"/>
      <c r="Z785" s="27"/>
      <c r="AA785" s="27"/>
      <c r="AB785" s="27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72"/>
      <c r="AO785" s="72"/>
      <c r="AP785" s="73"/>
      <c r="AQ785" s="72"/>
      <c r="AR785" s="74"/>
      <c r="AS785" s="72"/>
      <c r="AT785" s="74"/>
      <c r="AV785" s="72"/>
      <c r="AW785" s="41"/>
      <c r="AZ785" s="41"/>
      <c r="BA785" s="41"/>
      <c r="BB785" s="76"/>
      <c r="BC785" s="59"/>
      <c r="BD785" s="59"/>
    </row>
    <row r="786" spans="2:56" ht="14.25" customHeight="1">
      <c r="B786" s="26"/>
      <c r="C786" s="27"/>
      <c r="D786" s="28"/>
      <c r="E786" s="28"/>
      <c r="F786" s="28"/>
      <c r="G786" s="29"/>
      <c r="H786" s="28"/>
      <c r="I786" s="28"/>
      <c r="J786" s="28"/>
      <c r="K786" s="27"/>
      <c r="L786" s="27"/>
      <c r="M786" s="27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8"/>
      <c r="Z786" s="27"/>
      <c r="AA786" s="27"/>
      <c r="AB786" s="27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72"/>
      <c r="AO786" s="72"/>
      <c r="AP786" s="73"/>
      <c r="AQ786" s="72"/>
      <c r="AR786" s="74"/>
      <c r="AS786" s="72"/>
      <c r="AT786" s="74"/>
      <c r="AV786" s="72"/>
      <c r="AW786" s="41"/>
      <c r="AZ786" s="41"/>
      <c r="BA786" s="41"/>
      <c r="BB786" s="76"/>
      <c r="BC786" s="59"/>
      <c r="BD786" s="59"/>
    </row>
    <row r="787" spans="2:56" ht="14.25" customHeight="1">
      <c r="B787" s="26"/>
      <c r="C787" s="27"/>
      <c r="D787" s="28"/>
      <c r="E787" s="28"/>
      <c r="F787" s="28"/>
      <c r="G787" s="29"/>
      <c r="H787" s="28"/>
      <c r="I787" s="28"/>
      <c r="J787" s="28"/>
      <c r="K787" s="27"/>
      <c r="L787" s="27"/>
      <c r="M787" s="27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8"/>
      <c r="Z787" s="27"/>
      <c r="AA787" s="27"/>
      <c r="AB787" s="27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72"/>
      <c r="AO787" s="72"/>
      <c r="AP787" s="73"/>
      <c r="AQ787" s="72"/>
      <c r="AR787" s="74"/>
      <c r="AS787" s="72"/>
      <c r="AT787" s="74"/>
      <c r="AV787" s="72"/>
      <c r="AW787" s="41"/>
      <c r="AZ787" s="41"/>
      <c r="BA787" s="41"/>
      <c r="BB787" s="76"/>
      <c r="BC787" s="59"/>
      <c r="BD787" s="59"/>
    </row>
    <row r="788" spans="2:56" ht="14.25" customHeight="1">
      <c r="B788" s="26"/>
      <c r="C788" s="27"/>
      <c r="D788" s="28"/>
      <c r="E788" s="28"/>
      <c r="F788" s="28"/>
      <c r="G788" s="29"/>
      <c r="H788" s="28"/>
      <c r="I788" s="28"/>
      <c r="J788" s="28"/>
      <c r="K788" s="27"/>
      <c r="L788" s="27"/>
      <c r="M788" s="27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8"/>
      <c r="Z788" s="27"/>
      <c r="AA788" s="27"/>
      <c r="AB788" s="27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72"/>
      <c r="AO788" s="72"/>
      <c r="AP788" s="73"/>
      <c r="AQ788" s="72"/>
      <c r="AR788" s="74"/>
      <c r="AS788" s="72"/>
      <c r="AT788" s="74"/>
      <c r="AV788" s="72"/>
      <c r="AW788" s="41"/>
      <c r="AZ788" s="41"/>
      <c r="BA788" s="41"/>
      <c r="BB788" s="76"/>
      <c r="BC788" s="59"/>
      <c r="BD788" s="59"/>
    </row>
    <row r="789" spans="2:56" ht="14.25" customHeight="1">
      <c r="B789" s="26"/>
      <c r="C789" s="27"/>
      <c r="D789" s="28"/>
      <c r="E789" s="28"/>
      <c r="F789" s="28"/>
      <c r="G789" s="29"/>
      <c r="H789" s="28"/>
      <c r="I789" s="28"/>
      <c r="J789" s="28"/>
      <c r="K789" s="27"/>
      <c r="L789" s="27"/>
      <c r="M789" s="27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8"/>
      <c r="Z789" s="27"/>
      <c r="AA789" s="27"/>
      <c r="AB789" s="27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72"/>
      <c r="AO789" s="72"/>
      <c r="AP789" s="73"/>
      <c r="AQ789" s="72"/>
      <c r="AR789" s="74"/>
      <c r="AS789" s="72"/>
      <c r="AT789" s="74"/>
      <c r="AV789" s="72"/>
      <c r="AW789" s="41"/>
      <c r="AZ789" s="41"/>
      <c r="BA789" s="41"/>
      <c r="BB789" s="76"/>
      <c r="BC789" s="59"/>
      <c r="BD789" s="59"/>
    </row>
    <row r="790" spans="2:56" ht="14.25" customHeight="1">
      <c r="B790" s="26"/>
      <c r="C790" s="27"/>
      <c r="D790" s="28"/>
      <c r="E790" s="28"/>
      <c r="F790" s="28"/>
      <c r="G790" s="29"/>
      <c r="H790" s="28"/>
      <c r="I790" s="28"/>
      <c r="J790" s="28"/>
      <c r="K790" s="27"/>
      <c r="L790" s="27"/>
      <c r="M790" s="27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8"/>
      <c r="Z790" s="27"/>
      <c r="AA790" s="27"/>
      <c r="AB790" s="27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72"/>
      <c r="AO790" s="72"/>
      <c r="AP790" s="73"/>
      <c r="AQ790" s="72"/>
      <c r="AR790" s="74"/>
      <c r="AS790" s="72"/>
      <c r="AT790" s="74"/>
      <c r="AV790" s="72"/>
      <c r="AW790" s="41"/>
      <c r="AZ790" s="41"/>
      <c r="BA790" s="41"/>
      <c r="BB790" s="76"/>
      <c r="BC790" s="59"/>
      <c r="BD790" s="59"/>
    </row>
    <row r="791" spans="2:56" ht="14.25" customHeight="1">
      <c r="B791" s="26"/>
      <c r="C791" s="27"/>
      <c r="D791" s="28"/>
      <c r="E791" s="28"/>
      <c r="F791" s="28"/>
      <c r="G791" s="29"/>
      <c r="H791" s="28"/>
      <c r="I791" s="28"/>
      <c r="J791" s="28"/>
      <c r="K791" s="27"/>
      <c r="L791" s="27"/>
      <c r="M791" s="27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8"/>
      <c r="Z791" s="27"/>
      <c r="AA791" s="27"/>
      <c r="AB791" s="27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72"/>
      <c r="AO791" s="72"/>
      <c r="AP791" s="73"/>
      <c r="AQ791" s="72"/>
      <c r="AR791" s="74"/>
      <c r="AS791" s="72"/>
      <c r="AT791" s="74"/>
      <c r="AV791" s="72"/>
      <c r="AW791" s="41"/>
      <c r="AZ791" s="41"/>
      <c r="BA791" s="41"/>
      <c r="BB791" s="76"/>
      <c r="BC791" s="59"/>
      <c r="BD791" s="59"/>
    </row>
    <row r="792" spans="2:56" ht="14.25" customHeight="1">
      <c r="B792" s="26"/>
      <c r="C792" s="27"/>
      <c r="D792" s="28"/>
      <c r="E792" s="28"/>
      <c r="F792" s="28"/>
      <c r="G792" s="29"/>
      <c r="H792" s="28"/>
      <c r="I792" s="28"/>
      <c r="J792" s="28"/>
      <c r="K792" s="27"/>
      <c r="L792" s="27"/>
      <c r="M792" s="27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8"/>
      <c r="Z792" s="27"/>
      <c r="AA792" s="27"/>
      <c r="AB792" s="27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72"/>
      <c r="AO792" s="72"/>
      <c r="AP792" s="73"/>
      <c r="AQ792" s="72"/>
      <c r="AR792" s="74"/>
      <c r="AS792" s="72"/>
      <c r="AT792" s="74"/>
      <c r="AV792" s="72"/>
      <c r="AW792" s="41"/>
      <c r="AZ792" s="41"/>
      <c r="BA792" s="41"/>
      <c r="BB792" s="76"/>
      <c r="BC792" s="59"/>
      <c r="BD792" s="59"/>
    </row>
    <row r="793" spans="2:56" ht="14.25" customHeight="1">
      <c r="B793" s="26"/>
      <c r="C793" s="27"/>
      <c r="D793" s="28"/>
      <c r="E793" s="28"/>
      <c r="F793" s="28"/>
      <c r="G793" s="29"/>
      <c r="H793" s="28"/>
      <c r="I793" s="28"/>
      <c r="J793" s="28"/>
      <c r="K793" s="27"/>
      <c r="L793" s="27"/>
      <c r="M793" s="27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8"/>
      <c r="Z793" s="27"/>
      <c r="AA793" s="27"/>
      <c r="AB793" s="27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72"/>
      <c r="AO793" s="72"/>
      <c r="AP793" s="73"/>
      <c r="AQ793" s="72"/>
      <c r="AR793" s="74"/>
      <c r="AS793" s="72"/>
      <c r="AT793" s="74"/>
      <c r="AV793" s="72"/>
      <c r="AW793" s="41"/>
      <c r="AZ793" s="41"/>
      <c r="BA793" s="41"/>
      <c r="BB793" s="76"/>
      <c r="BC793" s="59"/>
      <c r="BD793" s="59"/>
    </row>
    <row r="794" spans="2:56" ht="14.25" customHeight="1">
      <c r="B794" s="26"/>
      <c r="C794" s="27"/>
      <c r="D794" s="28"/>
      <c r="E794" s="28"/>
      <c r="F794" s="28"/>
      <c r="G794" s="29"/>
      <c r="H794" s="28"/>
      <c r="I794" s="28"/>
      <c r="J794" s="28"/>
      <c r="K794" s="27"/>
      <c r="L794" s="27"/>
      <c r="M794" s="27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8"/>
      <c r="Z794" s="27"/>
      <c r="AA794" s="27"/>
      <c r="AB794" s="27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72"/>
      <c r="AO794" s="72"/>
      <c r="AP794" s="73"/>
      <c r="AQ794" s="72"/>
      <c r="AR794" s="74"/>
      <c r="AS794" s="72"/>
      <c r="AT794" s="74"/>
      <c r="AV794" s="72"/>
      <c r="AW794" s="41"/>
      <c r="AZ794" s="41"/>
      <c r="BA794" s="41"/>
      <c r="BB794" s="76"/>
      <c r="BC794" s="59"/>
      <c r="BD794" s="59"/>
    </row>
    <row r="795" spans="2:56" ht="14.25" customHeight="1">
      <c r="B795" s="26"/>
      <c r="C795" s="27"/>
      <c r="D795" s="28"/>
      <c r="E795" s="28"/>
      <c r="F795" s="28"/>
      <c r="G795" s="29"/>
      <c r="H795" s="28"/>
      <c r="I795" s="28"/>
      <c r="J795" s="28"/>
      <c r="K795" s="27"/>
      <c r="L795" s="27"/>
      <c r="M795" s="27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8"/>
      <c r="Z795" s="27"/>
      <c r="AA795" s="27"/>
      <c r="AB795" s="27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72"/>
      <c r="AO795" s="72"/>
      <c r="AP795" s="73"/>
      <c r="AQ795" s="72"/>
      <c r="AR795" s="74"/>
      <c r="AS795" s="72"/>
      <c r="AT795" s="74"/>
      <c r="AV795" s="72"/>
      <c r="AW795" s="41"/>
      <c r="AZ795" s="41"/>
      <c r="BA795" s="41"/>
      <c r="BB795" s="76"/>
      <c r="BC795" s="59"/>
      <c r="BD795" s="59"/>
    </row>
    <row r="796" spans="2:56" ht="14.25" customHeight="1">
      <c r="B796" s="26"/>
      <c r="C796" s="27"/>
      <c r="D796" s="28"/>
      <c r="E796" s="28"/>
      <c r="F796" s="28"/>
      <c r="G796" s="29"/>
      <c r="H796" s="28"/>
      <c r="I796" s="28"/>
      <c r="J796" s="28"/>
      <c r="K796" s="27"/>
      <c r="L796" s="27"/>
      <c r="M796" s="27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8"/>
      <c r="Z796" s="27"/>
      <c r="AA796" s="27"/>
      <c r="AB796" s="27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72"/>
      <c r="AO796" s="72"/>
      <c r="AP796" s="73"/>
      <c r="AQ796" s="72"/>
      <c r="AR796" s="74"/>
      <c r="AS796" s="72"/>
      <c r="AT796" s="74"/>
      <c r="AV796" s="72"/>
      <c r="AW796" s="41"/>
      <c r="AZ796" s="41"/>
      <c r="BA796" s="41"/>
      <c r="BB796" s="76"/>
      <c r="BC796" s="59"/>
      <c r="BD796" s="59"/>
    </row>
    <row r="797" spans="2:56" ht="14.25" customHeight="1">
      <c r="B797" s="26"/>
      <c r="C797" s="27"/>
      <c r="D797" s="28"/>
      <c r="E797" s="28"/>
      <c r="F797" s="28"/>
      <c r="G797" s="29"/>
      <c r="H797" s="28"/>
      <c r="I797" s="28"/>
      <c r="J797" s="28"/>
      <c r="K797" s="27"/>
      <c r="L797" s="27"/>
      <c r="M797" s="27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8"/>
      <c r="Z797" s="27"/>
      <c r="AA797" s="27"/>
      <c r="AB797" s="27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72"/>
      <c r="AO797" s="72"/>
      <c r="AP797" s="73"/>
      <c r="AQ797" s="72"/>
      <c r="AR797" s="74"/>
      <c r="AS797" s="72"/>
      <c r="AT797" s="74"/>
      <c r="AV797" s="72"/>
      <c r="AW797" s="41"/>
      <c r="AZ797" s="41"/>
      <c r="BA797" s="41"/>
      <c r="BB797" s="76"/>
      <c r="BC797" s="59"/>
      <c r="BD797" s="59"/>
    </row>
    <row r="798" spans="2:56" ht="14.25" customHeight="1">
      <c r="B798" s="26"/>
      <c r="C798" s="27"/>
      <c r="D798" s="28"/>
      <c r="E798" s="28"/>
      <c r="F798" s="28"/>
      <c r="G798" s="29"/>
      <c r="H798" s="28"/>
      <c r="I798" s="28"/>
      <c r="J798" s="28"/>
      <c r="K798" s="27"/>
      <c r="L798" s="27"/>
      <c r="M798" s="27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8"/>
      <c r="Z798" s="27"/>
      <c r="AA798" s="27"/>
      <c r="AB798" s="27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72"/>
      <c r="AO798" s="72"/>
      <c r="AP798" s="73"/>
      <c r="AQ798" s="72"/>
      <c r="AR798" s="74"/>
      <c r="AS798" s="72"/>
      <c r="AT798" s="74"/>
      <c r="AV798" s="72"/>
      <c r="AW798" s="41"/>
      <c r="AZ798" s="41"/>
      <c r="BA798" s="41"/>
      <c r="BB798" s="76"/>
      <c r="BC798" s="59"/>
      <c r="BD798" s="59"/>
    </row>
    <row r="799" spans="2:56" ht="14.25" customHeight="1">
      <c r="B799" s="26"/>
      <c r="C799" s="27"/>
      <c r="D799" s="28"/>
      <c r="E799" s="28"/>
      <c r="F799" s="28"/>
      <c r="G799" s="29"/>
      <c r="H799" s="28"/>
      <c r="I799" s="28"/>
      <c r="J799" s="28"/>
      <c r="K799" s="27"/>
      <c r="L799" s="27"/>
      <c r="M799" s="27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8"/>
      <c r="Z799" s="27"/>
      <c r="AA799" s="27"/>
      <c r="AB799" s="27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72"/>
      <c r="AO799" s="72"/>
      <c r="AP799" s="73"/>
      <c r="AQ799" s="72"/>
      <c r="AR799" s="74"/>
      <c r="AS799" s="72"/>
      <c r="AT799" s="74"/>
      <c r="AV799" s="72"/>
      <c r="AW799" s="41"/>
      <c r="AZ799" s="41"/>
      <c r="BA799" s="41"/>
      <c r="BB799" s="76"/>
      <c r="BC799" s="59"/>
      <c r="BD799" s="59"/>
    </row>
    <row r="800" spans="2:56" ht="14.25" customHeight="1">
      <c r="B800" s="26"/>
      <c r="C800" s="27"/>
      <c r="D800" s="28"/>
      <c r="E800" s="28"/>
      <c r="F800" s="28"/>
      <c r="G800" s="29"/>
      <c r="H800" s="28"/>
      <c r="I800" s="28"/>
      <c r="J800" s="28"/>
      <c r="K800" s="27"/>
      <c r="L800" s="27"/>
      <c r="M800" s="27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8"/>
      <c r="Z800" s="27"/>
      <c r="AA800" s="27"/>
      <c r="AB800" s="27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72"/>
      <c r="AO800" s="72"/>
      <c r="AP800" s="73"/>
      <c r="AQ800" s="72"/>
      <c r="AR800" s="74"/>
      <c r="AS800" s="72"/>
      <c r="AT800" s="74"/>
      <c r="AV800" s="72"/>
      <c r="AW800" s="41"/>
      <c r="AZ800" s="41"/>
      <c r="BA800" s="41"/>
      <c r="BB800" s="76"/>
      <c r="BC800" s="59"/>
      <c r="BD800" s="59"/>
    </row>
    <row r="801" spans="2:56" ht="14.25" customHeight="1">
      <c r="B801" s="26"/>
      <c r="C801" s="27"/>
      <c r="D801" s="28"/>
      <c r="E801" s="28"/>
      <c r="F801" s="28"/>
      <c r="G801" s="29"/>
      <c r="H801" s="28"/>
      <c r="I801" s="28"/>
      <c r="J801" s="28"/>
      <c r="K801" s="27"/>
      <c r="L801" s="27"/>
      <c r="M801" s="27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8"/>
      <c r="Z801" s="27"/>
      <c r="AA801" s="27"/>
      <c r="AB801" s="27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72"/>
      <c r="AO801" s="72"/>
      <c r="AP801" s="73"/>
      <c r="AQ801" s="72"/>
      <c r="AR801" s="74"/>
      <c r="AS801" s="72"/>
      <c r="AT801" s="74"/>
      <c r="AV801" s="72"/>
      <c r="AW801" s="41"/>
      <c r="AZ801" s="41"/>
      <c r="BA801" s="41"/>
      <c r="BB801" s="76"/>
      <c r="BC801" s="59"/>
      <c r="BD801" s="59"/>
    </row>
    <row r="802" spans="2:56" ht="14.25" customHeight="1">
      <c r="B802" s="26"/>
      <c r="C802" s="27"/>
      <c r="D802" s="28"/>
      <c r="E802" s="28"/>
      <c r="F802" s="28"/>
      <c r="G802" s="29"/>
      <c r="H802" s="28"/>
      <c r="I802" s="28"/>
      <c r="J802" s="28"/>
      <c r="K802" s="27"/>
      <c r="L802" s="27"/>
      <c r="M802" s="27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8"/>
      <c r="Z802" s="27"/>
      <c r="AA802" s="27"/>
      <c r="AB802" s="27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72"/>
      <c r="AO802" s="72"/>
      <c r="AP802" s="73"/>
      <c r="AQ802" s="72"/>
      <c r="AR802" s="74"/>
      <c r="AS802" s="72"/>
      <c r="AT802" s="74"/>
      <c r="AV802" s="72"/>
      <c r="AW802" s="41"/>
      <c r="AZ802" s="41"/>
      <c r="BA802" s="41"/>
      <c r="BB802" s="76"/>
      <c r="BC802" s="59"/>
      <c r="BD802" s="59"/>
    </row>
    <row r="803" spans="2:56" ht="14.25" customHeight="1">
      <c r="B803" s="26"/>
      <c r="C803" s="27"/>
      <c r="D803" s="28"/>
      <c r="E803" s="28"/>
      <c r="F803" s="28"/>
      <c r="G803" s="29"/>
      <c r="H803" s="28"/>
      <c r="I803" s="28"/>
      <c r="J803" s="28"/>
      <c r="K803" s="27"/>
      <c r="L803" s="27"/>
      <c r="M803" s="27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8"/>
      <c r="Z803" s="27"/>
      <c r="AA803" s="27"/>
      <c r="AB803" s="27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72"/>
      <c r="AO803" s="72"/>
      <c r="AP803" s="73"/>
      <c r="AQ803" s="72"/>
      <c r="AR803" s="74"/>
      <c r="AS803" s="72"/>
      <c r="AT803" s="74"/>
      <c r="AV803" s="72"/>
      <c r="AW803" s="41"/>
      <c r="AZ803" s="41"/>
      <c r="BA803" s="41"/>
      <c r="BB803" s="76"/>
      <c r="BC803" s="59"/>
      <c r="BD803" s="59"/>
    </row>
    <row r="804" spans="2:56" ht="14.25" customHeight="1">
      <c r="B804" s="26"/>
      <c r="C804" s="27"/>
      <c r="D804" s="28"/>
      <c r="E804" s="28"/>
      <c r="F804" s="28"/>
      <c r="G804" s="29"/>
      <c r="H804" s="28"/>
      <c r="I804" s="28"/>
      <c r="J804" s="28"/>
      <c r="K804" s="27"/>
      <c r="L804" s="27"/>
      <c r="M804" s="27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8"/>
      <c r="Z804" s="27"/>
      <c r="AA804" s="27"/>
      <c r="AB804" s="27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72"/>
      <c r="AO804" s="72"/>
      <c r="AP804" s="73"/>
      <c r="AQ804" s="72"/>
      <c r="AR804" s="74"/>
      <c r="AS804" s="72"/>
      <c r="AT804" s="74"/>
      <c r="AV804" s="72"/>
      <c r="AW804" s="41"/>
      <c r="AZ804" s="41"/>
      <c r="BA804" s="41"/>
      <c r="BB804" s="76"/>
      <c r="BC804" s="59"/>
      <c r="BD804" s="59"/>
    </row>
    <row r="805" spans="2:56" ht="14.25" customHeight="1">
      <c r="B805" s="26"/>
      <c r="C805" s="27"/>
      <c r="D805" s="28"/>
      <c r="E805" s="28"/>
      <c r="F805" s="28"/>
      <c r="G805" s="29"/>
      <c r="H805" s="28"/>
      <c r="I805" s="28"/>
      <c r="J805" s="28"/>
      <c r="K805" s="27"/>
      <c r="L805" s="27"/>
      <c r="M805" s="27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8"/>
      <c r="Z805" s="27"/>
      <c r="AA805" s="27"/>
      <c r="AB805" s="27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72"/>
      <c r="AO805" s="72"/>
      <c r="AP805" s="73"/>
      <c r="AQ805" s="72"/>
      <c r="AR805" s="74"/>
      <c r="AS805" s="72"/>
      <c r="AT805" s="74"/>
      <c r="AV805" s="72"/>
      <c r="AW805" s="41"/>
      <c r="AZ805" s="41"/>
      <c r="BA805" s="41"/>
      <c r="BB805" s="76"/>
      <c r="BC805" s="59"/>
      <c r="BD805" s="59"/>
    </row>
    <row r="806" spans="2:56" ht="14.25" customHeight="1">
      <c r="B806" s="26"/>
      <c r="C806" s="27"/>
      <c r="D806" s="28"/>
      <c r="E806" s="28"/>
      <c r="F806" s="28"/>
      <c r="G806" s="29"/>
      <c r="H806" s="28"/>
      <c r="I806" s="28"/>
      <c r="J806" s="28"/>
      <c r="K806" s="27"/>
      <c r="L806" s="27"/>
      <c r="M806" s="27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8"/>
      <c r="Z806" s="27"/>
      <c r="AA806" s="27"/>
      <c r="AB806" s="27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72"/>
      <c r="AO806" s="72"/>
      <c r="AP806" s="73"/>
      <c r="AQ806" s="72"/>
      <c r="AR806" s="74"/>
      <c r="AS806" s="72"/>
      <c r="AT806" s="74"/>
      <c r="AV806" s="72"/>
      <c r="AW806" s="41"/>
      <c r="AZ806" s="41"/>
      <c r="BA806" s="41"/>
      <c r="BB806" s="76"/>
      <c r="BC806" s="59"/>
      <c r="BD806" s="59"/>
    </row>
    <row r="807" spans="2:56" ht="14.25" customHeight="1">
      <c r="B807" s="26"/>
      <c r="C807" s="27"/>
      <c r="D807" s="28"/>
      <c r="E807" s="28"/>
      <c r="F807" s="28"/>
      <c r="G807" s="29"/>
      <c r="H807" s="28"/>
      <c r="I807" s="28"/>
      <c r="J807" s="28"/>
      <c r="K807" s="27"/>
      <c r="L807" s="27"/>
      <c r="M807" s="27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8"/>
      <c r="Z807" s="27"/>
      <c r="AA807" s="27"/>
      <c r="AB807" s="27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72"/>
      <c r="AO807" s="72"/>
      <c r="AP807" s="73"/>
      <c r="AQ807" s="72"/>
      <c r="AR807" s="74"/>
      <c r="AS807" s="72"/>
      <c r="AT807" s="74"/>
      <c r="AV807" s="72"/>
      <c r="AW807" s="41"/>
      <c r="AZ807" s="41"/>
      <c r="BA807" s="41"/>
      <c r="BB807" s="76"/>
      <c r="BC807" s="59"/>
      <c r="BD807" s="59"/>
    </row>
    <row r="808" spans="2:56" ht="14.25" customHeight="1">
      <c r="B808" s="26"/>
      <c r="C808" s="27"/>
      <c r="D808" s="28"/>
      <c r="E808" s="28"/>
      <c r="F808" s="28"/>
      <c r="G808" s="29"/>
      <c r="H808" s="28"/>
      <c r="I808" s="28"/>
      <c r="J808" s="28"/>
      <c r="K808" s="27"/>
      <c r="L808" s="27"/>
      <c r="M808" s="27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8"/>
      <c r="Z808" s="27"/>
      <c r="AA808" s="27"/>
      <c r="AB808" s="27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72"/>
      <c r="AO808" s="72"/>
      <c r="AP808" s="73"/>
      <c r="AQ808" s="72"/>
      <c r="AR808" s="74"/>
      <c r="AS808" s="72"/>
      <c r="AT808" s="74"/>
      <c r="AV808" s="72"/>
      <c r="AW808" s="41"/>
      <c r="AZ808" s="41"/>
      <c r="BA808" s="41"/>
      <c r="BB808" s="76"/>
      <c r="BC808" s="59"/>
      <c r="BD808" s="59"/>
    </row>
    <row r="809" spans="2:56" ht="14.25" customHeight="1">
      <c r="B809" s="26"/>
      <c r="C809" s="27"/>
      <c r="D809" s="28"/>
      <c r="E809" s="28"/>
      <c r="F809" s="28"/>
      <c r="G809" s="29"/>
      <c r="H809" s="28"/>
      <c r="I809" s="28"/>
      <c r="J809" s="28"/>
      <c r="K809" s="27"/>
      <c r="L809" s="27"/>
      <c r="M809" s="27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8"/>
      <c r="Z809" s="27"/>
      <c r="AA809" s="27"/>
      <c r="AB809" s="27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72"/>
      <c r="AO809" s="72"/>
      <c r="AP809" s="73"/>
      <c r="AQ809" s="72"/>
      <c r="AR809" s="74"/>
      <c r="AS809" s="72"/>
      <c r="AT809" s="74"/>
      <c r="AV809" s="72"/>
      <c r="AW809" s="41"/>
      <c r="AZ809" s="41"/>
      <c r="BA809" s="41"/>
      <c r="BB809" s="76"/>
      <c r="BC809" s="59"/>
      <c r="BD809" s="59"/>
    </row>
    <row r="810" spans="2:56" ht="14.25" customHeight="1">
      <c r="B810" s="26"/>
      <c r="C810" s="27"/>
      <c r="D810" s="28"/>
      <c r="E810" s="28"/>
      <c r="F810" s="28"/>
      <c r="G810" s="29"/>
      <c r="H810" s="28"/>
      <c r="I810" s="28"/>
      <c r="J810" s="28"/>
      <c r="K810" s="27"/>
      <c r="L810" s="27"/>
      <c r="M810" s="27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8"/>
      <c r="Z810" s="27"/>
      <c r="AA810" s="27"/>
      <c r="AB810" s="27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72"/>
      <c r="AO810" s="72"/>
      <c r="AP810" s="73"/>
      <c r="AQ810" s="72"/>
      <c r="AR810" s="74"/>
      <c r="AS810" s="72"/>
      <c r="AT810" s="74"/>
      <c r="AV810" s="72"/>
      <c r="AW810" s="41"/>
      <c r="AZ810" s="41"/>
      <c r="BA810" s="41"/>
      <c r="BB810" s="76"/>
      <c r="BC810" s="59"/>
      <c r="BD810" s="59"/>
    </row>
    <row r="811" spans="2:56" ht="14.25" customHeight="1">
      <c r="B811" s="26"/>
      <c r="C811" s="27"/>
      <c r="D811" s="28"/>
      <c r="E811" s="28"/>
      <c r="F811" s="28"/>
      <c r="G811" s="29"/>
      <c r="H811" s="28"/>
      <c r="I811" s="28"/>
      <c r="J811" s="28"/>
      <c r="K811" s="27"/>
      <c r="L811" s="27"/>
      <c r="M811" s="27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8"/>
      <c r="Z811" s="27"/>
      <c r="AA811" s="27"/>
      <c r="AB811" s="27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72"/>
      <c r="AO811" s="72"/>
      <c r="AP811" s="73"/>
      <c r="AQ811" s="72"/>
      <c r="AR811" s="74"/>
      <c r="AS811" s="72"/>
      <c r="AT811" s="74"/>
      <c r="AV811" s="72"/>
      <c r="AW811" s="41"/>
      <c r="AZ811" s="41"/>
      <c r="BA811" s="41"/>
      <c r="BB811" s="76"/>
      <c r="BC811" s="59"/>
      <c r="BD811" s="59"/>
    </row>
    <row r="812" spans="2:56" ht="14.25" customHeight="1">
      <c r="B812" s="26"/>
      <c r="C812" s="27"/>
      <c r="D812" s="28"/>
      <c r="E812" s="28"/>
      <c r="F812" s="28"/>
      <c r="G812" s="29"/>
      <c r="H812" s="28"/>
      <c r="I812" s="28"/>
      <c r="J812" s="28"/>
      <c r="K812" s="27"/>
      <c r="L812" s="27"/>
      <c r="M812" s="27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8"/>
      <c r="Z812" s="27"/>
      <c r="AA812" s="27"/>
      <c r="AB812" s="27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72"/>
      <c r="AO812" s="72"/>
      <c r="AP812" s="73"/>
      <c r="AQ812" s="72"/>
      <c r="AR812" s="74"/>
      <c r="AS812" s="72"/>
      <c r="AT812" s="74"/>
      <c r="AV812" s="72"/>
      <c r="AW812" s="41"/>
      <c r="AZ812" s="41"/>
      <c r="BA812" s="41"/>
      <c r="BB812" s="76"/>
      <c r="BC812" s="59"/>
      <c r="BD812" s="59"/>
    </row>
    <row r="813" spans="2:56" ht="14.25" customHeight="1">
      <c r="B813" s="26"/>
      <c r="C813" s="27"/>
      <c r="D813" s="28"/>
      <c r="E813" s="28"/>
      <c r="F813" s="28"/>
      <c r="G813" s="29"/>
      <c r="H813" s="28"/>
      <c r="I813" s="28"/>
      <c r="J813" s="28"/>
      <c r="K813" s="27"/>
      <c r="L813" s="27"/>
      <c r="M813" s="27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8"/>
      <c r="Z813" s="27"/>
      <c r="AA813" s="27"/>
      <c r="AB813" s="27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72"/>
      <c r="AO813" s="72"/>
      <c r="AP813" s="73"/>
      <c r="AQ813" s="72"/>
      <c r="AR813" s="74"/>
      <c r="AS813" s="72"/>
      <c r="AT813" s="74"/>
      <c r="AV813" s="72"/>
      <c r="AW813" s="41"/>
      <c r="AZ813" s="41"/>
      <c r="BA813" s="41"/>
      <c r="BB813" s="76"/>
      <c r="BC813" s="59"/>
      <c r="BD813" s="59"/>
    </row>
    <row r="814" spans="2:56" ht="14.25" customHeight="1">
      <c r="B814" s="26"/>
      <c r="C814" s="27"/>
      <c r="D814" s="28"/>
      <c r="E814" s="28"/>
      <c r="F814" s="28"/>
      <c r="G814" s="29"/>
      <c r="H814" s="28"/>
      <c r="I814" s="28"/>
      <c r="J814" s="28"/>
      <c r="K814" s="27"/>
      <c r="L814" s="27"/>
      <c r="M814" s="27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8"/>
      <c r="Z814" s="27"/>
      <c r="AA814" s="27"/>
      <c r="AB814" s="27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72"/>
      <c r="AO814" s="72"/>
      <c r="AP814" s="73"/>
      <c r="AQ814" s="72"/>
      <c r="AR814" s="74"/>
      <c r="AS814" s="72"/>
      <c r="AT814" s="74"/>
      <c r="AV814" s="72"/>
      <c r="AW814" s="41"/>
      <c r="AZ814" s="41"/>
      <c r="BA814" s="41"/>
      <c r="BB814" s="76"/>
      <c r="BC814" s="59"/>
      <c r="BD814" s="59"/>
    </row>
    <row r="815" spans="2:56" ht="14.25" customHeight="1">
      <c r="B815" s="26"/>
      <c r="C815" s="27"/>
      <c r="D815" s="28"/>
      <c r="E815" s="28"/>
      <c r="F815" s="28"/>
      <c r="G815" s="29"/>
      <c r="H815" s="28"/>
      <c r="I815" s="28"/>
      <c r="J815" s="28"/>
      <c r="K815" s="27"/>
      <c r="L815" s="27"/>
      <c r="M815" s="27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8"/>
      <c r="Z815" s="27"/>
      <c r="AA815" s="27"/>
      <c r="AB815" s="27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72"/>
      <c r="AO815" s="72"/>
      <c r="AP815" s="73"/>
      <c r="AQ815" s="72"/>
      <c r="AR815" s="74"/>
      <c r="AS815" s="72"/>
      <c r="AT815" s="74"/>
      <c r="AV815" s="72"/>
      <c r="AW815" s="41"/>
      <c r="AZ815" s="41"/>
      <c r="BA815" s="41"/>
      <c r="BB815" s="76"/>
      <c r="BC815" s="59"/>
      <c r="BD815" s="59"/>
    </row>
    <row r="816" spans="2:56" ht="14.25" customHeight="1">
      <c r="B816" s="26"/>
      <c r="C816" s="27"/>
      <c r="D816" s="28"/>
      <c r="E816" s="28"/>
      <c r="F816" s="28"/>
      <c r="G816" s="29"/>
      <c r="H816" s="28"/>
      <c r="I816" s="28"/>
      <c r="J816" s="28"/>
      <c r="K816" s="27"/>
      <c r="L816" s="27"/>
      <c r="M816" s="27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8"/>
      <c r="Z816" s="27"/>
      <c r="AA816" s="27"/>
      <c r="AB816" s="27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72"/>
      <c r="AO816" s="72"/>
      <c r="AP816" s="73"/>
      <c r="AQ816" s="72"/>
      <c r="AR816" s="74"/>
      <c r="AS816" s="72"/>
      <c r="AT816" s="74"/>
      <c r="AV816" s="72"/>
      <c r="AW816" s="41"/>
      <c r="AZ816" s="41"/>
      <c r="BA816" s="41"/>
      <c r="BB816" s="76"/>
      <c r="BC816" s="59"/>
      <c r="BD816" s="59"/>
    </row>
    <row r="817" spans="2:56" ht="14.25" customHeight="1">
      <c r="B817" s="26"/>
      <c r="C817" s="27"/>
      <c r="D817" s="28"/>
      <c r="E817" s="28"/>
      <c r="F817" s="28"/>
      <c r="G817" s="29"/>
      <c r="H817" s="28"/>
      <c r="I817" s="28"/>
      <c r="J817" s="28"/>
      <c r="K817" s="27"/>
      <c r="L817" s="27"/>
      <c r="M817" s="27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8"/>
      <c r="Z817" s="27"/>
      <c r="AA817" s="27"/>
      <c r="AB817" s="27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72"/>
      <c r="AO817" s="72"/>
      <c r="AP817" s="73"/>
      <c r="AQ817" s="72"/>
      <c r="AR817" s="74"/>
      <c r="AS817" s="72"/>
      <c r="AT817" s="74"/>
      <c r="AV817" s="72"/>
      <c r="AW817" s="41"/>
      <c r="AZ817" s="41"/>
      <c r="BA817" s="41"/>
      <c r="BB817" s="76"/>
      <c r="BC817" s="59"/>
      <c r="BD817" s="59"/>
    </row>
    <row r="818" spans="2:56" ht="14.25" customHeight="1">
      <c r="B818" s="26"/>
      <c r="C818" s="27"/>
      <c r="D818" s="28"/>
      <c r="E818" s="28"/>
      <c r="F818" s="28"/>
      <c r="G818" s="29"/>
      <c r="H818" s="28"/>
      <c r="I818" s="28"/>
      <c r="J818" s="28"/>
      <c r="K818" s="27"/>
      <c r="L818" s="27"/>
      <c r="M818" s="27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8"/>
      <c r="Z818" s="27"/>
      <c r="AA818" s="27"/>
      <c r="AB818" s="27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72"/>
      <c r="AO818" s="72"/>
      <c r="AP818" s="73"/>
      <c r="AQ818" s="72"/>
      <c r="AR818" s="74"/>
      <c r="AS818" s="72"/>
      <c r="AT818" s="74"/>
      <c r="AV818" s="72"/>
      <c r="AW818" s="41"/>
      <c r="AZ818" s="41"/>
      <c r="BA818" s="41"/>
      <c r="BB818" s="76"/>
      <c r="BC818" s="59"/>
      <c r="BD818" s="59"/>
    </row>
    <row r="819" spans="2:56" ht="14.25" customHeight="1">
      <c r="B819" s="26"/>
      <c r="C819" s="27"/>
      <c r="D819" s="28"/>
      <c r="E819" s="28"/>
      <c r="F819" s="28"/>
      <c r="G819" s="29"/>
      <c r="H819" s="28"/>
      <c r="I819" s="28"/>
      <c r="J819" s="28"/>
      <c r="K819" s="27"/>
      <c r="L819" s="27"/>
      <c r="M819" s="27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8"/>
      <c r="Z819" s="27"/>
      <c r="AA819" s="27"/>
      <c r="AB819" s="27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72"/>
      <c r="AO819" s="72"/>
      <c r="AP819" s="73"/>
      <c r="AQ819" s="72"/>
      <c r="AR819" s="74"/>
      <c r="AS819" s="72"/>
      <c r="AT819" s="74"/>
      <c r="AV819" s="72"/>
      <c r="AW819" s="41"/>
      <c r="AZ819" s="41"/>
      <c r="BA819" s="41"/>
      <c r="BB819" s="76"/>
      <c r="BC819" s="59"/>
      <c r="BD819" s="59"/>
    </row>
    <row r="820" spans="2:56" ht="14.25" customHeight="1">
      <c r="B820" s="26"/>
      <c r="C820" s="27"/>
      <c r="D820" s="28"/>
      <c r="E820" s="28"/>
      <c r="F820" s="28"/>
      <c r="G820" s="29"/>
      <c r="H820" s="28"/>
      <c r="I820" s="28"/>
      <c r="J820" s="28"/>
      <c r="K820" s="27"/>
      <c r="L820" s="27"/>
      <c r="M820" s="27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8"/>
      <c r="Z820" s="27"/>
      <c r="AA820" s="27"/>
      <c r="AB820" s="27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72"/>
      <c r="AO820" s="72"/>
      <c r="AP820" s="73"/>
      <c r="AQ820" s="72"/>
      <c r="AR820" s="74"/>
      <c r="AS820" s="72"/>
      <c r="AT820" s="74"/>
      <c r="AV820" s="72"/>
      <c r="AW820" s="41"/>
      <c r="AZ820" s="41"/>
      <c r="BA820" s="41"/>
      <c r="BB820" s="76"/>
      <c r="BC820" s="59"/>
      <c r="BD820" s="59"/>
    </row>
    <row r="821" spans="2:56" ht="14.25" customHeight="1">
      <c r="B821" s="26"/>
      <c r="C821" s="27"/>
      <c r="D821" s="28"/>
      <c r="E821" s="28"/>
      <c r="F821" s="28"/>
      <c r="G821" s="29"/>
      <c r="H821" s="28"/>
      <c r="I821" s="28"/>
      <c r="J821" s="28"/>
      <c r="K821" s="27"/>
      <c r="L821" s="27"/>
      <c r="M821" s="27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8"/>
      <c r="Z821" s="27"/>
      <c r="AA821" s="27"/>
      <c r="AB821" s="27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72"/>
      <c r="AO821" s="72"/>
      <c r="AP821" s="73"/>
      <c r="AQ821" s="72"/>
      <c r="AR821" s="74"/>
      <c r="AS821" s="72"/>
      <c r="AT821" s="74"/>
      <c r="AV821" s="72"/>
      <c r="AW821" s="41"/>
      <c r="AZ821" s="41"/>
      <c r="BA821" s="41"/>
      <c r="BB821" s="76"/>
      <c r="BC821" s="59"/>
      <c r="BD821" s="59"/>
    </row>
    <row r="822" spans="2:56" ht="14.25" customHeight="1">
      <c r="B822" s="26"/>
      <c r="C822" s="27"/>
      <c r="D822" s="28"/>
      <c r="E822" s="28"/>
      <c r="F822" s="28"/>
      <c r="G822" s="29"/>
      <c r="H822" s="28"/>
      <c r="I822" s="28"/>
      <c r="J822" s="28"/>
      <c r="K822" s="27"/>
      <c r="L822" s="27"/>
      <c r="M822" s="27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8"/>
      <c r="Z822" s="27"/>
      <c r="AA822" s="27"/>
      <c r="AB822" s="27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72"/>
      <c r="AO822" s="72"/>
      <c r="AP822" s="73"/>
      <c r="AQ822" s="72"/>
      <c r="AR822" s="74"/>
      <c r="AS822" s="72"/>
      <c r="AT822" s="74"/>
      <c r="AV822" s="72"/>
      <c r="AW822" s="41"/>
      <c r="AZ822" s="41"/>
      <c r="BA822" s="41"/>
      <c r="BB822" s="76"/>
      <c r="BC822" s="59"/>
      <c r="BD822" s="59"/>
    </row>
    <row r="823" spans="2:56" ht="14.25" customHeight="1">
      <c r="B823" s="26"/>
      <c r="C823" s="27"/>
      <c r="D823" s="28"/>
      <c r="E823" s="28"/>
      <c r="F823" s="28"/>
      <c r="G823" s="29"/>
      <c r="H823" s="28"/>
      <c r="I823" s="28"/>
      <c r="J823" s="28"/>
      <c r="K823" s="27"/>
      <c r="L823" s="27"/>
      <c r="M823" s="27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8"/>
      <c r="Z823" s="27"/>
      <c r="AA823" s="27"/>
      <c r="AB823" s="27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72"/>
      <c r="AO823" s="72"/>
      <c r="AP823" s="73"/>
      <c r="AQ823" s="72"/>
      <c r="AR823" s="74"/>
      <c r="AS823" s="72"/>
      <c r="AT823" s="74"/>
      <c r="AV823" s="72"/>
      <c r="AW823" s="41"/>
      <c r="AZ823" s="41"/>
      <c r="BA823" s="41"/>
      <c r="BB823" s="76"/>
      <c r="BC823" s="59"/>
      <c r="BD823" s="59"/>
    </row>
    <row r="824" spans="2:56" ht="14.25" customHeight="1">
      <c r="B824" s="26"/>
      <c r="C824" s="27"/>
      <c r="D824" s="28"/>
      <c r="E824" s="28"/>
      <c r="F824" s="28"/>
      <c r="G824" s="29"/>
      <c r="H824" s="28"/>
      <c r="I824" s="28"/>
      <c r="J824" s="28"/>
      <c r="K824" s="27"/>
      <c r="L824" s="27"/>
      <c r="M824" s="27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8"/>
      <c r="Z824" s="27"/>
      <c r="AA824" s="27"/>
      <c r="AB824" s="27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72"/>
      <c r="AO824" s="72"/>
      <c r="AP824" s="73"/>
      <c r="AQ824" s="72"/>
      <c r="AR824" s="74"/>
      <c r="AS824" s="72"/>
      <c r="AT824" s="74"/>
      <c r="AV824" s="72"/>
      <c r="AW824" s="41"/>
      <c r="AZ824" s="41"/>
      <c r="BA824" s="41"/>
      <c r="BB824" s="76"/>
      <c r="BC824" s="59"/>
      <c r="BD824" s="59"/>
    </row>
    <row r="825" spans="2:56" ht="14.25" customHeight="1">
      <c r="B825" s="26"/>
      <c r="C825" s="27"/>
      <c r="D825" s="28"/>
      <c r="E825" s="28"/>
      <c r="F825" s="28"/>
      <c r="G825" s="29"/>
      <c r="H825" s="28"/>
      <c r="I825" s="28"/>
      <c r="J825" s="28"/>
      <c r="K825" s="27"/>
      <c r="L825" s="27"/>
      <c r="M825" s="27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8"/>
      <c r="Z825" s="27"/>
      <c r="AA825" s="27"/>
      <c r="AB825" s="27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72"/>
      <c r="AO825" s="72"/>
      <c r="AP825" s="73"/>
      <c r="AQ825" s="72"/>
      <c r="AR825" s="74"/>
      <c r="AS825" s="72"/>
      <c r="AT825" s="74"/>
      <c r="AV825" s="72"/>
      <c r="AW825" s="41"/>
      <c r="AZ825" s="41"/>
      <c r="BA825" s="41"/>
      <c r="BB825" s="76"/>
      <c r="BC825" s="59"/>
      <c r="BD825" s="59"/>
    </row>
    <row r="826" spans="2:56" ht="14.25" customHeight="1">
      <c r="B826" s="26"/>
      <c r="C826" s="27"/>
      <c r="D826" s="28"/>
      <c r="E826" s="28"/>
      <c r="F826" s="28"/>
      <c r="G826" s="29"/>
      <c r="H826" s="28"/>
      <c r="I826" s="28"/>
      <c r="J826" s="28"/>
      <c r="K826" s="27"/>
      <c r="L826" s="27"/>
      <c r="M826" s="27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8"/>
      <c r="Z826" s="27"/>
      <c r="AA826" s="27"/>
      <c r="AB826" s="27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72"/>
      <c r="AO826" s="72"/>
      <c r="AP826" s="73"/>
      <c r="AQ826" s="72"/>
      <c r="AR826" s="74"/>
      <c r="AS826" s="72"/>
      <c r="AT826" s="74"/>
      <c r="AV826" s="72"/>
      <c r="AW826" s="41"/>
      <c r="AZ826" s="41"/>
      <c r="BA826" s="41"/>
      <c r="BB826" s="76"/>
      <c r="BC826" s="59"/>
      <c r="BD826" s="59"/>
    </row>
    <row r="827" spans="2:56" ht="14.25" customHeight="1">
      <c r="B827" s="26"/>
      <c r="C827" s="27"/>
      <c r="D827" s="28"/>
      <c r="E827" s="28"/>
      <c r="F827" s="28"/>
      <c r="G827" s="29"/>
      <c r="H827" s="28"/>
      <c r="I827" s="28"/>
      <c r="J827" s="28"/>
      <c r="K827" s="27"/>
      <c r="L827" s="27"/>
      <c r="M827" s="27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8"/>
      <c r="Z827" s="27"/>
      <c r="AA827" s="27"/>
      <c r="AB827" s="27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72"/>
      <c r="AO827" s="72"/>
      <c r="AP827" s="73"/>
      <c r="AQ827" s="72"/>
      <c r="AR827" s="74"/>
      <c r="AS827" s="72"/>
      <c r="AT827" s="74"/>
      <c r="AV827" s="72"/>
      <c r="AW827" s="41"/>
      <c r="AZ827" s="41"/>
      <c r="BA827" s="41"/>
      <c r="BB827" s="76"/>
      <c r="BC827" s="59"/>
      <c r="BD827" s="59"/>
    </row>
    <row r="828" spans="2:56" ht="14.25" customHeight="1">
      <c r="B828" s="26"/>
      <c r="C828" s="27"/>
      <c r="D828" s="28"/>
      <c r="E828" s="28"/>
      <c r="F828" s="28"/>
      <c r="G828" s="29"/>
      <c r="H828" s="28"/>
      <c r="I828" s="28"/>
      <c r="J828" s="28"/>
      <c r="K828" s="27"/>
      <c r="L828" s="27"/>
      <c r="M828" s="27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8"/>
      <c r="Z828" s="27"/>
      <c r="AA828" s="27"/>
      <c r="AB828" s="27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72"/>
      <c r="AO828" s="72"/>
      <c r="AP828" s="73"/>
      <c r="AQ828" s="72"/>
      <c r="AR828" s="74"/>
      <c r="AS828" s="72"/>
      <c r="AT828" s="74"/>
      <c r="AV828" s="72"/>
      <c r="AW828" s="41"/>
      <c r="AZ828" s="41"/>
      <c r="BA828" s="41"/>
      <c r="BB828" s="76"/>
      <c r="BC828" s="59"/>
      <c r="BD828" s="59"/>
    </row>
    <row r="829" spans="2:56" ht="14.25" customHeight="1">
      <c r="B829" s="26"/>
      <c r="C829" s="27"/>
      <c r="D829" s="28"/>
      <c r="E829" s="28"/>
      <c r="F829" s="28"/>
      <c r="G829" s="29"/>
      <c r="H829" s="28"/>
      <c r="I829" s="28"/>
      <c r="J829" s="28"/>
      <c r="K829" s="27"/>
      <c r="L829" s="27"/>
      <c r="M829" s="27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8"/>
      <c r="Z829" s="27"/>
      <c r="AA829" s="27"/>
      <c r="AB829" s="27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72"/>
      <c r="AO829" s="72"/>
      <c r="AP829" s="73"/>
      <c r="AQ829" s="72"/>
      <c r="AR829" s="74"/>
      <c r="AS829" s="72"/>
      <c r="AT829" s="74"/>
      <c r="AV829" s="72"/>
      <c r="AW829" s="41"/>
      <c r="AZ829" s="41"/>
      <c r="BA829" s="41"/>
      <c r="BB829" s="76"/>
      <c r="BC829" s="59"/>
      <c r="BD829" s="59"/>
    </row>
    <row r="830" spans="2:56" ht="14.25" customHeight="1">
      <c r="B830" s="26"/>
      <c r="C830" s="27"/>
      <c r="D830" s="28"/>
      <c r="E830" s="28"/>
      <c r="F830" s="28"/>
      <c r="G830" s="29"/>
      <c r="H830" s="28"/>
      <c r="I830" s="28"/>
      <c r="J830" s="28"/>
      <c r="K830" s="27"/>
      <c r="L830" s="27"/>
      <c r="M830" s="27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8"/>
      <c r="Z830" s="27"/>
      <c r="AA830" s="27"/>
      <c r="AB830" s="27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72"/>
      <c r="AO830" s="72"/>
      <c r="AP830" s="73"/>
      <c r="AQ830" s="72"/>
      <c r="AR830" s="74"/>
      <c r="AS830" s="72"/>
      <c r="AT830" s="74"/>
      <c r="AV830" s="72"/>
      <c r="AW830" s="41"/>
      <c r="AZ830" s="41"/>
      <c r="BA830" s="41"/>
      <c r="BB830" s="76"/>
      <c r="BC830" s="59"/>
      <c r="BD830" s="59"/>
    </row>
    <row r="831" spans="2:56" ht="14.25" customHeight="1">
      <c r="B831" s="26"/>
      <c r="C831" s="27"/>
      <c r="D831" s="28"/>
      <c r="E831" s="28"/>
      <c r="F831" s="28"/>
      <c r="G831" s="29"/>
      <c r="H831" s="28"/>
      <c r="I831" s="28"/>
      <c r="J831" s="28"/>
      <c r="K831" s="27"/>
      <c r="L831" s="27"/>
      <c r="M831" s="27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8"/>
      <c r="Z831" s="27"/>
      <c r="AA831" s="27"/>
      <c r="AB831" s="27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72"/>
      <c r="AO831" s="72"/>
      <c r="AP831" s="73"/>
      <c r="AQ831" s="72"/>
      <c r="AR831" s="74"/>
      <c r="AS831" s="72"/>
      <c r="AT831" s="74"/>
      <c r="AV831" s="72"/>
      <c r="AW831" s="41"/>
      <c r="AZ831" s="41"/>
      <c r="BA831" s="41"/>
      <c r="BB831" s="76"/>
      <c r="BC831" s="59"/>
      <c r="BD831" s="59"/>
    </row>
    <row r="832" spans="2:56" ht="14.25" customHeight="1">
      <c r="B832" s="26"/>
      <c r="C832" s="27"/>
      <c r="D832" s="28"/>
      <c r="E832" s="28"/>
      <c r="F832" s="28"/>
      <c r="G832" s="29"/>
      <c r="H832" s="28"/>
      <c r="I832" s="28"/>
      <c r="J832" s="28"/>
      <c r="K832" s="27"/>
      <c r="L832" s="27"/>
      <c r="M832" s="27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8"/>
      <c r="Z832" s="27"/>
      <c r="AA832" s="27"/>
      <c r="AB832" s="27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72"/>
      <c r="AO832" s="72"/>
      <c r="AP832" s="73"/>
      <c r="AQ832" s="72"/>
      <c r="AR832" s="74"/>
      <c r="AS832" s="72"/>
      <c r="AT832" s="74"/>
      <c r="AV832" s="72"/>
      <c r="AW832" s="41"/>
      <c r="AZ832" s="41"/>
      <c r="BA832" s="41"/>
      <c r="BB832" s="76"/>
      <c r="BC832" s="59"/>
      <c r="BD832" s="59"/>
    </row>
    <row r="833" spans="2:56" ht="14.25" customHeight="1">
      <c r="B833" s="26"/>
      <c r="C833" s="27"/>
      <c r="D833" s="28"/>
      <c r="E833" s="28"/>
      <c r="F833" s="28"/>
      <c r="G833" s="29"/>
      <c r="H833" s="28"/>
      <c r="I833" s="28"/>
      <c r="J833" s="28"/>
      <c r="K833" s="27"/>
      <c r="L833" s="27"/>
      <c r="M833" s="27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8"/>
      <c r="Z833" s="27"/>
      <c r="AA833" s="27"/>
      <c r="AB833" s="27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72"/>
      <c r="AO833" s="72"/>
      <c r="AP833" s="73"/>
      <c r="AQ833" s="72"/>
      <c r="AR833" s="74"/>
      <c r="AS833" s="72"/>
      <c r="AT833" s="74"/>
      <c r="AV833" s="72"/>
      <c r="AW833" s="41"/>
      <c r="AZ833" s="41"/>
      <c r="BA833" s="41"/>
      <c r="BB833" s="76"/>
      <c r="BC833" s="59"/>
      <c r="BD833" s="59"/>
    </row>
    <row r="834" spans="2:56" ht="14.25" customHeight="1">
      <c r="B834" s="26"/>
      <c r="C834" s="27"/>
      <c r="D834" s="28"/>
      <c r="E834" s="28"/>
      <c r="F834" s="28"/>
      <c r="G834" s="29"/>
      <c r="H834" s="28"/>
      <c r="I834" s="28"/>
      <c r="J834" s="28"/>
      <c r="K834" s="27"/>
      <c r="L834" s="27"/>
      <c r="M834" s="27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8"/>
      <c r="Z834" s="27"/>
      <c r="AA834" s="27"/>
      <c r="AB834" s="27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72"/>
      <c r="AO834" s="72"/>
      <c r="AP834" s="73"/>
      <c r="AQ834" s="72"/>
      <c r="AR834" s="74"/>
      <c r="AS834" s="72"/>
      <c r="AT834" s="74"/>
      <c r="AV834" s="72"/>
      <c r="AW834" s="41"/>
      <c r="AZ834" s="41"/>
      <c r="BA834" s="41"/>
      <c r="BB834" s="76"/>
      <c r="BC834" s="59"/>
      <c r="BD834" s="59"/>
    </row>
    <row r="835" spans="2:56" ht="14.25" customHeight="1">
      <c r="B835" s="26"/>
      <c r="C835" s="27"/>
      <c r="D835" s="28"/>
      <c r="E835" s="28"/>
      <c r="F835" s="28"/>
      <c r="G835" s="29"/>
      <c r="H835" s="28"/>
      <c r="I835" s="28"/>
      <c r="J835" s="28"/>
      <c r="K835" s="27"/>
      <c r="L835" s="27"/>
      <c r="M835" s="27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8"/>
      <c r="Z835" s="27"/>
      <c r="AA835" s="27"/>
      <c r="AB835" s="27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72"/>
      <c r="AO835" s="72"/>
      <c r="AP835" s="73"/>
      <c r="AQ835" s="72"/>
      <c r="AR835" s="74"/>
      <c r="AS835" s="72"/>
      <c r="AT835" s="74"/>
      <c r="AV835" s="72"/>
      <c r="AW835" s="41"/>
      <c r="AZ835" s="41"/>
      <c r="BA835" s="41"/>
      <c r="BB835" s="76"/>
      <c r="BC835" s="59"/>
      <c r="BD835" s="59"/>
    </row>
    <row r="836" spans="2:56" ht="14.25" customHeight="1">
      <c r="B836" s="26"/>
      <c r="C836" s="27"/>
      <c r="D836" s="28"/>
      <c r="E836" s="28"/>
      <c r="F836" s="28"/>
      <c r="G836" s="29"/>
      <c r="H836" s="28"/>
      <c r="I836" s="28"/>
      <c r="J836" s="28"/>
      <c r="K836" s="27"/>
      <c r="L836" s="27"/>
      <c r="M836" s="27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8"/>
      <c r="Z836" s="27"/>
      <c r="AA836" s="27"/>
      <c r="AB836" s="27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72"/>
      <c r="AO836" s="72"/>
      <c r="AP836" s="73"/>
      <c r="AQ836" s="72"/>
      <c r="AR836" s="74"/>
      <c r="AS836" s="72"/>
      <c r="AT836" s="74"/>
      <c r="AV836" s="72"/>
      <c r="AW836" s="41"/>
      <c r="AZ836" s="41"/>
      <c r="BA836" s="41"/>
      <c r="BB836" s="76"/>
      <c r="BC836" s="59"/>
      <c r="BD836" s="59"/>
    </row>
    <row r="837" spans="2:56" ht="14.25" customHeight="1">
      <c r="B837" s="26"/>
      <c r="C837" s="27"/>
      <c r="D837" s="28"/>
      <c r="E837" s="28"/>
      <c r="F837" s="28"/>
      <c r="G837" s="29"/>
      <c r="H837" s="28"/>
      <c r="I837" s="28"/>
      <c r="J837" s="28"/>
      <c r="K837" s="27"/>
      <c r="L837" s="27"/>
      <c r="M837" s="27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8"/>
      <c r="Z837" s="27"/>
      <c r="AA837" s="27"/>
      <c r="AB837" s="27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72"/>
      <c r="AO837" s="72"/>
      <c r="AP837" s="73"/>
      <c r="AQ837" s="72"/>
      <c r="AR837" s="74"/>
      <c r="AS837" s="72"/>
      <c r="AT837" s="74"/>
      <c r="AV837" s="72"/>
      <c r="AW837" s="41"/>
      <c r="AZ837" s="41"/>
      <c r="BA837" s="41"/>
      <c r="BB837" s="76"/>
      <c r="BC837" s="59"/>
      <c r="BD837" s="59"/>
    </row>
    <row r="838" spans="2:56" ht="14.25" customHeight="1">
      <c r="B838" s="26"/>
      <c r="C838" s="27"/>
      <c r="D838" s="28"/>
      <c r="E838" s="28"/>
      <c r="F838" s="28"/>
      <c r="G838" s="29"/>
      <c r="H838" s="28"/>
      <c r="I838" s="28"/>
      <c r="J838" s="28"/>
      <c r="K838" s="27"/>
      <c r="L838" s="27"/>
      <c r="M838" s="27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8"/>
      <c r="Z838" s="27"/>
      <c r="AA838" s="27"/>
      <c r="AB838" s="27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72"/>
      <c r="AO838" s="72"/>
      <c r="AP838" s="73"/>
      <c r="AQ838" s="72"/>
      <c r="AR838" s="74"/>
      <c r="AS838" s="72"/>
      <c r="AT838" s="74"/>
      <c r="AV838" s="72"/>
      <c r="AW838" s="41"/>
      <c r="AZ838" s="41"/>
      <c r="BA838" s="41"/>
      <c r="BB838" s="76"/>
      <c r="BC838" s="59"/>
      <c r="BD838" s="59"/>
    </row>
    <row r="839" spans="2:56" ht="14.25" customHeight="1">
      <c r="B839" s="26"/>
      <c r="C839" s="27"/>
      <c r="D839" s="28"/>
      <c r="E839" s="28"/>
      <c r="F839" s="28"/>
      <c r="G839" s="29"/>
      <c r="H839" s="28"/>
      <c r="I839" s="28"/>
      <c r="J839" s="28"/>
      <c r="K839" s="27"/>
      <c r="L839" s="27"/>
      <c r="M839" s="27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8"/>
      <c r="Z839" s="27"/>
      <c r="AA839" s="27"/>
      <c r="AB839" s="27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72"/>
      <c r="AO839" s="72"/>
      <c r="AP839" s="73"/>
      <c r="AQ839" s="72"/>
      <c r="AR839" s="74"/>
      <c r="AS839" s="72"/>
      <c r="AT839" s="74"/>
      <c r="AV839" s="72"/>
      <c r="AW839" s="41"/>
      <c r="AZ839" s="41"/>
      <c r="BA839" s="41"/>
      <c r="BB839" s="76"/>
      <c r="BC839" s="59"/>
      <c r="BD839" s="59"/>
    </row>
    <row r="840" spans="2:56" ht="14.25" customHeight="1">
      <c r="B840" s="26"/>
      <c r="C840" s="27"/>
      <c r="D840" s="28"/>
      <c r="E840" s="28"/>
      <c r="F840" s="28"/>
      <c r="G840" s="29"/>
      <c r="H840" s="28"/>
      <c r="I840" s="28"/>
      <c r="J840" s="28"/>
      <c r="K840" s="27"/>
      <c r="L840" s="27"/>
      <c r="M840" s="27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8"/>
      <c r="Z840" s="27"/>
      <c r="AA840" s="27"/>
      <c r="AB840" s="27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72"/>
      <c r="AO840" s="72"/>
      <c r="AP840" s="73"/>
      <c r="AQ840" s="72"/>
      <c r="AR840" s="74"/>
      <c r="AS840" s="72"/>
      <c r="AT840" s="74"/>
      <c r="AV840" s="72"/>
      <c r="AW840" s="41"/>
      <c r="AZ840" s="41"/>
      <c r="BA840" s="41"/>
      <c r="BB840" s="76"/>
      <c r="BC840" s="59"/>
      <c r="BD840" s="59"/>
    </row>
    <row r="841" spans="2:56" ht="14.25" customHeight="1">
      <c r="B841" s="26"/>
      <c r="C841" s="27"/>
      <c r="D841" s="28"/>
      <c r="E841" s="28"/>
      <c r="F841" s="28"/>
      <c r="G841" s="29"/>
      <c r="H841" s="28"/>
      <c r="I841" s="28"/>
      <c r="J841" s="28"/>
      <c r="K841" s="27"/>
      <c r="L841" s="27"/>
      <c r="M841" s="27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8"/>
      <c r="Z841" s="27"/>
      <c r="AA841" s="27"/>
      <c r="AB841" s="27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72"/>
      <c r="AO841" s="72"/>
      <c r="AP841" s="73"/>
      <c r="AQ841" s="72"/>
      <c r="AR841" s="74"/>
      <c r="AS841" s="72"/>
      <c r="AT841" s="74"/>
      <c r="AV841" s="72"/>
      <c r="AW841" s="41"/>
      <c r="AZ841" s="41"/>
      <c r="BA841" s="41"/>
      <c r="BB841" s="76"/>
      <c r="BC841" s="59"/>
      <c r="BD841" s="59"/>
    </row>
    <row r="842" spans="2:56" ht="14.25" customHeight="1">
      <c r="B842" s="26"/>
      <c r="C842" s="27"/>
      <c r="D842" s="28"/>
      <c r="E842" s="28"/>
      <c r="F842" s="28"/>
      <c r="G842" s="29"/>
      <c r="H842" s="28"/>
      <c r="I842" s="28"/>
      <c r="J842" s="28"/>
      <c r="K842" s="27"/>
      <c r="L842" s="27"/>
      <c r="M842" s="27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8"/>
      <c r="Z842" s="27"/>
      <c r="AA842" s="27"/>
      <c r="AB842" s="27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72"/>
      <c r="AO842" s="72"/>
      <c r="AP842" s="73"/>
      <c r="AQ842" s="72"/>
      <c r="AR842" s="74"/>
      <c r="AS842" s="72"/>
      <c r="AT842" s="74"/>
      <c r="AV842" s="72"/>
      <c r="AW842" s="41"/>
      <c r="AZ842" s="41"/>
      <c r="BA842" s="41"/>
      <c r="BB842" s="76"/>
      <c r="BC842" s="59"/>
      <c r="BD842" s="59"/>
    </row>
    <row r="843" spans="2:56" ht="14.25" customHeight="1">
      <c r="B843" s="26"/>
      <c r="C843" s="27"/>
      <c r="D843" s="28"/>
      <c r="E843" s="28"/>
      <c r="F843" s="28"/>
      <c r="G843" s="29"/>
      <c r="H843" s="28"/>
      <c r="I843" s="28"/>
      <c r="J843" s="28"/>
      <c r="K843" s="27"/>
      <c r="L843" s="27"/>
      <c r="M843" s="27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8"/>
      <c r="Z843" s="27"/>
      <c r="AA843" s="27"/>
      <c r="AB843" s="27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72"/>
      <c r="AO843" s="72"/>
      <c r="AP843" s="73"/>
      <c r="AQ843" s="72"/>
      <c r="AR843" s="74"/>
      <c r="AS843" s="72"/>
      <c r="AT843" s="74"/>
      <c r="AV843" s="72"/>
      <c r="AW843" s="41"/>
      <c r="AZ843" s="41"/>
      <c r="BA843" s="41"/>
      <c r="BB843" s="76"/>
      <c r="BC843" s="59"/>
      <c r="BD843" s="59"/>
    </row>
    <row r="844" spans="2:56" ht="14.25" customHeight="1">
      <c r="B844" s="26"/>
      <c r="C844" s="27"/>
      <c r="D844" s="28"/>
      <c r="E844" s="28"/>
      <c r="F844" s="28"/>
      <c r="G844" s="29"/>
      <c r="H844" s="28"/>
      <c r="I844" s="28"/>
      <c r="J844" s="28"/>
      <c r="K844" s="27"/>
      <c r="L844" s="27"/>
      <c r="M844" s="27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8"/>
      <c r="Z844" s="27"/>
      <c r="AA844" s="27"/>
      <c r="AB844" s="27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72"/>
      <c r="AO844" s="72"/>
      <c r="AP844" s="73"/>
      <c r="AQ844" s="72"/>
      <c r="AR844" s="74"/>
      <c r="AS844" s="72"/>
      <c r="AT844" s="74"/>
      <c r="AV844" s="72"/>
      <c r="AW844" s="41"/>
      <c r="AZ844" s="41"/>
      <c r="BA844" s="41"/>
      <c r="BB844" s="76"/>
      <c r="BC844" s="59"/>
      <c r="BD844" s="59"/>
    </row>
    <row r="845" spans="2:56" ht="14.25" customHeight="1">
      <c r="B845" s="26"/>
      <c r="C845" s="27"/>
      <c r="D845" s="28"/>
      <c r="E845" s="28"/>
      <c r="F845" s="28"/>
      <c r="G845" s="29"/>
      <c r="H845" s="28"/>
      <c r="I845" s="28"/>
      <c r="J845" s="28"/>
      <c r="K845" s="27"/>
      <c r="L845" s="27"/>
      <c r="M845" s="27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8"/>
      <c r="Z845" s="27"/>
      <c r="AA845" s="27"/>
      <c r="AB845" s="27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72"/>
      <c r="AO845" s="72"/>
      <c r="AP845" s="73"/>
      <c r="AQ845" s="72"/>
      <c r="AR845" s="74"/>
      <c r="AS845" s="72"/>
      <c r="AT845" s="74"/>
      <c r="AV845" s="72"/>
      <c r="AW845" s="41"/>
      <c r="AZ845" s="41"/>
      <c r="BA845" s="41"/>
      <c r="BB845" s="76"/>
      <c r="BC845" s="59"/>
      <c r="BD845" s="59"/>
    </row>
    <row r="846" spans="2:56" ht="14.25" customHeight="1">
      <c r="B846" s="26"/>
      <c r="C846" s="27"/>
      <c r="D846" s="28"/>
      <c r="E846" s="28"/>
      <c r="F846" s="28"/>
      <c r="G846" s="29"/>
      <c r="H846" s="28"/>
      <c r="I846" s="28"/>
      <c r="J846" s="28"/>
      <c r="K846" s="27"/>
      <c r="L846" s="27"/>
      <c r="M846" s="27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8"/>
      <c r="Z846" s="27"/>
      <c r="AA846" s="27"/>
      <c r="AB846" s="27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72"/>
      <c r="AO846" s="72"/>
      <c r="AP846" s="73"/>
      <c r="AQ846" s="72"/>
      <c r="AR846" s="74"/>
      <c r="AS846" s="72"/>
      <c r="AT846" s="74"/>
      <c r="AV846" s="72"/>
      <c r="AW846" s="41"/>
      <c r="AZ846" s="41"/>
      <c r="BA846" s="41"/>
      <c r="BB846" s="76"/>
      <c r="BC846" s="59"/>
      <c r="BD846" s="59"/>
    </row>
    <row r="847" spans="2:56" ht="14.25" customHeight="1">
      <c r="B847" s="26"/>
      <c r="C847" s="27"/>
      <c r="D847" s="28"/>
      <c r="E847" s="28"/>
      <c r="F847" s="28"/>
      <c r="G847" s="29"/>
      <c r="H847" s="28"/>
      <c r="I847" s="28"/>
      <c r="J847" s="28"/>
      <c r="K847" s="27"/>
      <c r="L847" s="27"/>
      <c r="M847" s="27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8"/>
      <c r="Z847" s="27"/>
      <c r="AA847" s="27"/>
      <c r="AB847" s="27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72"/>
      <c r="AO847" s="72"/>
      <c r="AP847" s="73"/>
      <c r="AQ847" s="72"/>
      <c r="AR847" s="74"/>
      <c r="AS847" s="72"/>
      <c r="AT847" s="74"/>
      <c r="AV847" s="72"/>
      <c r="AW847" s="41"/>
      <c r="AZ847" s="41"/>
      <c r="BA847" s="41"/>
      <c r="BB847" s="76"/>
      <c r="BC847" s="59"/>
      <c r="BD847" s="59"/>
    </row>
    <row r="848" spans="2:56" ht="14.25" customHeight="1">
      <c r="B848" s="26"/>
      <c r="C848" s="27"/>
      <c r="D848" s="28"/>
      <c r="E848" s="28"/>
      <c r="F848" s="28"/>
      <c r="G848" s="29"/>
      <c r="H848" s="28"/>
      <c r="I848" s="28"/>
      <c r="J848" s="28"/>
      <c r="K848" s="27"/>
      <c r="L848" s="27"/>
      <c r="M848" s="27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8"/>
      <c r="Z848" s="27"/>
      <c r="AA848" s="27"/>
      <c r="AB848" s="27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72"/>
      <c r="AO848" s="72"/>
      <c r="AP848" s="73"/>
      <c r="AQ848" s="72"/>
      <c r="AR848" s="74"/>
      <c r="AS848" s="72"/>
      <c r="AT848" s="74"/>
      <c r="AV848" s="72"/>
      <c r="AW848" s="41"/>
      <c r="AZ848" s="41"/>
      <c r="BA848" s="41"/>
      <c r="BB848" s="76"/>
      <c r="BC848" s="59"/>
      <c r="BD848" s="59"/>
    </row>
    <row r="849" spans="2:56" ht="14.25" customHeight="1">
      <c r="B849" s="26"/>
      <c r="C849" s="27"/>
      <c r="D849" s="28"/>
      <c r="E849" s="28"/>
      <c r="F849" s="28"/>
      <c r="G849" s="29"/>
      <c r="H849" s="28"/>
      <c r="I849" s="28"/>
      <c r="J849" s="28"/>
      <c r="K849" s="27"/>
      <c r="L849" s="27"/>
      <c r="M849" s="27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8"/>
      <c r="Z849" s="27"/>
      <c r="AA849" s="27"/>
      <c r="AB849" s="27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72"/>
      <c r="AO849" s="72"/>
      <c r="AP849" s="73"/>
      <c r="AQ849" s="72"/>
      <c r="AR849" s="74"/>
      <c r="AS849" s="72"/>
      <c r="AT849" s="74"/>
      <c r="AV849" s="72"/>
      <c r="AW849" s="41"/>
      <c r="AZ849" s="41"/>
      <c r="BA849" s="41"/>
      <c r="BB849" s="76"/>
      <c r="BC849" s="59"/>
      <c r="BD849" s="59"/>
    </row>
    <row r="850" spans="2:56" ht="14.25" customHeight="1">
      <c r="B850" s="26"/>
      <c r="C850" s="27"/>
      <c r="D850" s="28"/>
      <c r="E850" s="28"/>
      <c r="F850" s="28"/>
      <c r="G850" s="29"/>
      <c r="H850" s="28"/>
      <c r="I850" s="28"/>
      <c r="J850" s="28"/>
      <c r="K850" s="27"/>
      <c r="L850" s="27"/>
      <c r="M850" s="27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8"/>
      <c r="Z850" s="27"/>
      <c r="AA850" s="27"/>
      <c r="AB850" s="27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72"/>
      <c r="AO850" s="72"/>
      <c r="AP850" s="73"/>
      <c r="AQ850" s="72"/>
      <c r="AR850" s="74"/>
      <c r="AS850" s="72"/>
      <c r="AT850" s="74"/>
      <c r="AV850" s="72"/>
      <c r="AW850" s="41"/>
      <c r="AZ850" s="41"/>
      <c r="BA850" s="41"/>
      <c r="BB850" s="76"/>
      <c r="BC850" s="59"/>
      <c r="BD850" s="59"/>
    </row>
    <row r="851" spans="2:56" ht="14.25" customHeight="1">
      <c r="B851" s="26"/>
      <c r="C851" s="27"/>
      <c r="D851" s="28"/>
      <c r="E851" s="28"/>
      <c r="F851" s="28"/>
      <c r="G851" s="29"/>
      <c r="H851" s="28"/>
      <c r="I851" s="28"/>
      <c r="J851" s="28"/>
      <c r="K851" s="27"/>
      <c r="L851" s="27"/>
      <c r="M851" s="27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8"/>
      <c r="Z851" s="27"/>
      <c r="AA851" s="27"/>
      <c r="AB851" s="27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72"/>
      <c r="AO851" s="72"/>
      <c r="AP851" s="73"/>
      <c r="AQ851" s="72"/>
      <c r="AR851" s="74"/>
      <c r="AS851" s="72"/>
      <c r="AT851" s="74"/>
      <c r="AV851" s="72"/>
      <c r="AW851" s="41"/>
      <c r="AZ851" s="41"/>
      <c r="BA851" s="41"/>
      <c r="BB851" s="76"/>
      <c r="BC851" s="59"/>
      <c r="BD851" s="59"/>
    </row>
    <row r="852" spans="2:56" ht="14.25" customHeight="1">
      <c r="B852" s="26"/>
      <c r="C852" s="27"/>
      <c r="D852" s="28"/>
      <c r="E852" s="28"/>
      <c r="F852" s="28"/>
      <c r="G852" s="29"/>
      <c r="H852" s="28"/>
      <c r="I852" s="28"/>
      <c r="J852" s="28"/>
      <c r="K852" s="27"/>
      <c r="L852" s="27"/>
      <c r="M852" s="27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8"/>
      <c r="Z852" s="27"/>
      <c r="AA852" s="27"/>
      <c r="AB852" s="27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72"/>
      <c r="AO852" s="72"/>
      <c r="AP852" s="73"/>
      <c r="AQ852" s="72"/>
      <c r="AR852" s="74"/>
      <c r="AS852" s="72"/>
      <c r="AT852" s="74"/>
      <c r="AV852" s="72"/>
      <c r="AW852" s="41"/>
      <c r="AZ852" s="41"/>
      <c r="BA852" s="41"/>
      <c r="BB852" s="76"/>
      <c r="BC852" s="59"/>
      <c r="BD852" s="59"/>
    </row>
    <row r="853" spans="2:56" ht="14.25" customHeight="1">
      <c r="B853" s="26"/>
      <c r="C853" s="27"/>
      <c r="D853" s="28"/>
      <c r="E853" s="28"/>
      <c r="F853" s="28"/>
      <c r="G853" s="29"/>
      <c r="H853" s="28"/>
      <c r="I853" s="28"/>
      <c r="J853" s="28"/>
      <c r="K853" s="27"/>
      <c r="L853" s="27"/>
      <c r="M853" s="27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8"/>
      <c r="Z853" s="27"/>
      <c r="AA853" s="27"/>
      <c r="AB853" s="27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72"/>
      <c r="AO853" s="72"/>
      <c r="AP853" s="73"/>
      <c r="AQ853" s="72"/>
      <c r="AR853" s="74"/>
      <c r="AS853" s="72"/>
      <c r="AT853" s="74"/>
      <c r="AV853" s="72"/>
      <c r="AW853" s="41"/>
      <c r="AZ853" s="41"/>
      <c r="BA853" s="41"/>
      <c r="BB853" s="76"/>
      <c r="BC853" s="59"/>
      <c r="BD853" s="59"/>
    </row>
    <row r="854" spans="2:56" ht="14.25" customHeight="1">
      <c r="B854" s="26"/>
      <c r="C854" s="27"/>
      <c r="D854" s="28"/>
      <c r="E854" s="28"/>
      <c r="F854" s="28"/>
      <c r="G854" s="29"/>
      <c r="H854" s="28"/>
      <c r="I854" s="28"/>
      <c r="J854" s="28"/>
      <c r="K854" s="27"/>
      <c r="L854" s="27"/>
      <c r="M854" s="27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8"/>
      <c r="Z854" s="27"/>
      <c r="AA854" s="27"/>
      <c r="AB854" s="27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72"/>
      <c r="AO854" s="72"/>
      <c r="AP854" s="73"/>
      <c r="AQ854" s="72"/>
      <c r="AR854" s="74"/>
      <c r="AS854" s="72"/>
      <c r="AT854" s="74"/>
      <c r="AV854" s="72"/>
      <c r="AW854" s="41"/>
      <c r="AZ854" s="41"/>
      <c r="BA854" s="41"/>
      <c r="BB854" s="76"/>
      <c r="BC854" s="59"/>
      <c r="BD854" s="59"/>
    </row>
    <row r="855" spans="2:56" ht="14.25" customHeight="1">
      <c r="B855" s="26"/>
      <c r="C855" s="27"/>
      <c r="D855" s="28"/>
      <c r="E855" s="28"/>
      <c r="F855" s="28"/>
      <c r="G855" s="29"/>
      <c r="H855" s="28"/>
      <c r="I855" s="28"/>
      <c r="J855" s="28"/>
      <c r="K855" s="27"/>
      <c r="L855" s="27"/>
      <c r="M855" s="27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8"/>
      <c r="Z855" s="27"/>
      <c r="AA855" s="27"/>
      <c r="AB855" s="27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72"/>
      <c r="AO855" s="72"/>
      <c r="AP855" s="73"/>
      <c r="AQ855" s="72"/>
      <c r="AR855" s="74"/>
      <c r="AS855" s="72"/>
      <c r="AT855" s="74"/>
      <c r="AV855" s="72"/>
      <c r="AW855" s="41"/>
      <c r="AZ855" s="41"/>
      <c r="BA855" s="41"/>
      <c r="BB855" s="76"/>
      <c r="BC855" s="59"/>
      <c r="BD855" s="59"/>
    </row>
    <row r="856" spans="2:56" ht="14.25" customHeight="1">
      <c r="B856" s="26"/>
      <c r="C856" s="27"/>
      <c r="D856" s="28"/>
      <c r="E856" s="28"/>
      <c r="F856" s="28"/>
      <c r="G856" s="29"/>
      <c r="H856" s="28"/>
      <c r="I856" s="28"/>
      <c r="J856" s="28"/>
      <c r="K856" s="27"/>
      <c r="L856" s="27"/>
      <c r="M856" s="27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8"/>
      <c r="Z856" s="27"/>
      <c r="AA856" s="27"/>
      <c r="AB856" s="27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72"/>
      <c r="AO856" s="72"/>
      <c r="AP856" s="73"/>
      <c r="AQ856" s="72"/>
      <c r="AR856" s="74"/>
      <c r="AS856" s="72"/>
      <c r="AT856" s="74"/>
      <c r="AV856" s="72"/>
      <c r="AW856" s="41"/>
      <c r="AZ856" s="41"/>
      <c r="BA856" s="41"/>
      <c r="BB856" s="76"/>
      <c r="BC856" s="59"/>
      <c r="BD856" s="59"/>
    </row>
    <row r="857" spans="2:56" ht="14.25" customHeight="1">
      <c r="B857" s="26"/>
      <c r="C857" s="27"/>
      <c r="D857" s="28"/>
      <c r="E857" s="28"/>
      <c r="F857" s="28"/>
      <c r="G857" s="29"/>
      <c r="H857" s="28"/>
      <c r="I857" s="28"/>
      <c r="J857" s="28"/>
      <c r="K857" s="27"/>
      <c r="L857" s="27"/>
      <c r="M857" s="27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8"/>
      <c r="Z857" s="27"/>
      <c r="AA857" s="27"/>
      <c r="AB857" s="27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72"/>
      <c r="AO857" s="72"/>
      <c r="AP857" s="73"/>
      <c r="AQ857" s="72"/>
      <c r="AR857" s="74"/>
      <c r="AS857" s="72"/>
      <c r="AT857" s="74"/>
      <c r="AV857" s="72"/>
      <c r="AW857" s="41"/>
      <c r="AZ857" s="41"/>
      <c r="BA857" s="41"/>
      <c r="BB857" s="76"/>
      <c r="BC857" s="59"/>
      <c r="BD857" s="59"/>
    </row>
    <row r="858" spans="2:56" ht="14.25" customHeight="1">
      <c r="B858" s="26"/>
      <c r="C858" s="27"/>
      <c r="D858" s="28"/>
      <c r="E858" s="28"/>
      <c r="F858" s="28"/>
      <c r="G858" s="29"/>
      <c r="H858" s="28"/>
      <c r="I858" s="28"/>
      <c r="J858" s="28"/>
      <c r="K858" s="27"/>
      <c r="L858" s="27"/>
      <c r="M858" s="27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8"/>
      <c r="Z858" s="27"/>
      <c r="AA858" s="27"/>
      <c r="AB858" s="27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72"/>
      <c r="AO858" s="72"/>
      <c r="AP858" s="73"/>
      <c r="AQ858" s="72"/>
      <c r="AR858" s="74"/>
      <c r="AS858" s="72"/>
      <c r="AT858" s="74"/>
      <c r="AV858" s="72"/>
      <c r="AW858" s="41"/>
      <c r="AZ858" s="41"/>
      <c r="BA858" s="41"/>
      <c r="BB858" s="76"/>
      <c r="BC858" s="59"/>
      <c r="BD858" s="59"/>
    </row>
    <row r="859" spans="2:56" ht="14.25" customHeight="1">
      <c r="B859" s="26"/>
      <c r="C859" s="27"/>
      <c r="D859" s="28"/>
      <c r="E859" s="28"/>
      <c r="F859" s="28"/>
      <c r="G859" s="29"/>
      <c r="H859" s="28"/>
      <c r="I859" s="28"/>
      <c r="J859" s="28"/>
      <c r="K859" s="27"/>
      <c r="L859" s="27"/>
      <c r="M859" s="27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8"/>
      <c r="Z859" s="27"/>
      <c r="AA859" s="27"/>
      <c r="AB859" s="27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72"/>
      <c r="AO859" s="72"/>
      <c r="AP859" s="73"/>
      <c r="AQ859" s="72"/>
      <c r="AR859" s="74"/>
      <c r="AS859" s="72"/>
      <c r="AT859" s="74"/>
      <c r="AV859" s="72"/>
      <c r="AW859" s="41"/>
      <c r="AZ859" s="41"/>
      <c r="BA859" s="41"/>
      <c r="BB859" s="76"/>
      <c r="BC859" s="59"/>
      <c r="BD859" s="59"/>
    </row>
    <row r="860" spans="2:56" ht="14.25" customHeight="1">
      <c r="B860" s="26"/>
      <c r="C860" s="27"/>
      <c r="D860" s="28"/>
      <c r="E860" s="28"/>
      <c r="F860" s="28"/>
      <c r="G860" s="29"/>
      <c r="H860" s="28"/>
      <c r="I860" s="28"/>
      <c r="J860" s="28"/>
      <c r="K860" s="27"/>
      <c r="L860" s="27"/>
      <c r="M860" s="27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8"/>
      <c r="Z860" s="27"/>
      <c r="AA860" s="27"/>
      <c r="AB860" s="27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72"/>
      <c r="AO860" s="72"/>
      <c r="AP860" s="73"/>
      <c r="AQ860" s="72"/>
      <c r="AR860" s="74"/>
      <c r="AS860" s="72"/>
      <c r="AT860" s="74"/>
      <c r="AV860" s="72"/>
      <c r="AW860" s="41"/>
      <c r="AZ860" s="41"/>
      <c r="BA860" s="41"/>
      <c r="BB860" s="76"/>
      <c r="BC860" s="59"/>
      <c r="BD860" s="59"/>
    </row>
    <row r="861" spans="2:56" ht="14.25" customHeight="1">
      <c r="B861" s="26"/>
      <c r="C861" s="27"/>
      <c r="D861" s="28"/>
      <c r="E861" s="28"/>
      <c r="F861" s="28"/>
      <c r="G861" s="29"/>
      <c r="H861" s="28"/>
      <c r="I861" s="28"/>
      <c r="J861" s="28"/>
      <c r="K861" s="27"/>
      <c r="L861" s="27"/>
      <c r="M861" s="27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8"/>
      <c r="Z861" s="27"/>
      <c r="AA861" s="27"/>
      <c r="AB861" s="27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72"/>
      <c r="AO861" s="72"/>
      <c r="AP861" s="73"/>
      <c r="AQ861" s="72"/>
      <c r="AR861" s="74"/>
      <c r="AS861" s="72"/>
      <c r="AT861" s="74"/>
      <c r="AV861" s="72"/>
      <c r="AW861" s="41"/>
      <c r="AZ861" s="41"/>
      <c r="BA861" s="41"/>
      <c r="BB861" s="76"/>
      <c r="BC861" s="59"/>
      <c r="BD861" s="59"/>
    </row>
    <row r="862" spans="2:56" ht="14.25" customHeight="1">
      <c r="B862" s="26"/>
      <c r="C862" s="27"/>
      <c r="D862" s="28"/>
      <c r="E862" s="28"/>
      <c r="F862" s="28"/>
      <c r="G862" s="29"/>
      <c r="H862" s="28"/>
      <c r="I862" s="28"/>
      <c r="J862" s="28"/>
      <c r="K862" s="27"/>
      <c r="L862" s="27"/>
      <c r="M862" s="27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8"/>
      <c r="Z862" s="27"/>
      <c r="AA862" s="27"/>
      <c r="AB862" s="27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72"/>
      <c r="AO862" s="72"/>
      <c r="AP862" s="73"/>
      <c r="AQ862" s="72"/>
      <c r="AR862" s="74"/>
      <c r="AS862" s="72"/>
      <c r="AT862" s="74"/>
      <c r="AV862" s="72"/>
      <c r="AW862" s="41"/>
      <c r="AZ862" s="41"/>
      <c r="BA862" s="41"/>
      <c r="BB862" s="76"/>
      <c r="BC862" s="59"/>
      <c r="BD862" s="59"/>
    </row>
    <row r="863" spans="2:56" ht="14.25" customHeight="1">
      <c r="B863" s="26"/>
      <c r="C863" s="27"/>
      <c r="D863" s="28"/>
      <c r="E863" s="28"/>
      <c r="F863" s="28"/>
      <c r="G863" s="29"/>
      <c r="H863" s="28"/>
      <c r="I863" s="28"/>
      <c r="J863" s="28"/>
      <c r="K863" s="27"/>
      <c r="L863" s="27"/>
      <c r="M863" s="27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8"/>
      <c r="Z863" s="27"/>
      <c r="AA863" s="27"/>
      <c r="AB863" s="27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72"/>
      <c r="AO863" s="72"/>
      <c r="AP863" s="73"/>
      <c r="AQ863" s="72"/>
      <c r="AR863" s="74"/>
      <c r="AS863" s="72"/>
      <c r="AT863" s="74"/>
      <c r="AV863" s="72"/>
      <c r="AW863" s="41"/>
      <c r="AZ863" s="41"/>
      <c r="BA863" s="41"/>
      <c r="BB863" s="76"/>
      <c r="BC863" s="59"/>
      <c r="BD863" s="59"/>
    </row>
    <row r="864" spans="2:56" ht="14.25" customHeight="1">
      <c r="B864" s="26"/>
      <c r="C864" s="27"/>
      <c r="D864" s="28"/>
      <c r="E864" s="28"/>
      <c r="F864" s="28"/>
      <c r="G864" s="29"/>
      <c r="H864" s="28"/>
      <c r="I864" s="28"/>
      <c r="J864" s="28"/>
      <c r="K864" s="27"/>
      <c r="L864" s="27"/>
      <c r="M864" s="27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8"/>
      <c r="Z864" s="27"/>
      <c r="AA864" s="27"/>
      <c r="AB864" s="27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72"/>
      <c r="AO864" s="72"/>
      <c r="AP864" s="73"/>
      <c r="AQ864" s="72"/>
      <c r="AR864" s="74"/>
      <c r="AS864" s="72"/>
      <c r="AT864" s="74"/>
      <c r="AV864" s="72"/>
      <c r="AW864" s="41"/>
      <c r="AZ864" s="41"/>
      <c r="BA864" s="41"/>
      <c r="BB864" s="76"/>
      <c r="BC864" s="59"/>
      <c r="BD864" s="59"/>
    </row>
    <row r="865" spans="2:56" ht="14.25" customHeight="1">
      <c r="B865" s="26"/>
      <c r="C865" s="27"/>
      <c r="D865" s="28"/>
      <c r="E865" s="28"/>
      <c r="F865" s="28"/>
      <c r="G865" s="29"/>
      <c r="H865" s="28"/>
      <c r="I865" s="28"/>
      <c r="J865" s="28"/>
      <c r="K865" s="27"/>
      <c r="L865" s="27"/>
      <c r="M865" s="27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8"/>
      <c r="Z865" s="27"/>
      <c r="AA865" s="27"/>
      <c r="AB865" s="27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72"/>
      <c r="AO865" s="72"/>
      <c r="AP865" s="73"/>
      <c r="AQ865" s="72"/>
      <c r="AR865" s="74"/>
      <c r="AS865" s="72"/>
      <c r="AT865" s="74"/>
      <c r="AV865" s="72"/>
      <c r="AW865" s="41"/>
      <c r="AZ865" s="41"/>
      <c r="BA865" s="41"/>
      <c r="BB865" s="76"/>
      <c r="BC865" s="59"/>
      <c r="BD865" s="59"/>
    </row>
    <row r="866" spans="2:56" ht="14.25" customHeight="1">
      <c r="B866" s="26"/>
      <c r="C866" s="27"/>
      <c r="D866" s="28"/>
      <c r="E866" s="28"/>
      <c r="F866" s="28"/>
      <c r="G866" s="29"/>
      <c r="H866" s="28"/>
      <c r="I866" s="28"/>
      <c r="J866" s="28"/>
      <c r="K866" s="27"/>
      <c r="L866" s="27"/>
      <c r="M866" s="27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8"/>
      <c r="Z866" s="27"/>
      <c r="AA866" s="27"/>
      <c r="AB866" s="27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72"/>
      <c r="AO866" s="72"/>
      <c r="AP866" s="73"/>
      <c r="AQ866" s="72"/>
      <c r="AR866" s="74"/>
      <c r="AS866" s="72"/>
      <c r="AT866" s="74"/>
      <c r="AV866" s="72"/>
      <c r="AW866" s="41"/>
      <c r="AZ866" s="41"/>
      <c r="BA866" s="41"/>
      <c r="BB866" s="76"/>
      <c r="BC866" s="59"/>
      <c r="BD866" s="59"/>
    </row>
    <row r="867" spans="2:56" ht="14.25" customHeight="1">
      <c r="B867" s="26"/>
      <c r="C867" s="27"/>
      <c r="D867" s="28"/>
      <c r="E867" s="28"/>
      <c r="F867" s="28"/>
      <c r="G867" s="29"/>
      <c r="H867" s="28"/>
      <c r="I867" s="28"/>
      <c r="J867" s="28"/>
      <c r="K867" s="27"/>
      <c r="L867" s="27"/>
      <c r="M867" s="27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8"/>
      <c r="Z867" s="27"/>
      <c r="AA867" s="27"/>
      <c r="AB867" s="27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72"/>
      <c r="AO867" s="72"/>
      <c r="AP867" s="73"/>
      <c r="AQ867" s="72"/>
      <c r="AR867" s="74"/>
      <c r="AS867" s="72"/>
      <c r="AT867" s="74"/>
      <c r="AV867" s="72"/>
      <c r="AW867" s="41"/>
      <c r="AZ867" s="41"/>
      <c r="BA867" s="41"/>
      <c r="BB867" s="76"/>
      <c r="BC867" s="59"/>
      <c r="BD867" s="59"/>
    </row>
    <row r="868" spans="2:56" ht="14.25" customHeight="1">
      <c r="B868" s="26"/>
      <c r="C868" s="27"/>
      <c r="D868" s="28"/>
      <c r="E868" s="28"/>
      <c r="F868" s="28"/>
      <c r="G868" s="29"/>
      <c r="H868" s="28"/>
      <c r="I868" s="28"/>
      <c r="J868" s="28"/>
      <c r="K868" s="27"/>
      <c r="L868" s="27"/>
      <c r="M868" s="27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8"/>
      <c r="Z868" s="27"/>
      <c r="AA868" s="27"/>
      <c r="AB868" s="27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72"/>
      <c r="AO868" s="72"/>
      <c r="AP868" s="73"/>
      <c r="AQ868" s="72"/>
      <c r="AR868" s="74"/>
      <c r="AS868" s="72"/>
      <c r="AT868" s="74"/>
      <c r="AV868" s="72"/>
      <c r="AW868" s="41"/>
      <c r="AZ868" s="41"/>
      <c r="BA868" s="41"/>
      <c r="BB868" s="76"/>
      <c r="BC868" s="59"/>
      <c r="BD868" s="59"/>
    </row>
    <row r="869" spans="2:56" ht="14.25" customHeight="1">
      <c r="B869" s="26"/>
      <c r="C869" s="27"/>
      <c r="D869" s="28"/>
      <c r="E869" s="28"/>
      <c r="F869" s="28"/>
      <c r="G869" s="29"/>
      <c r="H869" s="28"/>
      <c r="I869" s="28"/>
      <c r="J869" s="28"/>
      <c r="K869" s="27"/>
      <c r="L869" s="27"/>
      <c r="M869" s="27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8"/>
      <c r="Z869" s="27"/>
      <c r="AA869" s="27"/>
      <c r="AB869" s="27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72"/>
      <c r="AO869" s="72"/>
      <c r="AP869" s="73"/>
      <c r="AQ869" s="72"/>
      <c r="AR869" s="74"/>
      <c r="AS869" s="72"/>
      <c r="AT869" s="74"/>
      <c r="AV869" s="72"/>
      <c r="AW869" s="41"/>
      <c r="AZ869" s="41"/>
      <c r="BA869" s="41"/>
      <c r="BB869" s="76"/>
      <c r="BC869" s="59"/>
      <c r="BD869" s="59"/>
    </row>
    <row r="870" spans="2:56" ht="14.25" customHeight="1">
      <c r="B870" s="26"/>
      <c r="C870" s="27"/>
      <c r="D870" s="28"/>
      <c r="E870" s="28"/>
      <c r="F870" s="28"/>
      <c r="G870" s="29"/>
      <c r="H870" s="28"/>
      <c r="I870" s="28"/>
      <c r="J870" s="28"/>
      <c r="K870" s="27"/>
      <c r="L870" s="27"/>
      <c r="M870" s="27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8"/>
      <c r="Z870" s="27"/>
      <c r="AA870" s="27"/>
      <c r="AB870" s="27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72"/>
      <c r="AO870" s="72"/>
      <c r="AP870" s="73"/>
      <c r="AQ870" s="72"/>
      <c r="AR870" s="74"/>
      <c r="AS870" s="72"/>
      <c r="AT870" s="74"/>
      <c r="AV870" s="72"/>
      <c r="AW870" s="41"/>
      <c r="AZ870" s="41"/>
      <c r="BA870" s="41"/>
      <c r="BB870" s="76"/>
      <c r="BC870" s="59"/>
      <c r="BD870" s="59"/>
    </row>
    <row r="871" spans="2:56" ht="14.25" customHeight="1">
      <c r="B871" s="26"/>
      <c r="C871" s="27"/>
      <c r="D871" s="28"/>
      <c r="E871" s="28"/>
      <c r="F871" s="28"/>
      <c r="G871" s="29"/>
      <c r="H871" s="28"/>
      <c r="I871" s="28"/>
      <c r="J871" s="28"/>
      <c r="K871" s="27"/>
      <c r="L871" s="27"/>
      <c r="M871" s="27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8"/>
      <c r="Z871" s="27"/>
      <c r="AA871" s="27"/>
      <c r="AB871" s="27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72"/>
      <c r="AO871" s="72"/>
      <c r="AP871" s="73"/>
      <c r="AQ871" s="72"/>
      <c r="AR871" s="74"/>
      <c r="AS871" s="72"/>
      <c r="AT871" s="74"/>
      <c r="AV871" s="72"/>
      <c r="AW871" s="41"/>
      <c r="AZ871" s="41"/>
      <c r="BA871" s="41"/>
      <c r="BB871" s="76"/>
      <c r="BC871" s="59"/>
      <c r="BD871" s="59"/>
    </row>
    <row r="872" spans="2:56" ht="14.25" customHeight="1">
      <c r="B872" s="26"/>
      <c r="C872" s="27"/>
      <c r="D872" s="28"/>
      <c r="E872" s="28"/>
      <c r="F872" s="28"/>
      <c r="G872" s="29"/>
      <c r="H872" s="28"/>
      <c r="I872" s="28"/>
      <c r="J872" s="28"/>
      <c r="K872" s="27"/>
      <c r="L872" s="27"/>
      <c r="M872" s="27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8"/>
      <c r="Z872" s="27"/>
      <c r="AA872" s="27"/>
      <c r="AB872" s="27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72"/>
      <c r="AO872" s="72"/>
      <c r="AP872" s="73"/>
      <c r="AQ872" s="72"/>
      <c r="AR872" s="74"/>
      <c r="AS872" s="72"/>
      <c r="AT872" s="74"/>
      <c r="AV872" s="72"/>
      <c r="AW872" s="41"/>
      <c r="AZ872" s="41"/>
      <c r="BA872" s="41"/>
      <c r="BB872" s="76"/>
      <c r="BC872" s="59"/>
      <c r="BD872" s="59"/>
    </row>
    <row r="873" spans="2:56" ht="14.25" customHeight="1">
      <c r="B873" s="26"/>
      <c r="C873" s="27"/>
      <c r="D873" s="28"/>
      <c r="E873" s="28"/>
      <c r="F873" s="28"/>
      <c r="G873" s="29"/>
      <c r="H873" s="28"/>
      <c r="I873" s="28"/>
      <c r="J873" s="28"/>
      <c r="K873" s="27"/>
      <c r="L873" s="27"/>
      <c r="M873" s="27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8"/>
      <c r="Z873" s="27"/>
      <c r="AA873" s="27"/>
      <c r="AB873" s="27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72"/>
      <c r="AO873" s="72"/>
      <c r="AP873" s="73"/>
      <c r="AQ873" s="72"/>
      <c r="AR873" s="74"/>
      <c r="AS873" s="72"/>
      <c r="AT873" s="74"/>
      <c r="AV873" s="72"/>
      <c r="AW873" s="41"/>
      <c r="AZ873" s="41"/>
      <c r="BA873" s="41"/>
      <c r="BB873" s="76"/>
      <c r="BC873" s="59"/>
      <c r="BD873" s="59"/>
    </row>
    <row r="874" spans="2:56" ht="14.25" customHeight="1">
      <c r="B874" s="26"/>
      <c r="C874" s="27"/>
      <c r="D874" s="28"/>
      <c r="E874" s="28"/>
      <c r="F874" s="28"/>
      <c r="G874" s="29"/>
      <c r="H874" s="28"/>
      <c r="I874" s="28"/>
      <c r="J874" s="28"/>
      <c r="K874" s="27"/>
      <c r="L874" s="27"/>
      <c r="M874" s="27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8"/>
      <c r="Z874" s="27"/>
      <c r="AA874" s="27"/>
      <c r="AB874" s="27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72"/>
      <c r="AO874" s="72"/>
      <c r="AP874" s="73"/>
      <c r="AQ874" s="72"/>
      <c r="AR874" s="74"/>
      <c r="AS874" s="72"/>
      <c r="AT874" s="74"/>
      <c r="AV874" s="72"/>
      <c r="AW874" s="41"/>
      <c r="AZ874" s="41"/>
      <c r="BA874" s="41"/>
      <c r="BB874" s="76"/>
      <c r="BC874" s="59"/>
      <c r="BD874" s="59"/>
    </row>
    <row r="875" spans="2:56" ht="14.25" customHeight="1">
      <c r="B875" s="26"/>
      <c r="C875" s="27"/>
      <c r="D875" s="28"/>
      <c r="E875" s="28"/>
      <c r="F875" s="28"/>
      <c r="G875" s="29"/>
      <c r="H875" s="28"/>
      <c r="I875" s="28"/>
      <c r="J875" s="28"/>
      <c r="K875" s="27"/>
      <c r="L875" s="27"/>
      <c r="M875" s="27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8"/>
      <c r="Z875" s="27"/>
      <c r="AA875" s="27"/>
      <c r="AB875" s="27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72"/>
      <c r="AO875" s="72"/>
      <c r="AP875" s="73"/>
      <c r="AQ875" s="72"/>
      <c r="AR875" s="74"/>
      <c r="AS875" s="72"/>
      <c r="AT875" s="74"/>
      <c r="AV875" s="72"/>
      <c r="AW875" s="41"/>
      <c r="AZ875" s="41"/>
      <c r="BA875" s="41"/>
      <c r="BB875" s="76"/>
      <c r="BC875" s="59"/>
      <c r="BD875" s="59"/>
    </row>
    <row r="876" spans="2:56" ht="14.25" customHeight="1">
      <c r="B876" s="26"/>
      <c r="C876" s="27"/>
      <c r="D876" s="28"/>
      <c r="E876" s="28"/>
      <c r="F876" s="28"/>
      <c r="G876" s="29"/>
      <c r="H876" s="28"/>
      <c r="I876" s="28"/>
      <c r="J876" s="28"/>
      <c r="K876" s="27"/>
      <c r="L876" s="27"/>
      <c r="M876" s="27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8"/>
      <c r="Z876" s="27"/>
      <c r="AA876" s="27"/>
      <c r="AB876" s="27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72"/>
      <c r="AO876" s="72"/>
      <c r="AP876" s="73"/>
      <c r="AQ876" s="72"/>
      <c r="AR876" s="74"/>
      <c r="AS876" s="72"/>
      <c r="AT876" s="74"/>
      <c r="AV876" s="72"/>
      <c r="AW876" s="41"/>
      <c r="AZ876" s="41"/>
      <c r="BA876" s="41"/>
      <c r="BB876" s="76"/>
      <c r="BC876" s="59"/>
      <c r="BD876" s="59"/>
    </row>
    <row r="877" spans="2:56" ht="14.25" customHeight="1">
      <c r="B877" s="26"/>
      <c r="C877" s="27"/>
      <c r="D877" s="28"/>
      <c r="E877" s="28"/>
      <c r="F877" s="28"/>
      <c r="G877" s="29"/>
      <c r="H877" s="28"/>
      <c r="I877" s="28"/>
      <c r="J877" s="28"/>
      <c r="K877" s="27"/>
      <c r="L877" s="27"/>
      <c r="M877" s="27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8"/>
      <c r="Z877" s="27"/>
      <c r="AA877" s="27"/>
      <c r="AB877" s="27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72"/>
      <c r="AO877" s="72"/>
      <c r="AP877" s="73"/>
      <c r="AQ877" s="72"/>
      <c r="AR877" s="74"/>
      <c r="AS877" s="72"/>
      <c r="AT877" s="74"/>
      <c r="AV877" s="72"/>
      <c r="AW877" s="41"/>
      <c r="AZ877" s="41"/>
      <c r="BA877" s="41"/>
      <c r="BB877" s="76"/>
      <c r="BC877" s="59"/>
      <c r="BD877" s="59"/>
    </row>
    <row r="878" spans="2:56" ht="14.25" customHeight="1">
      <c r="B878" s="26"/>
      <c r="C878" s="27"/>
      <c r="D878" s="28"/>
      <c r="E878" s="28"/>
      <c r="F878" s="28"/>
      <c r="G878" s="29"/>
      <c r="H878" s="28"/>
      <c r="I878" s="28"/>
      <c r="J878" s="28"/>
      <c r="K878" s="27"/>
      <c r="L878" s="27"/>
      <c r="M878" s="27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8"/>
      <c r="Z878" s="27"/>
      <c r="AA878" s="27"/>
      <c r="AB878" s="27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72"/>
      <c r="AO878" s="72"/>
      <c r="AP878" s="73"/>
      <c r="AQ878" s="72"/>
      <c r="AR878" s="74"/>
      <c r="AS878" s="72"/>
      <c r="AT878" s="74"/>
      <c r="AV878" s="72"/>
      <c r="AW878" s="41"/>
      <c r="AZ878" s="41"/>
      <c r="BA878" s="41"/>
      <c r="BB878" s="76"/>
      <c r="BC878" s="59"/>
      <c r="BD878" s="59"/>
    </row>
    <row r="879" spans="2:56" ht="14.25" customHeight="1">
      <c r="B879" s="26"/>
      <c r="C879" s="27"/>
      <c r="D879" s="28"/>
      <c r="E879" s="28"/>
      <c r="F879" s="28"/>
      <c r="G879" s="29"/>
      <c r="H879" s="28"/>
      <c r="I879" s="28"/>
      <c r="J879" s="28"/>
      <c r="K879" s="27"/>
      <c r="L879" s="27"/>
      <c r="M879" s="27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8"/>
      <c r="Z879" s="27"/>
      <c r="AA879" s="27"/>
      <c r="AB879" s="27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72"/>
      <c r="AO879" s="72"/>
      <c r="AP879" s="73"/>
      <c r="AQ879" s="72"/>
      <c r="AR879" s="74"/>
      <c r="AS879" s="72"/>
      <c r="AT879" s="74"/>
      <c r="AV879" s="72"/>
      <c r="AW879" s="41"/>
      <c r="AZ879" s="41"/>
      <c r="BA879" s="41"/>
      <c r="BB879" s="76"/>
      <c r="BC879" s="59"/>
      <c r="BD879" s="59"/>
    </row>
    <row r="880" spans="2:56" ht="14.25" customHeight="1">
      <c r="B880" s="26"/>
      <c r="C880" s="27"/>
      <c r="D880" s="28"/>
      <c r="E880" s="28"/>
      <c r="F880" s="28"/>
      <c r="G880" s="29"/>
      <c r="H880" s="28"/>
      <c r="I880" s="28"/>
      <c r="J880" s="28"/>
      <c r="K880" s="27"/>
      <c r="L880" s="27"/>
      <c r="M880" s="27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8"/>
      <c r="Z880" s="27"/>
      <c r="AA880" s="27"/>
      <c r="AB880" s="27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72"/>
      <c r="AO880" s="72"/>
      <c r="AP880" s="73"/>
      <c r="AQ880" s="72"/>
      <c r="AR880" s="74"/>
      <c r="AS880" s="72"/>
      <c r="AT880" s="74"/>
      <c r="AV880" s="72"/>
      <c r="AW880" s="41"/>
      <c r="AZ880" s="41"/>
      <c r="BA880" s="41"/>
      <c r="BB880" s="76"/>
      <c r="BC880" s="59"/>
      <c r="BD880" s="59"/>
    </row>
    <row r="881" spans="2:56" ht="14.25" customHeight="1">
      <c r="B881" s="26"/>
      <c r="C881" s="27"/>
      <c r="D881" s="28"/>
      <c r="E881" s="28"/>
      <c r="F881" s="28"/>
      <c r="G881" s="29"/>
      <c r="H881" s="28"/>
      <c r="I881" s="28"/>
      <c r="J881" s="28"/>
      <c r="K881" s="27"/>
      <c r="L881" s="27"/>
      <c r="M881" s="27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8"/>
      <c r="Z881" s="27"/>
      <c r="AA881" s="27"/>
      <c r="AB881" s="27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72"/>
      <c r="AO881" s="72"/>
      <c r="AP881" s="73"/>
      <c r="AQ881" s="72"/>
      <c r="AR881" s="74"/>
      <c r="AS881" s="72"/>
      <c r="AT881" s="74"/>
      <c r="AV881" s="72"/>
      <c r="AW881" s="41"/>
      <c r="AZ881" s="41"/>
      <c r="BA881" s="41"/>
      <c r="BB881" s="76"/>
      <c r="BC881" s="59"/>
      <c r="BD881" s="59"/>
    </row>
    <row r="882" spans="2:56" ht="14.25" customHeight="1">
      <c r="B882" s="26"/>
      <c r="C882" s="27"/>
      <c r="D882" s="28"/>
      <c r="E882" s="28"/>
      <c r="F882" s="28"/>
      <c r="G882" s="29"/>
      <c r="H882" s="28"/>
      <c r="I882" s="28"/>
      <c r="J882" s="28"/>
      <c r="K882" s="27"/>
      <c r="L882" s="27"/>
      <c r="M882" s="27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8"/>
      <c r="Z882" s="27"/>
      <c r="AA882" s="27"/>
      <c r="AB882" s="27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72"/>
      <c r="AO882" s="72"/>
      <c r="AP882" s="73"/>
      <c r="AQ882" s="72"/>
      <c r="AR882" s="74"/>
      <c r="AS882" s="72"/>
      <c r="AT882" s="74"/>
      <c r="AV882" s="72"/>
      <c r="AW882" s="41"/>
      <c r="AZ882" s="41"/>
      <c r="BA882" s="41"/>
      <c r="BB882" s="76"/>
      <c r="BC882" s="59"/>
      <c r="BD882" s="59"/>
    </row>
    <row r="883" spans="2:56" ht="14.25" customHeight="1">
      <c r="B883" s="26"/>
      <c r="C883" s="27"/>
      <c r="D883" s="28"/>
      <c r="E883" s="28"/>
      <c r="F883" s="28"/>
      <c r="G883" s="29"/>
      <c r="H883" s="28"/>
      <c r="I883" s="28"/>
      <c r="J883" s="28"/>
      <c r="K883" s="27"/>
      <c r="L883" s="27"/>
      <c r="M883" s="27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8"/>
      <c r="Z883" s="27"/>
      <c r="AA883" s="27"/>
      <c r="AB883" s="27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72"/>
      <c r="AO883" s="72"/>
      <c r="AP883" s="73"/>
      <c r="AQ883" s="72"/>
      <c r="AR883" s="74"/>
      <c r="AS883" s="72"/>
      <c r="AT883" s="74"/>
      <c r="AV883" s="72"/>
      <c r="AW883" s="41"/>
      <c r="AZ883" s="41"/>
      <c r="BA883" s="41"/>
      <c r="BB883" s="76"/>
      <c r="BC883" s="59"/>
      <c r="BD883" s="59"/>
    </row>
    <row r="884" spans="2:56" ht="14.25" customHeight="1">
      <c r="B884" s="26"/>
      <c r="C884" s="27"/>
      <c r="D884" s="28"/>
      <c r="E884" s="28"/>
      <c r="F884" s="28"/>
      <c r="G884" s="29"/>
      <c r="H884" s="28"/>
      <c r="I884" s="28"/>
      <c r="J884" s="28"/>
      <c r="K884" s="27"/>
      <c r="L884" s="27"/>
      <c r="M884" s="27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8"/>
      <c r="Z884" s="27"/>
      <c r="AA884" s="27"/>
      <c r="AB884" s="27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72"/>
      <c r="AO884" s="72"/>
      <c r="AP884" s="73"/>
      <c r="AQ884" s="72"/>
      <c r="AR884" s="74"/>
      <c r="AS884" s="72"/>
      <c r="AT884" s="74"/>
      <c r="AV884" s="72"/>
      <c r="AW884" s="41"/>
      <c r="AZ884" s="41"/>
      <c r="BA884" s="41"/>
      <c r="BB884" s="76"/>
      <c r="BC884" s="59"/>
      <c r="BD884" s="59"/>
    </row>
    <row r="885" spans="2:56" ht="14.25" customHeight="1">
      <c r="B885" s="26"/>
      <c r="C885" s="27"/>
      <c r="D885" s="28"/>
      <c r="E885" s="28"/>
      <c r="F885" s="28"/>
      <c r="G885" s="29"/>
      <c r="H885" s="28"/>
      <c r="I885" s="28"/>
      <c r="J885" s="28"/>
      <c r="K885" s="27"/>
      <c r="L885" s="27"/>
      <c r="M885" s="27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8"/>
      <c r="Z885" s="27"/>
      <c r="AA885" s="27"/>
      <c r="AB885" s="27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72"/>
      <c r="AO885" s="72"/>
      <c r="AP885" s="73"/>
      <c r="AQ885" s="72"/>
      <c r="AR885" s="74"/>
      <c r="AS885" s="72"/>
      <c r="AT885" s="74"/>
      <c r="AV885" s="72"/>
      <c r="AW885" s="41"/>
      <c r="AZ885" s="41"/>
      <c r="BA885" s="41"/>
      <c r="BB885" s="76"/>
      <c r="BC885" s="59"/>
      <c r="BD885" s="59"/>
    </row>
    <row r="886" spans="2:56" ht="14.25" customHeight="1">
      <c r="B886" s="26"/>
      <c r="C886" s="27"/>
      <c r="D886" s="28"/>
      <c r="E886" s="28"/>
      <c r="F886" s="28"/>
      <c r="G886" s="29"/>
      <c r="H886" s="28"/>
      <c r="I886" s="28"/>
      <c r="J886" s="28"/>
      <c r="K886" s="27"/>
      <c r="L886" s="27"/>
      <c r="M886" s="27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8"/>
      <c r="Z886" s="27"/>
      <c r="AA886" s="27"/>
      <c r="AB886" s="27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72"/>
      <c r="AO886" s="72"/>
      <c r="AP886" s="73"/>
      <c r="AQ886" s="72"/>
      <c r="AR886" s="74"/>
      <c r="AS886" s="72"/>
      <c r="AT886" s="74"/>
      <c r="AV886" s="72"/>
      <c r="AW886" s="41"/>
      <c r="AZ886" s="41"/>
      <c r="BA886" s="41"/>
      <c r="BB886" s="76"/>
      <c r="BC886" s="59"/>
      <c r="BD886" s="59"/>
    </row>
    <row r="887" spans="2:56" ht="14.25" customHeight="1">
      <c r="B887" s="26"/>
      <c r="C887" s="27"/>
      <c r="D887" s="28"/>
      <c r="E887" s="28"/>
      <c r="F887" s="28"/>
      <c r="G887" s="29"/>
      <c r="H887" s="28"/>
      <c r="I887" s="28"/>
      <c r="J887" s="28"/>
      <c r="K887" s="27"/>
      <c r="L887" s="27"/>
      <c r="M887" s="27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8"/>
      <c r="Z887" s="27"/>
      <c r="AA887" s="27"/>
      <c r="AB887" s="27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72"/>
      <c r="AO887" s="72"/>
      <c r="AP887" s="73"/>
      <c r="AQ887" s="72"/>
      <c r="AR887" s="74"/>
      <c r="AS887" s="72"/>
      <c r="AT887" s="74"/>
      <c r="AV887" s="72"/>
      <c r="AW887" s="41"/>
      <c r="AZ887" s="41"/>
      <c r="BA887" s="41"/>
      <c r="BB887" s="76"/>
      <c r="BC887" s="59"/>
      <c r="BD887" s="59"/>
    </row>
    <row r="888" spans="2:56" ht="14.25" customHeight="1">
      <c r="B888" s="26"/>
      <c r="C888" s="27"/>
      <c r="D888" s="28"/>
      <c r="E888" s="28"/>
      <c r="F888" s="28"/>
      <c r="G888" s="29"/>
      <c r="H888" s="28"/>
      <c r="I888" s="28"/>
      <c r="J888" s="28"/>
      <c r="K888" s="27"/>
      <c r="L888" s="27"/>
      <c r="M888" s="27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8"/>
      <c r="Z888" s="27"/>
      <c r="AA888" s="27"/>
      <c r="AB888" s="27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72"/>
      <c r="AO888" s="72"/>
      <c r="AP888" s="73"/>
      <c r="AQ888" s="72"/>
      <c r="AR888" s="74"/>
      <c r="AS888" s="72"/>
      <c r="AT888" s="74"/>
      <c r="AV888" s="72"/>
      <c r="AW888" s="41"/>
      <c r="AZ888" s="41"/>
      <c r="BA888" s="41"/>
      <c r="BB888" s="76"/>
      <c r="BC888" s="59"/>
      <c r="BD888" s="59"/>
    </row>
    <row r="889" spans="2:56" ht="14.25" customHeight="1">
      <c r="B889" s="26"/>
      <c r="C889" s="27"/>
      <c r="D889" s="28"/>
      <c r="E889" s="28"/>
      <c r="F889" s="28"/>
      <c r="G889" s="29"/>
      <c r="H889" s="28"/>
      <c r="I889" s="28"/>
      <c r="J889" s="28"/>
      <c r="K889" s="27"/>
      <c r="L889" s="27"/>
      <c r="M889" s="27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8"/>
      <c r="Z889" s="27"/>
      <c r="AA889" s="27"/>
      <c r="AB889" s="27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72"/>
      <c r="AO889" s="72"/>
      <c r="AP889" s="73"/>
      <c r="AQ889" s="72"/>
      <c r="AR889" s="74"/>
      <c r="AS889" s="72"/>
      <c r="AT889" s="74"/>
      <c r="AV889" s="72"/>
      <c r="AW889" s="41"/>
      <c r="AZ889" s="41"/>
      <c r="BA889" s="41"/>
      <c r="BB889" s="76"/>
      <c r="BC889" s="59"/>
      <c r="BD889" s="59"/>
    </row>
    <row r="890" spans="2:56" ht="14.25" customHeight="1">
      <c r="B890" s="26"/>
      <c r="C890" s="27"/>
      <c r="D890" s="28"/>
      <c r="E890" s="28"/>
      <c r="F890" s="28"/>
      <c r="G890" s="29"/>
      <c r="H890" s="28"/>
      <c r="I890" s="28"/>
      <c r="J890" s="28"/>
      <c r="K890" s="27"/>
      <c r="L890" s="27"/>
      <c r="M890" s="27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8"/>
      <c r="Z890" s="27"/>
      <c r="AA890" s="27"/>
      <c r="AB890" s="27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72"/>
      <c r="AO890" s="72"/>
      <c r="AP890" s="73"/>
      <c r="AQ890" s="72"/>
      <c r="AR890" s="74"/>
      <c r="AS890" s="72"/>
      <c r="AT890" s="74"/>
      <c r="AV890" s="72"/>
      <c r="AW890" s="41"/>
      <c r="AZ890" s="41"/>
      <c r="BA890" s="41"/>
      <c r="BB890" s="76"/>
      <c r="BC890" s="59"/>
      <c r="BD890" s="59"/>
    </row>
    <row r="891" spans="2:56" ht="14.25" customHeight="1">
      <c r="B891" s="26"/>
      <c r="C891" s="27"/>
      <c r="D891" s="28"/>
      <c r="E891" s="28"/>
      <c r="F891" s="28"/>
      <c r="G891" s="29"/>
      <c r="H891" s="28"/>
      <c r="I891" s="28"/>
      <c r="J891" s="28"/>
      <c r="K891" s="27"/>
      <c r="L891" s="27"/>
      <c r="M891" s="27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8"/>
      <c r="Z891" s="27"/>
      <c r="AA891" s="27"/>
      <c r="AB891" s="27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72"/>
      <c r="AO891" s="72"/>
      <c r="AP891" s="73"/>
      <c r="AQ891" s="72"/>
      <c r="AR891" s="74"/>
      <c r="AS891" s="72"/>
      <c r="AT891" s="74"/>
      <c r="AV891" s="72"/>
      <c r="AW891" s="41"/>
      <c r="AZ891" s="41"/>
      <c r="BA891" s="41"/>
      <c r="BB891" s="76"/>
      <c r="BC891" s="59"/>
      <c r="BD891" s="59"/>
    </row>
    <row r="892" spans="2:56" ht="14.25" customHeight="1">
      <c r="B892" s="26"/>
      <c r="C892" s="27"/>
      <c r="D892" s="28"/>
      <c r="E892" s="28"/>
      <c r="F892" s="28"/>
      <c r="G892" s="29"/>
      <c r="H892" s="28"/>
      <c r="I892" s="28"/>
      <c r="J892" s="28"/>
      <c r="K892" s="27"/>
      <c r="L892" s="27"/>
      <c r="M892" s="27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8"/>
      <c r="Z892" s="27"/>
      <c r="AA892" s="27"/>
      <c r="AB892" s="27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72"/>
      <c r="AO892" s="72"/>
      <c r="AP892" s="73"/>
      <c r="AQ892" s="72"/>
      <c r="AR892" s="74"/>
      <c r="AS892" s="72"/>
      <c r="AT892" s="74"/>
      <c r="AV892" s="72"/>
      <c r="AW892" s="41"/>
      <c r="AZ892" s="41"/>
      <c r="BA892" s="41"/>
      <c r="BB892" s="76"/>
      <c r="BC892" s="59"/>
      <c r="BD892" s="59"/>
    </row>
    <row r="893" spans="2:56" ht="14.25" customHeight="1">
      <c r="B893" s="26"/>
      <c r="C893" s="27"/>
      <c r="D893" s="28"/>
      <c r="E893" s="28"/>
      <c r="F893" s="28"/>
      <c r="G893" s="29"/>
      <c r="H893" s="28"/>
      <c r="I893" s="28"/>
      <c r="J893" s="28"/>
      <c r="K893" s="27"/>
      <c r="L893" s="27"/>
      <c r="M893" s="27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8"/>
      <c r="Z893" s="27"/>
      <c r="AA893" s="27"/>
      <c r="AB893" s="27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72"/>
      <c r="AO893" s="72"/>
      <c r="AP893" s="73"/>
      <c r="AQ893" s="72"/>
      <c r="AR893" s="74"/>
      <c r="AS893" s="72"/>
      <c r="AT893" s="74"/>
      <c r="AV893" s="72"/>
      <c r="AW893" s="41"/>
      <c r="AZ893" s="41"/>
      <c r="BA893" s="41"/>
      <c r="BB893" s="76"/>
      <c r="BC893" s="59"/>
      <c r="BD893" s="59"/>
    </row>
    <row r="894" spans="2:56" ht="14.25" customHeight="1">
      <c r="B894" s="26"/>
      <c r="C894" s="27"/>
      <c r="D894" s="28"/>
      <c r="E894" s="28"/>
      <c r="F894" s="28"/>
      <c r="G894" s="29"/>
      <c r="H894" s="28"/>
      <c r="I894" s="28"/>
      <c r="J894" s="28"/>
      <c r="K894" s="27"/>
      <c r="L894" s="27"/>
      <c r="M894" s="27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8"/>
      <c r="Z894" s="27"/>
      <c r="AA894" s="27"/>
      <c r="AB894" s="27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72"/>
      <c r="AO894" s="72"/>
      <c r="AP894" s="73"/>
      <c r="AQ894" s="72"/>
      <c r="AR894" s="74"/>
      <c r="AS894" s="72"/>
      <c r="AT894" s="74"/>
      <c r="AV894" s="72"/>
      <c r="AW894" s="41"/>
      <c r="AZ894" s="41"/>
      <c r="BA894" s="41"/>
      <c r="BB894" s="76"/>
      <c r="BC894" s="59"/>
      <c r="BD894" s="59"/>
    </row>
    <row r="895" spans="2:56" ht="14.25" customHeight="1">
      <c r="B895" s="26"/>
      <c r="C895" s="27"/>
      <c r="D895" s="28"/>
      <c r="E895" s="28"/>
      <c r="F895" s="28"/>
      <c r="G895" s="29"/>
      <c r="H895" s="28"/>
      <c r="I895" s="28"/>
      <c r="J895" s="28"/>
      <c r="K895" s="27"/>
      <c r="L895" s="27"/>
      <c r="M895" s="27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8"/>
      <c r="Z895" s="27"/>
      <c r="AA895" s="27"/>
      <c r="AB895" s="27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72"/>
      <c r="AO895" s="72"/>
      <c r="AP895" s="73"/>
      <c r="AQ895" s="72"/>
      <c r="AR895" s="74"/>
      <c r="AS895" s="72"/>
      <c r="AT895" s="74"/>
      <c r="AV895" s="72"/>
      <c r="AW895" s="41"/>
      <c r="AZ895" s="41"/>
      <c r="BA895" s="41"/>
      <c r="BB895" s="76"/>
      <c r="BC895" s="59"/>
      <c r="BD895" s="59"/>
    </row>
    <row r="896" spans="2:56" ht="14.25" customHeight="1">
      <c r="B896" s="26"/>
      <c r="C896" s="27"/>
      <c r="D896" s="28"/>
      <c r="E896" s="28"/>
      <c r="F896" s="28"/>
      <c r="G896" s="29"/>
      <c r="H896" s="28"/>
      <c r="I896" s="28"/>
      <c r="J896" s="28"/>
      <c r="K896" s="27"/>
      <c r="L896" s="27"/>
      <c r="M896" s="27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8"/>
      <c r="Z896" s="27"/>
      <c r="AA896" s="27"/>
      <c r="AB896" s="27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72"/>
      <c r="AO896" s="72"/>
      <c r="AP896" s="73"/>
      <c r="AQ896" s="72"/>
      <c r="AR896" s="74"/>
      <c r="AS896" s="72"/>
      <c r="AT896" s="74"/>
      <c r="AV896" s="72"/>
      <c r="AW896" s="41"/>
      <c r="AZ896" s="41"/>
      <c r="BA896" s="41"/>
      <c r="BB896" s="76"/>
      <c r="BC896" s="59"/>
      <c r="BD896" s="59"/>
    </row>
    <row r="897" spans="2:56" ht="14.25" customHeight="1">
      <c r="B897" s="26"/>
      <c r="C897" s="27"/>
      <c r="D897" s="28"/>
      <c r="E897" s="28"/>
      <c r="F897" s="28"/>
      <c r="G897" s="29"/>
      <c r="H897" s="28"/>
      <c r="I897" s="28"/>
      <c r="J897" s="28"/>
      <c r="K897" s="27"/>
      <c r="L897" s="27"/>
      <c r="M897" s="27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8"/>
      <c r="Z897" s="27"/>
      <c r="AA897" s="27"/>
      <c r="AB897" s="27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72"/>
      <c r="AO897" s="72"/>
      <c r="AP897" s="73"/>
      <c r="AQ897" s="72"/>
      <c r="AR897" s="74"/>
      <c r="AS897" s="72"/>
      <c r="AT897" s="74"/>
      <c r="AV897" s="72"/>
      <c r="AW897" s="41"/>
      <c r="AZ897" s="41"/>
      <c r="BA897" s="41"/>
      <c r="BB897" s="76"/>
      <c r="BC897" s="59"/>
      <c r="BD897" s="59"/>
    </row>
    <row r="898" spans="2:56" ht="14.25" customHeight="1">
      <c r="B898" s="26"/>
      <c r="C898" s="27"/>
      <c r="D898" s="28"/>
      <c r="E898" s="28"/>
      <c r="F898" s="28"/>
      <c r="G898" s="29"/>
      <c r="H898" s="28"/>
      <c r="I898" s="28"/>
      <c r="J898" s="28"/>
      <c r="K898" s="27"/>
      <c r="L898" s="27"/>
      <c r="M898" s="27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8"/>
      <c r="Z898" s="27"/>
      <c r="AA898" s="27"/>
      <c r="AB898" s="27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72"/>
      <c r="AO898" s="72"/>
      <c r="AP898" s="73"/>
      <c r="AQ898" s="72"/>
      <c r="AR898" s="74"/>
      <c r="AS898" s="72"/>
      <c r="AT898" s="74"/>
      <c r="AV898" s="72"/>
      <c r="AW898" s="41"/>
      <c r="AZ898" s="41"/>
      <c r="BA898" s="41"/>
      <c r="BB898" s="76"/>
      <c r="BC898" s="59"/>
      <c r="BD898" s="59"/>
    </row>
    <row r="899" spans="2:56" ht="14.25" customHeight="1">
      <c r="B899" s="26"/>
      <c r="C899" s="27"/>
      <c r="D899" s="28"/>
      <c r="E899" s="28"/>
      <c r="F899" s="28"/>
      <c r="G899" s="29"/>
      <c r="H899" s="28"/>
      <c r="I899" s="28"/>
      <c r="J899" s="28"/>
      <c r="K899" s="27"/>
      <c r="L899" s="27"/>
      <c r="M899" s="27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8"/>
      <c r="Z899" s="27"/>
      <c r="AA899" s="27"/>
      <c r="AB899" s="27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72"/>
      <c r="AO899" s="72"/>
      <c r="AP899" s="73"/>
      <c r="AQ899" s="72"/>
      <c r="AR899" s="74"/>
      <c r="AS899" s="72"/>
      <c r="AT899" s="74"/>
      <c r="AV899" s="72"/>
      <c r="AW899" s="41"/>
      <c r="AZ899" s="41"/>
      <c r="BA899" s="41"/>
      <c r="BB899" s="76"/>
      <c r="BC899" s="59"/>
      <c r="BD899" s="59"/>
    </row>
    <row r="900" spans="2:56" ht="14.25" customHeight="1">
      <c r="B900" s="26"/>
      <c r="C900" s="27"/>
      <c r="D900" s="28"/>
      <c r="E900" s="28"/>
      <c r="F900" s="28"/>
      <c r="G900" s="29"/>
      <c r="H900" s="28"/>
      <c r="I900" s="28"/>
      <c r="J900" s="28"/>
      <c r="K900" s="27"/>
      <c r="L900" s="27"/>
      <c r="M900" s="27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8"/>
      <c r="Z900" s="27"/>
      <c r="AA900" s="27"/>
      <c r="AB900" s="27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72"/>
      <c r="AO900" s="72"/>
      <c r="AP900" s="73"/>
      <c r="AQ900" s="72"/>
      <c r="AR900" s="74"/>
      <c r="AS900" s="72"/>
      <c r="AT900" s="74"/>
      <c r="AV900" s="72"/>
      <c r="AW900" s="41"/>
      <c r="AZ900" s="41"/>
      <c r="BA900" s="41"/>
      <c r="BB900" s="76"/>
      <c r="BC900" s="59"/>
      <c r="BD900" s="59"/>
    </row>
    <row r="901" spans="2:56" ht="14.25" customHeight="1">
      <c r="B901" s="26"/>
      <c r="C901" s="27"/>
      <c r="D901" s="28"/>
      <c r="E901" s="28"/>
      <c r="F901" s="28"/>
      <c r="G901" s="29"/>
      <c r="H901" s="28"/>
      <c r="I901" s="28"/>
      <c r="J901" s="28"/>
      <c r="K901" s="27"/>
      <c r="L901" s="27"/>
      <c r="M901" s="27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8"/>
      <c r="Z901" s="27"/>
      <c r="AA901" s="27"/>
      <c r="AB901" s="27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72"/>
      <c r="AO901" s="72"/>
      <c r="AP901" s="73"/>
      <c r="AQ901" s="72"/>
      <c r="AR901" s="74"/>
      <c r="AS901" s="72"/>
      <c r="AT901" s="74"/>
      <c r="AV901" s="72"/>
      <c r="AW901" s="41"/>
      <c r="AZ901" s="41"/>
      <c r="BA901" s="41"/>
      <c r="BB901" s="76"/>
      <c r="BC901" s="59"/>
      <c r="BD901" s="59"/>
    </row>
    <row r="902" spans="2:56" ht="14.25" customHeight="1">
      <c r="B902" s="26"/>
      <c r="C902" s="27"/>
      <c r="D902" s="28"/>
      <c r="E902" s="28"/>
      <c r="F902" s="28"/>
      <c r="G902" s="29"/>
      <c r="H902" s="28"/>
      <c r="I902" s="28"/>
      <c r="J902" s="28"/>
      <c r="K902" s="27"/>
      <c r="L902" s="27"/>
      <c r="M902" s="27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8"/>
      <c r="Z902" s="27"/>
      <c r="AA902" s="27"/>
      <c r="AB902" s="27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72"/>
      <c r="AO902" s="72"/>
      <c r="AP902" s="73"/>
      <c r="AQ902" s="72"/>
      <c r="AR902" s="74"/>
      <c r="AS902" s="72"/>
      <c r="AT902" s="74"/>
      <c r="AV902" s="72"/>
      <c r="AW902" s="41"/>
      <c r="AZ902" s="41"/>
      <c r="BA902" s="41"/>
      <c r="BB902" s="76"/>
      <c r="BC902" s="59"/>
      <c r="BD902" s="59"/>
    </row>
    <row r="903" spans="2:56" ht="14.25" customHeight="1">
      <c r="B903" s="26"/>
      <c r="C903" s="27"/>
      <c r="D903" s="28"/>
      <c r="E903" s="28"/>
      <c r="F903" s="28"/>
      <c r="G903" s="29"/>
      <c r="H903" s="28"/>
      <c r="I903" s="28"/>
      <c r="J903" s="28"/>
      <c r="K903" s="27"/>
      <c r="L903" s="27"/>
      <c r="M903" s="27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8"/>
      <c r="Z903" s="27"/>
      <c r="AA903" s="27"/>
      <c r="AB903" s="27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72"/>
      <c r="AO903" s="72"/>
      <c r="AP903" s="73"/>
      <c r="AQ903" s="72"/>
      <c r="AR903" s="74"/>
      <c r="AS903" s="72"/>
      <c r="AT903" s="74"/>
      <c r="AV903" s="72"/>
      <c r="AW903" s="41"/>
      <c r="AZ903" s="41"/>
      <c r="BA903" s="41"/>
      <c r="BB903" s="76"/>
      <c r="BC903" s="59"/>
      <c r="BD903" s="59"/>
    </row>
    <row r="904" spans="2:56" ht="14.25" customHeight="1">
      <c r="B904" s="26"/>
      <c r="C904" s="27"/>
      <c r="D904" s="28"/>
      <c r="E904" s="28"/>
      <c r="F904" s="28"/>
      <c r="G904" s="29"/>
      <c r="H904" s="28"/>
      <c r="I904" s="28"/>
      <c r="J904" s="28"/>
      <c r="K904" s="27"/>
      <c r="L904" s="27"/>
      <c r="M904" s="27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8"/>
      <c r="Z904" s="27"/>
      <c r="AA904" s="27"/>
      <c r="AB904" s="27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72"/>
      <c r="AO904" s="72"/>
      <c r="AP904" s="73"/>
      <c r="AQ904" s="72"/>
      <c r="AR904" s="74"/>
      <c r="AS904" s="72"/>
      <c r="AT904" s="74"/>
      <c r="AV904" s="72"/>
      <c r="AW904" s="41"/>
      <c r="AZ904" s="41"/>
      <c r="BA904" s="41"/>
      <c r="BB904" s="76"/>
      <c r="BC904" s="59"/>
      <c r="BD904" s="59"/>
    </row>
    <row r="905" spans="2:56" ht="14.25" customHeight="1">
      <c r="B905" s="26"/>
      <c r="C905" s="27"/>
      <c r="D905" s="28"/>
      <c r="E905" s="28"/>
      <c r="F905" s="28"/>
      <c r="G905" s="29"/>
      <c r="H905" s="28"/>
      <c r="I905" s="28"/>
      <c r="J905" s="28"/>
      <c r="K905" s="27"/>
      <c r="L905" s="27"/>
      <c r="M905" s="27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8"/>
      <c r="Z905" s="27"/>
      <c r="AA905" s="27"/>
      <c r="AB905" s="27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72"/>
      <c r="AO905" s="72"/>
      <c r="AP905" s="73"/>
      <c r="AQ905" s="72"/>
      <c r="AR905" s="74"/>
      <c r="AS905" s="72"/>
      <c r="AT905" s="74"/>
      <c r="AV905" s="72"/>
      <c r="AW905" s="41"/>
      <c r="AZ905" s="41"/>
      <c r="BA905" s="41"/>
      <c r="BB905" s="76"/>
      <c r="BC905" s="59"/>
      <c r="BD905" s="59"/>
    </row>
    <row r="906" spans="2:56" ht="14.25" customHeight="1">
      <c r="B906" s="26"/>
      <c r="C906" s="27"/>
      <c r="D906" s="28"/>
      <c r="E906" s="28"/>
      <c r="F906" s="28"/>
      <c r="G906" s="29"/>
      <c r="H906" s="28"/>
      <c r="I906" s="28"/>
      <c r="J906" s="28"/>
      <c r="K906" s="27"/>
      <c r="L906" s="27"/>
      <c r="M906" s="27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8"/>
      <c r="Z906" s="27"/>
      <c r="AA906" s="27"/>
      <c r="AB906" s="27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72"/>
      <c r="AO906" s="72"/>
      <c r="AP906" s="73"/>
      <c r="AQ906" s="72"/>
      <c r="AR906" s="74"/>
      <c r="AS906" s="72"/>
      <c r="AT906" s="74"/>
      <c r="AV906" s="72"/>
      <c r="AW906" s="41"/>
      <c r="AZ906" s="41"/>
      <c r="BA906" s="41"/>
      <c r="BB906" s="76"/>
      <c r="BC906" s="59"/>
      <c r="BD906" s="59"/>
    </row>
    <row r="907" spans="2:56" ht="14.25" customHeight="1">
      <c r="B907" s="26"/>
      <c r="C907" s="27"/>
      <c r="D907" s="28"/>
      <c r="E907" s="28"/>
      <c r="F907" s="28"/>
      <c r="G907" s="29"/>
      <c r="H907" s="28"/>
      <c r="I907" s="28"/>
      <c r="J907" s="28"/>
      <c r="K907" s="27"/>
      <c r="L907" s="27"/>
      <c r="M907" s="27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8"/>
      <c r="Z907" s="27"/>
      <c r="AA907" s="27"/>
      <c r="AB907" s="27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72"/>
      <c r="AO907" s="72"/>
      <c r="AP907" s="73"/>
      <c r="AQ907" s="72"/>
      <c r="AR907" s="74"/>
      <c r="AS907" s="72"/>
      <c r="AT907" s="74"/>
      <c r="AV907" s="72"/>
      <c r="AW907" s="41"/>
      <c r="AZ907" s="41"/>
      <c r="BA907" s="41"/>
      <c r="BB907" s="76"/>
      <c r="BC907" s="59"/>
      <c r="BD907" s="59"/>
    </row>
    <row r="908" spans="2:56" ht="14.25" customHeight="1">
      <c r="B908" s="26"/>
      <c r="C908" s="27"/>
      <c r="D908" s="28"/>
      <c r="E908" s="28"/>
      <c r="F908" s="28"/>
      <c r="G908" s="29"/>
      <c r="H908" s="28"/>
      <c r="I908" s="28"/>
      <c r="J908" s="28"/>
      <c r="K908" s="27"/>
      <c r="L908" s="27"/>
      <c r="M908" s="27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8"/>
      <c r="Z908" s="27"/>
      <c r="AA908" s="27"/>
      <c r="AB908" s="27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72"/>
      <c r="AO908" s="72"/>
      <c r="AP908" s="73"/>
      <c r="AQ908" s="72"/>
      <c r="AR908" s="74"/>
      <c r="AS908" s="72"/>
      <c r="AT908" s="74"/>
      <c r="AV908" s="72"/>
      <c r="AW908" s="41"/>
      <c r="AZ908" s="41"/>
      <c r="BA908" s="41"/>
      <c r="BB908" s="76"/>
      <c r="BC908" s="59"/>
      <c r="BD908" s="59"/>
    </row>
    <row r="909" spans="2:56" ht="14.25" customHeight="1">
      <c r="B909" s="26"/>
      <c r="C909" s="27"/>
      <c r="D909" s="28"/>
      <c r="E909" s="28"/>
      <c r="F909" s="28"/>
      <c r="G909" s="29"/>
      <c r="H909" s="28"/>
      <c r="I909" s="28"/>
      <c r="J909" s="28"/>
      <c r="K909" s="27"/>
      <c r="L909" s="27"/>
      <c r="M909" s="27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8"/>
      <c r="Z909" s="27"/>
      <c r="AA909" s="27"/>
      <c r="AB909" s="27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72"/>
      <c r="AO909" s="72"/>
      <c r="AP909" s="73"/>
      <c r="AQ909" s="72"/>
      <c r="AR909" s="74"/>
      <c r="AS909" s="72"/>
      <c r="AT909" s="74"/>
      <c r="AV909" s="72"/>
      <c r="AW909" s="41"/>
      <c r="AZ909" s="41"/>
      <c r="BA909" s="41"/>
      <c r="BB909" s="76"/>
      <c r="BC909" s="59"/>
      <c r="BD909" s="59"/>
    </row>
    <row r="910" spans="2:56" ht="14.25" customHeight="1">
      <c r="B910" s="26"/>
      <c r="C910" s="27"/>
      <c r="D910" s="28"/>
      <c r="E910" s="28"/>
      <c r="F910" s="28"/>
      <c r="G910" s="29"/>
      <c r="H910" s="28"/>
      <c r="I910" s="28"/>
      <c r="J910" s="28"/>
      <c r="K910" s="27"/>
      <c r="L910" s="27"/>
      <c r="M910" s="27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8"/>
      <c r="Z910" s="27"/>
      <c r="AA910" s="27"/>
      <c r="AB910" s="27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72"/>
      <c r="AO910" s="72"/>
      <c r="AP910" s="73"/>
      <c r="AQ910" s="72"/>
      <c r="AR910" s="74"/>
      <c r="AS910" s="72"/>
      <c r="AT910" s="74"/>
      <c r="AV910" s="72"/>
      <c r="AW910" s="41"/>
      <c r="AZ910" s="41"/>
      <c r="BA910" s="41"/>
      <c r="BB910" s="76"/>
      <c r="BC910" s="59"/>
      <c r="BD910" s="59"/>
    </row>
    <row r="911" spans="2:56" ht="14.25" customHeight="1">
      <c r="B911" s="26"/>
      <c r="C911" s="27"/>
      <c r="D911" s="28"/>
      <c r="E911" s="28"/>
      <c r="F911" s="28"/>
      <c r="G911" s="29"/>
      <c r="H911" s="28"/>
      <c r="I911" s="28"/>
      <c r="J911" s="28"/>
      <c r="K911" s="27"/>
      <c r="L911" s="27"/>
      <c r="M911" s="27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8"/>
      <c r="Z911" s="27"/>
      <c r="AA911" s="27"/>
      <c r="AB911" s="27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72"/>
      <c r="AO911" s="72"/>
      <c r="AP911" s="73"/>
      <c r="AQ911" s="72"/>
      <c r="AR911" s="74"/>
      <c r="AS911" s="72"/>
      <c r="AT911" s="74"/>
      <c r="AV911" s="72"/>
      <c r="AW911" s="41"/>
      <c r="AZ911" s="41"/>
      <c r="BA911" s="41"/>
      <c r="BB911" s="76"/>
      <c r="BC911" s="59"/>
      <c r="BD911" s="59"/>
    </row>
    <row r="912" spans="2:56" ht="14.25" customHeight="1">
      <c r="B912" s="26"/>
      <c r="C912" s="27"/>
      <c r="D912" s="28"/>
      <c r="E912" s="28"/>
      <c r="F912" s="28"/>
      <c r="G912" s="29"/>
      <c r="H912" s="28"/>
      <c r="I912" s="28"/>
      <c r="J912" s="28"/>
      <c r="K912" s="27"/>
      <c r="L912" s="27"/>
      <c r="M912" s="27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8"/>
      <c r="Z912" s="27"/>
      <c r="AA912" s="27"/>
      <c r="AB912" s="27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72"/>
      <c r="AO912" s="72"/>
      <c r="AP912" s="73"/>
      <c r="AQ912" s="72"/>
      <c r="AR912" s="74"/>
      <c r="AS912" s="72"/>
      <c r="AT912" s="74"/>
      <c r="AV912" s="72"/>
      <c r="AW912" s="41"/>
      <c r="AZ912" s="41"/>
      <c r="BA912" s="41"/>
      <c r="BB912" s="76"/>
      <c r="BC912" s="59"/>
      <c r="BD912" s="59"/>
    </row>
    <row r="913" spans="2:56" ht="14.25" customHeight="1">
      <c r="B913" s="26"/>
      <c r="C913" s="27"/>
      <c r="D913" s="28"/>
      <c r="E913" s="28"/>
      <c r="F913" s="28"/>
      <c r="G913" s="29"/>
      <c r="H913" s="28"/>
      <c r="I913" s="28"/>
      <c r="J913" s="28"/>
      <c r="K913" s="27"/>
      <c r="L913" s="27"/>
      <c r="M913" s="27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8"/>
      <c r="Z913" s="27"/>
      <c r="AA913" s="27"/>
      <c r="AB913" s="27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72"/>
      <c r="AO913" s="72"/>
      <c r="AP913" s="73"/>
      <c r="AQ913" s="72"/>
      <c r="AR913" s="74"/>
      <c r="AS913" s="72"/>
      <c r="AT913" s="74"/>
      <c r="AV913" s="72"/>
      <c r="AW913" s="41"/>
      <c r="AZ913" s="41"/>
      <c r="BA913" s="41"/>
      <c r="BB913" s="76"/>
      <c r="BC913" s="59"/>
      <c r="BD913" s="59"/>
    </row>
    <row r="914" spans="2:56" ht="14.25" customHeight="1">
      <c r="B914" s="26"/>
      <c r="C914" s="27"/>
      <c r="D914" s="28"/>
      <c r="E914" s="28"/>
      <c r="F914" s="28"/>
      <c r="G914" s="29"/>
      <c r="H914" s="28"/>
      <c r="I914" s="28"/>
      <c r="J914" s="28"/>
      <c r="K914" s="27"/>
      <c r="L914" s="27"/>
      <c r="M914" s="27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8"/>
      <c r="Z914" s="27"/>
      <c r="AA914" s="27"/>
      <c r="AB914" s="27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72"/>
      <c r="AO914" s="72"/>
      <c r="AP914" s="73"/>
      <c r="AQ914" s="72"/>
      <c r="AR914" s="74"/>
      <c r="AS914" s="72"/>
      <c r="AT914" s="74"/>
      <c r="AV914" s="72"/>
      <c r="AW914" s="41"/>
      <c r="AZ914" s="41"/>
      <c r="BA914" s="41"/>
      <c r="BB914" s="76"/>
      <c r="BC914" s="59"/>
      <c r="BD914" s="59"/>
    </row>
    <row r="915" spans="2:56" ht="14.25" customHeight="1">
      <c r="B915" s="26"/>
      <c r="C915" s="27"/>
      <c r="D915" s="28"/>
      <c r="E915" s="28"/>
      <c r="F915" s="28"/>
      <c r="G915" s="29"/>
      <c r="H915" s="28"/>
      <c r="I915" s="28"/>
      <c r="J915" s="28"/>
      <c r="K915" s="27"/>
      <c r="L915" s="27"/>
      <c r="M915" s="27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8"/>
      <c r="Z915" s="27"/>
      <c r="AA915" s="27"/>
      <c r="AB915" s="27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72"/>
      <c r="AO915" s="72"/>
      <c r="AP915" s="73"/>
      <c r="AQ915" s="72"/>
      <c r="AR915" s="74"/>
      <c r="AS915" s="72"/>
      <c r="AT915" s="74"/>
      <c r="AV915" s="72"/>
      <c r="AW915" s="41"/>
      <c r="AZ915" s="41"/>
      <c r="BA915" s="41"/>
      <c r="BB915" s="76"/>
      <c r="BC915" s="59"/>
      <c r="BD915" s="59"/>
    </row>
    <row r="916" spans="2:56" ht="14.25" customHeight="1">
      <c r="B916" s="26"/>
      <c r="C916" s="27"/>
      <c r="D916" s="28"/>
      <c r="E916" s="28"/>
      <c r="F916" s="28"/>
      <c r="G916" s="29"/>
      <c r="H916" s="28"/>
      <c r="I916" s="28"/>
      <c r="J916" s="28"/>
      <c r="K916" s="27"/>
      <c r="L916" s="27"/>
      <c r="M916" s="27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8"/>
      <c r="Z916" s="27"/>
      <c r="AA916" s="27"/>
      <c r="AB916" s="27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72"/>
      <c r="AO916" s="72"/>
      <c r="AP916" s="73"/>
      <c r="AQ916" s="72"/>
      <c r="AR916" s="74"/>
      <c r="AS916" s="72"/>
      <c r="AT916" s="74"/>
      <c r="AV916" s="72"/>
      <c r="AW916" s="41"/>
      <c r="AZ916" s="41"/>
      <c r="BA916" s="41"/>
      <c r="BB916" s="76"/>
      <c r="BC916" s="59"/>
      <c r="BD916" s="59"/>
    </row>
    <row r="917" spans="2:56" ht="14.25" customHeight="1">
      <c r="B917" s="26"/>
      <c r="C917" s="27"/>
      <c r="D917" s="28"/>
      <c r="E917" s="28"/>
      <c r="F917" s="28"/>
      <c r="G917" s="29"/>
      <c r="H917" s="28"/>
      <c r="I917" s="28"/>
      <c r="J917" s="28"/>
      <c r="K917" s="27"/>
      <c r="L917" s="27"/>
      <c r="M917" s="27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8"/>
      <c r="Z917" s="27"/>
      <c r="AA917" s="27"/>
      <c r="AB917" s="27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72"/>
      <c r="AO917" s="72"/>
      <c r="AP917" s="73"/>
      <c r="AQ917" s="72"/>
      <c r="AR917" s="74"/>
      <c r="AS917" s="72"/>
      <c r="AT917" s="74"/>
      <c r="AV917" s="72"/>
      <c r="AW917" s="41"/>
      <c r="AZ917" s="41"/>
      <c r="BA917" s="41"/>
      <c r="BB917" s="76"/>
      <c r="BC917" s="59"/>
      <c r="BD917" s="59"/>
    </row>
    <row r="918" spans="2:56" ht="14.25" customHeight="1">
      <c r="B918" s="26"/>
      <c r="C918" s="27"/>
      <c r="D918" s="28"/>
      <c r="E918" s="28"/>
      <c r="F918" s="28"/>
      <c r="G918" s="29"/>
      <c r="H918" s="28"/>
      <c r="I918" s="28"/>
      <c r="J918" s="28"/>
      <c r="K918" s="27"/>
      <c r="L918" s="27"/>
      <c r="M918" s="27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8"/>
      <c r="Z918" s="27"/>
      <c r="AA918" s="27"/>
      <c r="AB918" s="27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72"/>
      <c r="AO918" s="72"/>
      <c r="AP918" s="73"/>
      <c r="AQ918" s="72"/>
      <c r="AR918" s="74"/>
      <c r="AS918" s="72"/>
      <c r="AT918" s="74"/>
      <c r="AV918" s="72"/>
      <c r="AW918" s="41"/>
      <c r="AZ918" s="41"/>
      <c r="BA918" s="41"/>
      <c r="BB918" s="76"/>
      <c r="BC918" s="59"/>
      <c r="BD918" s="59"/>
    </row>
    <row r="919" spans="2:56" ht="14.25" customHeight="1">
      <c r="B919" s="26"/>
      <c r="C919" s="27"/>
      <c r="D919" s="28"/>
      <c r="E919" s="28"/>
      <c r="F919" s="28"/>
      <c r="G919" s="29"/>
      <c r="H919" s="28"/>
      <c r="I919" s="28"/>
      <c r="J919" s="28"/>
      <c r="K919" s="27"/>
      <c r="L919" s="27"/>
      <c r="M919" s="27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8"/>
      <c r="Z919" s="27"/>
      <c r="AA919" s="27"/>
      <c r="AB919" s="27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72"/>
      <c r="AO919" s="72"/>
      <c r="AP919" s="73"/>
      <c r="AQ919" s="72"/>
      <c r="AR919" s="74"/>
      <c r="AS919" s="72"/>
      <c r="AT919" s="74"/>
      <c r="AV919" s="72"/>
      <c r="AW919" s="41"/>
      <c r="AZ919" s="41"/>
      <c r="BA919" s="41"/>
      <c r="BB919" s="76"/>
      <c r="BC919" s="59"/>
      <c r="BD919" s="59"/>
    </row>
    <row r="920" spans="2:56" ht="14.25" customHeight="1">
      <c r="B920" s="26"/>
      <c r="C920" s="27"/>
      <c r="D920" s="28"/>
      <c r="E920" s="28"/>
      <c r="F920" s="28"/>
      <c r="G920" s="29"/>
      <c r="H920" s="28"/>
      <c r="I920" s="28"/>
      <c r="J920" s="28"/>
      <c r="K920" s="27"/>
      <c r="L920" s="27"/>
      <c r="M920" s="27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8"/>
      <c r="Z920" s="27"/>
      <c r="AA920" s="27"/>
      <c r="AB920" s="27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72"/>
      <c r="AO920" s="72"/>
      <c r="AP920" s="73"/>
      <c r="AQ920" s="72"/>
      <c r="AR920" s="74"/>
      <c r="AS920" s="72"/>
      <c r="AT920" s="74"/>
      <c r="AV920" s="72"/>
      <c r="AW920" s="41"/>
      <c r="AZ920" s="41"/>
      <c r="BA920" s="41"/>
      <c r="BB920" s="76"/>
      <c r="BC920" s="59"/>
      <c r="BD920" s="59"/>
    </row>
    <row r="921" spans="2:56" ht="14.25" customHeight="1">
      <c r="B921" s="26"/>
      <c r="C921" s="27"/>
      <c r="D921" s="28"/>
      <c r="E921" s="28"/>
      <c r="F921" s="28"/>
      <c r="G921" s="29"/>
      <c r="H921" s="28"/>
      <c r="I921" s="28"/>
      <c r="J921" s="28"/>
      <c r="K921" s="27"/>
      <c r="L921" s="27"/>
      <c r="M921" s="27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8"/>
      <c r="Z921" s="27"/>
      <c r="AA921" s="27"/>
      <c r="AB921" s="27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72"/>
      <c r="AO921" s="72"/>
      <c r="AP921" s="73"/>
      <c r="AQ921" s="72"/>
      <c r="AR921" s="74"/>
      <c r="AS921" s="72"/>
      <c r="AT921" s="74"/>
      <c r="AV921" s="72"/>
      <c r="AW921" s="41"/>
      <c r="AZ921" s="41"/>
      <c r="BA921" s="41"/>
      <c r="BB921" s="76"/>
      <c r="BC921" s="59"/>
      <c r="BD921" s="59"/>
    </row>
    <row r="922" spans="2:56" ht="14.25" customHeight="1">
      <c r="B922" s="26"/>
      <c r="C922" s="27"/>
      <c r="D922" s="28"/>
      <c r="E922" s="28"/>
      <c r="F922" s="28"/>
      <c r="G922" s="29"/>
      <c r="H922" s="28"/>
      <c r="I922" s="28"/>
      <c r="J922" s="28"/>
      <c r="K922" s="27"/>
      <c r="L922" s="27"/>
      <c r="M922" s="27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8"/>
      <c r="Z922" s="27"/>
      <c r="AA922" s="27"/>
      <c r="AB922" s="27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72"/>
      <c r="AO922" s="72"/>
      <c r="AP922" s="73"/>
      <c r="AQ922" s="72"/>
      <c r="AR922" s="74"/>
      <c r="AS922" s="72"/>
      <c r="AT922" s="74"/>
      <c r="AV922" s="72"/>
      <c r="AW922" s="41"/>
      <c r="AZ922" s="41"/>
      <c r="BA922" s="41"/>
      <c r="BB922" s="76"/>
      <c r="BC922" s="59"/>
      <c r="BD922" s="59"/>
    </row>
    <row r="923" spans="2:56" ht="14.25" customHeight="1">
      <c r="B923" s="26"/>
      <c r="C923" s="27"/>
      <c r="D923" s="28"/>
      <c r="E923" s="28"/>
      <c r="F923" s="28"/>
      <c r="G923" s="29"/>
      <c r="H923" s="28"/>
      <c r="I923" s="28"/>
      <c r="J923" s="28"/>
      <c r="K923" s="27"/>
      <c r="L923" s="27"/>
      <c r="M923" s="27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8"/>
      <c r="Z923" s="27"/>
      <c r="AA923" s="27"/>
      <c r="AB923" s="27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72"/>
      <c r="AO923" s="72"/>
      <c r="AP923" s="73"/>
      <c r="AQ923" s="72"/>
      <c r="AR923" s="74"/>
      <c r="AS923" s="72"/>
      <c r="AT923" s="74"/>
      <c r="AV923" s="72"/>
      <c r="AW923" s="41"/>
      <c r="AZ923" s="41"/>
      <c r="BA923" s="41"/>
      <c r="BB923" s="76"/>
      <c r="BC923" s="59"/>
      <c r="BD923" s="59"/>
    </row>
    <row r="924" spans="2:56" ht="14.25" customHeight="1">
      <c r="B924" s="26"/>
      <c r="C924" s="27"/>
      <c r="D924" s="28"/>
      <c r="E924" s="28"/>
      <c r="F924" s="28"/>
      <c r="G924" s="29"/>
      <c r="H924" s="28"/>
      <c r="I924" s="28"/>
      <c r="J924" s="28"/>
      <c r="K924" s="27"/>
      <c r="L924" s="27"/>
      <c r="M924" s="27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8"/>
      <c r="Z924" s="27"/>
      <c r="AA924" s="27"/>
      <c r="AB924" s="27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72"/>
      <c r="AO924" s="72"/>
      <c r="AP924" s="73"/>
      <c r="AQ924" s="72"/>
      <c r="AR924" s="74"/>
      <c r="AS924" s="72"/>
      <c r="AT924" s="74"/>
      <c r="AV924" s="72"/>
      <c r="AW924" s="41"/>
      <c r="AZ924" s="41"/>
      <c r="BA924" s="41"/>
      <c r="BB924" s="76"/>
      <c r="BC924" s="59"/>
      <c r="BD924" s="59"/>
    </row>
    <row r="925" spans="2:56" ht="14.25" customHeight="1">
      <c r="B925" s="26"/>
      <c r="C925" s="27"/>
      <c r="D925" s="28"/>
      <c r="E925" s="28"/>
      <c r="F925" s="28"/>
      <c r="G925" s="29"/>
      <c r="H925" s="28"/>
      <c r="I925" s="28"/>
      <c r="J925" s="28"/>
      <c r="K925" s="27"/>
      <c r="L925" s="27"/>
      <c r="M925" s="27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8"/>
      <c r="Z925" s="27"/>
      <c r="AA925" s="27"/>
      <c r="AB925" s="27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72"/>
      <c r="AO925" s="72"/>
      <c r="AP925" s="73"/>
      <c r="AQ925" s="72"/>
      <c r="AR925" s="74"/>
      <c r="AS925" s="72"/>
      <c r="AT925" s="74"/>
      <c r="AV925" s="72"/>
      <c r="AW925" s="41"/>
      <c r="AZ925" s="41"/>
      <c r="BA925" s="41"/>
      <c r="BB925" s="76"/>
      <c r="BC925" s="59"/>
      <c r="BD925" s="59"/>
    </row>
    <row r="926" spans="2:56" ht="14.25" customHeight="1">
      <c r="B926" s="26"/>
      <c r="C926" s="27"/>
      <c r="D926" s="28"/>
      <c r="E926" s="28"/>
      <c r="F926" s="28"/>
      <c r="G926" s="29"/>
      <c r="H926" s="28"/>
      <c r="I926" s="28"/>
      <c r="J926" s="28"/>
      <c r="K926" s="27"/>
      <c r="L926" s="27"/>
      <c r="M926" s="27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8"/>
      <c r="Z926" s="27"/>
      <c r="AA926" s="27"/>
      <c r="AB926" s="27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72"/>
      <c r="AO926" s="72"/>
      <c r="AP926" s="73"/>
      <c r="AQ926" s="72"/>
      <c r="AR926" s="74"/>
      <c r="AS926" s="72"/>
      <c r="AT926" s="74"/>
      <c r="AV926" s="72"/>
      <c r="AW926" s="41"/>
      <c r="AZ926" s="41"/>
      <c r="BA926" s="41"/>
      <c r="BB926" s="76"/>
      <c r="BC926" s="59"/>
      <c r="BD926" s="59"/>
    </row>
    <row r="927" spans="2:56" ht="14.25" customHeight="1">
      <c r="B927" s="26"/>
      <c r="C927" s="27"/>
      <c r="D927" s="28"/>
      <c r="E927" s="28"/>
      <c r="F927" s="28"/>
      <c r="G927" s="29"/>
      <c r="H927" s="28"/>
      <c r="I927" s="28"/>
      <c r="J927" s="28"/>
      <c r="K927" s="27"/>
      <c r="L927" s="27"/>
      <c r="M927" s="27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8"/>
      <c r="Z927" s="27"/>
      <c r="AA927" s="27"/>
      <c r="AB927" s="27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72"/>
      <c r="AO927" s="72"/>
      <c r="AP927" s="73"/>
      <c r="AQ927" s="72"/>
      <c r="AR927" s="74"/>
      <c r="AS927" s="72"/>
      <c r="AT927" s="74"/>
      <c r="AV927" s="72"/>
      <c r="AW927" s="41"/>
      <c r="AZ927" s="41"/>
      <c r="BA927" s="41"/>
      <c r="BB927" s="76"/>
      <c r="BC927" s="59"/>
      <c r="BD927" s="59"/>
    </row>
    <row r="928" spans="2:56" ht="14.25" customHeight="1">
      <c r="B928" s="26"/>
      <c r="C928" s="27"/>
      <c r="D928" s="28"/>
      <c r="E928" s="28"/>
      <c r="F928" s="28"/>
      <c r="G928" s="29"/>
      <c r="H928" s="28"/>
      <c r="I928" s="28"/>
      <c r="J928" s="28"/>
      <c r="K928" s="27"/>
      <c r="L928" s="27"/>
      <c r="M928" s="27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8"/>
      <c r="Z928" s="27"/>
      <c r="AA928" s="27"/>
      <c r="AB928" s="27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72"/>
      <c r="AO928" s="72"/>
      <c r="AP928" s="73"/>
      <c r="AQ928" s="72"/>
      <c r="AR928" s="74"/>
      <c r="AS928" s="72"/>
      <c r="AT928" s="74"/>
      <c r="AV928" s="72"/>
      <c r="AW928" s="41"/>
      <c r="AZ928" s="41"/>
      <c r="BA928" s="41"/>
      <c r="BB928" s="76"/>
      <c r="BC928" s="59"/>
      <c r="BD928" s="59"/>
    </row>
    <row r="929" spans="2:56" ht="14.25" customHeight="1">
      <c r="B929" s="26"/>
      <c r="C929" s="27"/>
      <c r="D929" s="28"/>
      <c r="E929" s="28"/>
      <c r="F929" s="28"/>
      <c r="G929" s="29"/>
      <c r="H929" s="28"/>
      <c r="I929" s="28"/>
      <c r="J929" s="28"/>
      <c r="K929" s="27"/>
      <c r="L929" s="27"/>
      <c r="M929" s="27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8"/>
      <c r="Z929" s="27"/>
      <c r="AA929" s="27"/>
      <c r="AB929" s="27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72"/>
      <c r="AO929" s="72"/>
      <c r="AP929" s="73"/>
      <c r="AQ929" s="72"/>
      <c r="AR929" s="74"/>
      <c r="AS929" s="72"/>
      <c r="AT929" s="74"/>
      <c r="AV929" s="72"/>
      <c r="AW929" s="41"/>
      <c r="AZ929" s="41"/>
      <c r="BA929" s="41"/>
      <c r="BB929" s="76"/>
      <c r="BC929" s="59"/>
      <c r="BD929" s="59"/>
    </row>
    <row r="930" spans="2:56" ht="14.25" customHeight="1">
      <c r="B930" s="26"/>
      <c r="C930" s="27"/>
      <c r="D930" s="28"/>
      <c r="E930" s="28"/>
      <c r="F930" s="28"/>
      <c r="G930" s="29"/>
      <c r="H930" s="28"/>
      <c r="I930" s="28"/>
      <c r="J930" s="28"/>
      <c r="K930" s="27"/>
      <c r="L930" s="27"/>
      <c r="M930" s="27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8"/>
      <c r="Z930" s="27"/>
      <c r="AA930" s="27"/>
      <c r="AB930" s="27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72"/>
      <c r="AO930" s="72"/>
      <c r="AP930" s="73"/>
      <c r="AQ930" s="72"/>
      <c r="AR930" s="74"/>
      <c r="AS930" s="72"/>
      <c r="AT930" s="74"/>
      <c r="AV930" s="72"/>
      <c r="AW930" s="41"/>
      <c r="AZ930" s="41"/>
      <c r="BA930" s="41"/>
      <c r="BB930" s="76"/>
      <c r="BC930" s="59"/>
      <c r="BD930" s="59"/>
    </row>
    <row r="931" spans="2:56" ht="14.25" customHeight="1">
      <c r="B931" s="26"/>
      <c r="C931" s="27"/>
      <c r="D931" s="28"/>
      <c r="E931" s="28"/>
      <c r="F931" s="28"/>
      <c r="G931" s="29"/>
      <c r="H931" s="28"/>
      <c r="I931" s="28"/>
      <c r="J931" s="28"/>
      <c r="K931" s="27"/>
      <c r="L931" s="27"/>
      <c r="M931" s="27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8"/>
      <c r="Z931" s="27"/>
      <c r="AA931" s="27"/>
      <c r="AB931" s="27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72"/>
      <c r="AO931" s="72"/>
      <c r="AP931" s="73"/>
      <c r="AQ931" s="72"/>
      <c r="AR931" s="74"/>
      <c r="AS931" s="72"/>
      <c r="AT931" s="74"/>
      <c r="AV931" s="72"/>
      <c r="AW931" s="41"/>
      <c r="AZ931" s="41"/>
      <c r="BA931" s="41"/>
      <c r="BB931" s="76"/>
      <c r="BC931" s="59"/>
      <c r="BD931" s="59"/>
    </row>
    <row r="932" spans="2:56" ht="14.25" customHeight="1">
      <c r="B932" s="26"/>
      <c r="C932" s="27"/>
      <c r="D932" s="28"/>
      <c r="E932" s="28"/>
      <c r="F932" s="28"/>
      <c r="G932" s="29"/>
      <c r="H932" s="28"/>
      <c r="I932" s="28"/>
      <c r="J932" s="28"/>
      <c r="K932" s="27"/>
      <c r="L932" s="27"/>
      <c r="M932" s="27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8"/>
      <c r="Z932" s="27"/>
      <c r="AA932" s="27"/>
      <c r="AB932" s="27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72"/>
      <c r="AO932" s="72"/>
      <c r="AP932" s="73"/>
      <c r="AQ932" s="72"/>
      <c r="AR932" s="74"/>
      <c r="AS932" s="72"/>
      <c r="AT932" s="74"/>
      <c r="AV932" s="72"/>
      <c r="AW932" s="41"/>
      <c r="AZ932" s="41"/>
      <c r="BA932" s="41"/>
      <c r="BB932" s="76"/>
      <c r="BC932" s="59"/>
      <c r="BD932" s="59"/>
    </row>
    <row r="933" spans="2:56" ht="14.25" customHeight="1">
      <c r="B933" s="26"/>
      <c r="C933" s="27"/>
      <c r="D933" s="28"/>
      <c r="E933" s="28"/>
      <c r="F933" s="28"/>
      <c r="G933" s="29"/>
      <c r="H933" s="28"/>
      <c r="I933" s="28"/>
      <c r="J933" s="28"/>
      <c r="K933" s="27"/>
      <c r="L933" s="27"/>
      <c r="M933" s="27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8"/>
      <c r="Z933" s="27"/>
      <c r="AA933" s="27"/>
      <c r="AB933" s="27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72"/>
      <c r="AO933" s="72"/>
      <c r="AP933" s="73"/>
      <c r="AQ933" s="72"/>
      <c r="AR933" s="74"/>
      <c r="AS933" s="72"/>
      <c r="AT933" s="74"/>
      <c r="AV933" s="72"/>
      <c r="AW933" s="41"/>
      <c r="AZ933" s="41"/>
      <c r="BA933" s="41"/>
      <c r="BB933" s="76"/>
      <c r="BC933" s="59"/>
      <c r="BD933" s="59"/>
    </row>
    <row r="934" spans="2:56" ht="14.25" customHeight="1">
      <c r="B934" s="26"/>
      <c r="C934" s="27"/>
      <c r="D934" s="28"/>
      <c r="E934" s="28"/>
      <c r="F934" s="28"/>
      <c r="G934" s="29"/>
      <c r="H934" s="28"/>
      <c r="I934" s="28"/>
      <c r="J934" s="28"/>
      <c r="K934" s="27"/>
      <c r="L934" s="27"/>
      <c r="M934" s="27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8"/>
      <c r="Z934" s="27"/>
      <c r="AA934" s="27"/>
      <c r="AB934" s="27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72"/>
      <c r="AO934" s="72"/>
      <c r="AP934" s="73"/>
      <c r="AQ934" s="72"/>
      <c r="AR934" s="74"/>
      <c r="AS934" s="72"/>
      <c r="AT934" s="74"/>
      <c r="AV934" s="72"/>
      <c r="AW934" s="41"/>
      <c r="AZ934" s="41"/>
      <c r="BA934" s="41"/>
      <c r="BB934" s="76"/>
      <c r="BC934" s="59"/>
      <c r="BD934" s="59"/>
    </row>
    <row r="935" spans="2:56" ht="14.25" customHeight="1">
      <c r="B935" s="26"/>
      <c r="C935" s="27"/>
      <c r="D935" s="28"/>
      <c r="E935" s="28"/>
      <c r="F935" s="28"/>
      <c r="G935" s="29"/>
      <c r="H935" s="28"/>
      <c r="I935" s="28"/>
      <c r="J935" s="28"/>
      <c r="K935" s="27"/>
      <c r="L935" s="27"/>
      <c r="M935" s="27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8"/>
      <c r="Z935" s="27"/>
      <c r="AA935" s="27"/>
      <c r="AB935" s="27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72"/>
      <c r="AO935" s="72"/>
      <c r="AP935" s="73"/>
      <c r="AQ935" s="72"/>
      <c r="AR935" s="74"/>
      <c r="AS935" s="72"/>
      <c r="AT935" s="74"/>
      <c r="AV935" s="72"/>
      <c r="AW935" s="41"/>
      <c r="AZ935" s="41"/>
      <c r="BA935" s="41"/>
      <c r="BB935" s="76"/>
      <c r="BC935" s="59"/>
      <c r="BD935" s="59"/>
    </row>
    <row r="936" spans="2:56" ht="14.25" customHeight="1">
      <c r="B936" s="26"/>
      <c r="C936" s="27"/>
      <c r="D936" s="28"/>
      <c r="E936" s="28"/>
      <c r="F936" s="28"/>
      <c r="G936" s="29"/>
      <c r="H936" s="28"/>
      <c r="I936" s="28"/>
      <c r="J936" s="28"/>
      <c r="K936" s="27"/>
      <c r="L936" s="27"/>
      <c r="M936" s="27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8"/>
      <c r="Z936" s="27"/>
      <c r="AA936" s="27"/>
      <c r="AB936" s="27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72"/>
      <c r="AO936" s="72"/>
      <c r="AP936" s="73"/>
      <c r="AQ936" s="72"/>
      <c r="AR936" s="74"/>
      <c r="AS936" s="72"/>
      <c r="AT936" s="74"/>
      <c r="AV936" s="72"/>
      <c r="AW936" s="41"/>
      <c r="AZ936" s="41"/>
      <c r="BA936" s="41"/>
      <c r="BB936" s="76"/>
      <c r="BC936" s="59"/>
      <c r="BD936" s="59"/>
    </row>
    <row r="937" spans="2:56" ht="14.25" customHeight="1">
      <c r="B937" s="26"/>
      <c r="C937" s="27"/>
      <c r="D937" s="28"/>
      <c r="E937" s="28"/>
      <c r="F937" s="28"/>
      <c r="G937" s="29"/>
      <c r="H937" s="28"/>
      <c r="I937" s="28"/>
      <c r="J937" s="28"/>
      <c r="K937" s="27"/>
      <c r="L937" s="27"/>
      <c r="M937" s="27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8"/>
      <c r="Z937" s="27"/>
      <c r="AA937" s="27"/>
      <c r="AB937" s="27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72"/>
      <c r="AO937" s="72"/>
      <c r="AP937" s="73"/>
      <c r="AQ937" s="72"/>
      <c r="AR937" s="74"/>
      <c r="AS937" s="72"/>
      <c r="AT937" s="74"/>
      <c r="AV937" s="72"/>
      <c r="AW937" s="41"/>
      <c r="AZ937" s="41"/>
      <c r="BA937" s="41"/>
      <c r="BB937" s="76"/>
      <c r="BC937" s="59"/>
      <c r="BD937" s="59"/>
    </row>
    <row r="938" spans="2:56" ht="14.25" customHeight="1">
      <c r="B938" s="26"/>
      <c r="C938" s="27"/>
      <c r="D938" s="28"/>
      <c r="E938" s="28"/>
      <c r="F938" s="28"/>
      <c r="G938" s="29"/>
      <c r="H938" s="28"/>
      <c r="I938" s="28"/>
      <c r="J938" s="28"/>
      <c r="K938" s="27"/>
      <c r="L938" s="27"/>
      <c r="M938" s="27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8"/>
      <c r="Z938" s="27"/>
      <c r="AA938" s="27"/>
      <c r="AB938" s="27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72"/>
      <c r="AO938" s="72"/>
      <c r="AP938" s="73"/>
      <c r="AQ938" s="72"/>
      <c r="AR938" s="74"/>
      <c r="AS938" s="72"/>
      <c r="AT938" s="74"/>
      <c r="AV938" s="72"/>
      <c r="AW938" s="41"/>
      <c r="AZ938" s="41"/>
      <c r="BA938" s="41"/>
      <c r="BB938" s="76"/>
      <c r="BC938" s="59"/>
      <c r="BD938" s="59"/>
    </row>
    <row r="939" spans="2:56" ht="14.25" customHeight="1">
      <c r="B939" s="26"/>
      <c r="C939" s="27"/>
      <c r="D939" s="28"/>
      <c r="E939" s="28"/>
      <c r="F939" s="28"/>
      <c r="G939" s="29"/>
      <c r="H939" s="28"/>
      <c r="I939" s="28"/>
      <c r="J939" s="28"/>
      <c r="K939" s="27"/>
      <c r="L939" s="27"/>
      <c r="M939" s="27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8"/>
      <c r="Z939" s="27"/>
      <c r="AA939" s="27"/>
      <c r="AB939" s="27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72"/>
      <c r="AO939" s="72"/>
      <c r="AP939" s="73"/>
      <c r="AQ939" s="72"/>
      <c r="AR939" s="74"/>
      <c r="AS939" s="72"/>
      <c r="AT939" s="74"/>
      <c r="AV939" s="72"/>
      <c r="AW939" s="41"/>
      <c r="AZ939" s="41"/>
      <c r="BA939" s="41"/>
      <c r="BB939" s="76"/>
      <c r="BC939" s="59"/>
      <c r="BD939" s="59"/>
    </row>
    <row r="940" spans="2:56" ht="14.25" customHeight="1">
      <c r="B940" s="26"/>
      <c r="C940" s="27"/>
      <c r="D940" s="28"/>
      <c r="E940" s="28"/>
      <c r="F940" s="28"/>
      <c r="G940" s="29"/>
      <c r="H940" s="28"/>
      <c r="I940" s="28"/>
      <c r="J940" s="28"/>
      <c r="K940" s="27"/>
      <c r="L940" s="27"/>
      <c r="M940" s="27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8"/>
      <c r="Z940" s="27"/>
      <c r="AA940" s="27"/>
      <c r="AB940" s="27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72"/>
      <c r="AO940" s="72"/>
      <c r="AP940" s="73"/>
      <c r="AQ940" s="72"/>
      <c r="AR940" s="74"/>
      <c r="AS940" s="72"/>
      <c r="AT940" s="74"/>
      <c r="AV940" s="72"/>
      <c r="AW940" s="41"/>
      <c r="AZ940" s="41"/>
      <c r="BA940" s="41"/>
      <c r="BB940" s="76"/>
      <c r="BC940" s="59"/>
      <c r="BD940" s="59"/>
    </row>
    <row r="941" spans="2:56" ht="14.25" customHeight="1">
      <c r="B941" s="26"/>
      <c r="C941" s="27"/>
      <c r="D941" s="28"/>
      <c r="E941" s="28"/>
      <c r="F941" s="28"/>
      <c r="G941" s="29"/>
      <c r="H941" s="28"/>
      <c r="I941" s="28"/>
      <c r="J941" s="28"/>
      <c r="K941" s="27"/>
      <c r="L941" s="27"/>
      <c r="M941" s="27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8"/>
      <c r="Z941" s="27"/>
      <c r="AA941" s="27"/>
      <c r="AB941" s="27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72"/>
      <c r="AO941" s="72"/>
      <c r="AP941" s="73"/>
      <c r="AQ941" s="72"/>
      <c r="AR941" s="74"/>
      <c r="AS941" s="72"/>
      <c r="AT941" s="74"/>
      <c r="AV941" s="72"/>
      <c r="AW941" s="41"/>
      <c r="AZ941" s="41"/>
      <c r="BA941" s="41"/>
      <c r="BB941" s="76"/>
      <c r="BC941" s="59"/>
      <c r="BD941" s="59"/>
    </row>
    <row r="942" spans="2:56" ht="14.25" customHeight="1">
      <c r="B942" s="26"/>
      <c r="C942" s="27"/>
      <c r="D942" s="28"/>
      <c r="E942" s="28"/>
      <c r="F942" s="28"/>
      <c r="G942" s="29"/>
      <c r="H942" s="28"/>
      <c r="I942" s="28"/>
      <c r="J942" s="28"/>
      <c r="K942" s="27"/>
      <c r="L942" s="27"/>
      <c r="M942" s="27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8"/>
      <c r="Z942" s="27"/>
      <c r="AA942" s="27"/>
      <c r="AB942" s="27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72"/>
      <c r="AO942" s="72"/>
      <c r="AP942" s="73"/>
      <c r="AQ942" s="72"/>
      <c r="AR942" s="74"/>
      <c r="AS942" s="72"/>
      <c r="AT942" s="74"/>
      <c r="AV942" s="72"/>
      <c r="AW942" s="41"/>
      <c r="AZ942" s="41"/>
      <c r="BA942" s="41"/>
      <c r="BB942" s="76"/>
      <c r="BC942" s="59"/>
      <c r="BD942" s="59"/>
    </row>
    <row r="943" spans="2:56" ht="14.25" customHeight="1">
      <c r="B943" s="26"/>
      <c r="C943" s="27"/>
      <c r="D943" s="28"/>
      <c r="E943" s="28"/>
      <c r="F943" s="28"/>
      <c r="G943" s="29"/>
      <c r="H943" s="28"/>
      <c r="I943" s="28"/>
      <c r="J943" s="28"/>
      <c r="K943" s="27"/>
      <c r="L943" s="27"/>
      <c r="M943" s="27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8"/>
      <c r="Z943" s="27"/>
      <c r="AA943" s="27"/>
      <c r="AB943" s="27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72"/>
      <c r="AO943" s="72"/>
      <c r="AP943" s="73"/>
      <c r="AQ943" s="72"/>
      <c r="AR943" s="74"/>
      <c r="AS943" s="72"/>
      <c r="AT943" s="74"/>
      <c r="AV943" s="72"/>
      <c r="AW943" s="41"/>
      <c r="AZ943" s="41"/>
      <c r="BA943" s="41"/>
      <c r="BB943" s="76"/>
      <c r="BC943" s="59"/>
      <c r="BD943" s="59"/>
    </row>
    <row r="944" spans="2:56" ht="14.25" customHeight="1">
      <c r="B944" s="26"/>
      <c r="C944" s="27"/>
      <c r="D944" s="28"/>
      <c r="E944" s="28"/>
      <c r="F944" s="28"/>
      <c r="G944" s="29"/>
      <c r="H944" s="28"/>
      <c r="I944" s="28"/>
      <c r="J944" s="28"/>
      <c r="K944" s="27"/>
      <c r="L944" s="27"/>
      <c r="M944" s="27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8"/>
      <c r="Z944" s="27"/>
      <c r="AA944" s="27"/>
      <c r="AB944" s="27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72"/>
      <c r="AO944" s="72"/>
      <c r="AP944" s="73"/>
      <c r="AQ944" s="72"/>
      <c r="AR944" s="74"/>
      <c r="AS944" s="72"/>
      <c r="AT944" s="74"/>
      <c r="AV944" s="72"/>
      <c r="AW944" s="41"/>
      <c r="AZ944" s="41"/>
      <c r="BA944" s="41"/>
      <c r="BB944" s="76"/>
      <c r="BC944" s="59"/>
      <c r="BD944" s="59"/>
    </row>
    <row r="945" spans="2:56" ht="14.25" customHeight="1">
      <c r="B945" s="26"/>
      <c r="C945" s="27"/>
      <c r="D945" s="28"/>
      <c r="E945" s="28"/>
      <c r="F945" s="28"/>
      <c r="G945" s="29"/>
      <c r="H945" s="28"/>
      <c r="I945" s="28"/>
      <c r="J945" s="28"/>
      <c r="K945" s="27"/>
      <c r="L945" s="27"/>
      <c r="M945" s="27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8"/>
      <c r="Z945" s="27"/>
      <c r="AA945" s="27"/>
      <c r="AB945" s="27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72"/>
      <c r="AO945" s="72"/>
      <c r="AP945" s="73"/>
      <c r="AQ945" s="72"/>
      <c r="AR945" s="74"/>
      <c r="AS945" s="72"/>
      <c r="AT945" s="74"/>
      <c r="AV945" s="72"/>
      <c r="AW945" s="41"/>
      <c r="AZ945" s="41"/>
      <c r="BA945" s="41"/>
      <c r="BB945" s="76"/>
      <c r="BC945" s="59"/>
      <c r="BD945" s="59"/>
    </row>
    <row r="946" spans="2:56" ht="14.25" customHeight="1">
      <c r="B946" s="26"/>
      <c r="C946" s="27"/>
      <c r="D946" s="28"/>
      <c r="E946" s="28"/>
      <c r="F946" s="28"/>
      <c r="G946" s="29"/>
      <c r="H946" s="28"/>
      <c r="I946" s="28"/>
      <c r="J946" s="28"/>
      <c r="K946" s="27"/>
      <c r="L946" s="27"/>
      <c r="M946" s="27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8"/>
      <c r="Z946" s="27"/>
      <c r="AA946" s="27"/>
      <c r="AB946" s="27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72"/>
      <c r="AO946" s="72"/>
      <c r="AP946" s="73"/>
      <c r="AQ946" s="72"/>
      <c r="AR946" s="74"/>
      <c r="AS946" s="72"/>
      <c r="AT946" s="74"/>
      <c r="AV946" s="72"/>
      <c r="AW946" s="41"/>
      <c r="AZ946" s="41"/>
      <c r="BA946" s="41"/>
      <c r="BB946" s="76"/>
      <c r="BC946" s="59"/>
      <c r="BD946" s="59"/>
    </row>
    <row r="947" spans="2:56" ht="14.25" customHeight="1">
      <c r="B947" s="26"/>
      <c r="C947" s="27"/>
      <c r="D947" s="28"/>
      <c r="E947" s="28"/>
      <c r="F947" s="28"/>
      <c r="G947" s="29"/>
      <c r="H947" s="28"/>
      <c r="I947" s="28"/>
      <c r="J947" s="28"/>
      <c r="K947" s="27"/>
      <c r="L947" s="27"/>
      <c r="M947" s="27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8"/>
      <c r="Z947" s="27"/>
      <c r="AA947" s="27"/>
      <c r="AB947" s="27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72"/>
      <c r="AO947" s="72"/>
      <c r="AP947" s="73"/>
      <c r="AQ947" s="72"/>
      <c r="AR947" s="74"/>
      <c r="AS947" s="72"/>
      <c r="AT947" s="74"/>
      <c r="AV947" s="72"/>
      <c r="AW947" s="41"/>
      <c r="AZ947" s="41"/>
      <c r="BA947" s="41"/>
      <c r="BB947" s="76"/>
      <c r="BC947" s="59"/>
      <c r="BD947" s="59"/>
    </row>
    <row r="948" spans="2:56" ht="14.25" customHeight="1">
      <c r="B948" s="26"/>
      <c r="C948" s="27"/>
      <c r="D948" s="28"/>
      <c r="E948" s="28"/>
      <c r="F948" s="28"/>
      <c r="G948" s="29"/>
      <c r="H948" s="28"/>
      <c r="I948" s="28"/>
      <c r="J948" s="28"/>
      <c r="K948" s="27"/>
      <c r="L948" s="27"/>
      <c r="M948" s="27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8"/>
      <c r="Z948" s="27"/>
      <c r="AA948" s="27"/>
      <c r="AB948" s="27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72"/>
      <c r="AO948" s="72"/>
      <c r="AP948" s="73"/>
      <c r="AQ948" s="72"/>
      <c r="AR948" s="74"/>
      <c r="AS948" s="72"/>
      <c r="AT948" s="74"/>
      <c r="AV948" s="72"/>
      <c r="AW948" s="41"/>
      <c r="AZ948" s="41"/>
      <c r="BA948" s="41"/>
      <c r="BB948" s="76"/>
      <c r="BC948" s="59"/>
      <c r="BD948" s="59"/>
    </row>
    <row r="949" spans="2:56" ht="14.25" customHeight="1">
      <c r="B949" s="26"/>
      <c r="C949" s="27"/>
      <c r="D949" s="28"/>
      <c r="E949" s="28"/>
      <c r="F949" s="28"/>
      <c r="G949" s="29"/>
      <c r="H949" s="28"/>
      <c r="I949" s="28"/>
      <c r="J949" s="28"/>
      <c r="K949" s="27"/>
      <c r="L949" s="27"/>
      <c r="M949" s="27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8"/>
      <c r="Z949" s="27"/>
      <c r="AA949" s="27"/>
      <c r="AB949" s="27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72"/>
      <c r="AO949" s="72"/>
      <c r="AP949" s="73"/>
      <c r="AQ949" s="72"/>
      <c r="AR949" s="74"/>
      <c r="AS949" s="72"/>
      <c r="AT949" s="74"/>
      <c r="AV949" s="72"/>
      <c r="AW949" s="41"/>
      <c r="AZ949" s="41"/>
      <c r="BA949" s="41"/>
      <c r="BB949" s="76"/>
      <c r="BC949" s="59"/>
      <c r="BD949" s="59"/>
    </row>
    <row r="950" spans="2:56" ht="14.25" customHeight="1">
      <c r="B950" s="26"/>
      <c r="C950" s="27"/>
      <c r="D950" s="28"/>
      <c r="E950" s="28"/>
      <c r="F950" s="28"/>
      <c r="G950" s="29"/>
      <c r="H950" s="28"/>
      <c r="I950" s="28"/>
      <c r="J950" s="28"/>
      <c r="K950" s="27"/>
      <c r="L950" s="27"/>
      <c r="M950" s="27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8"/>
      <c r="Z950" s="27"/>
      <c r="AA950" s="27"/>
      <c r="AB950" s="27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72"/>
      <c r="AO950" s="72"/>
      <c r="AP950" s="73"/>
      <c r="AQ950" s="72"/>
      <c r="AR950" s="74"/>
      <c r="AS950" s="72"/>
      <c r="AT950" s="74"/>
      <c r="AV950" s="72"/>
      <c r="AW950" s="41"/>
      <c r="AZ950" s="41"/>
      <c r="BA950" s="41"/>
      <c r="BB950" s="76"/>
      <c r="BC950" s="59"/>
      <c r="BD950" s="59"/>
    </row>
    <row r="951" spans="2:56" ht="14.25" customHeight="1">
      <c r="B951" s="26"/>
      <c r="C951" s="27"/>
      <c r="D951" s="28"/>
      <c r="E951" s="28"/>
      <c r="F951" s="28"/>
      <c r="G951" s="29"/>
      <c r="H951" s="28"/>
      <c r="I951" s="28"/>
      <c r="J951" s="28"/>
      <c r="K951" s="27"/>
      <c r="L951" s="27"/>
      <c r="M951" s="27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8"/>
      <c r="Z951" s="27"/>
      <c r="AA951" s="27"/>
      <c r="AB951" s="27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72"/>
      <c r="AO951" s="72"/>
      <c r="AP951" s="73"/>
      <c r="AQ951" s="72"/>
      <c r="AR951" s="74"/>
      <c r="AS951" s="72"/>
      <c r="AT951" s="74"/>
      <c r="AV951" s="72"/>
      <c r="AW951" s="41"/>
      <c r="AZ951" s="41"/>
      <c r="BA951" s="41"/>
      <c r="BB951" s="76"/>
      <c r="BC951" s="59"/>
      <c r="BD951" s="59"/>
    </row>
    <row r="952" spans="2:56" ht="14.25" customHeight="1">
      <c r="B952" s="26"/>
      <c r="C952" s="27"/>
      <c r="D952" s="28"/>
      <c r="E952" s="28"/>
      <c r="F952" s="28"/>
      <c r="G952" s="29"/>
      <c r="H952" s="28"/>
      <c r="I952" s="28"/>
      <c r="J952" s="28"/>
      <c r="K952" s="27"/>
      <c r="L952" s="27"/>
      <c r="M952" s="27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8"/>
      <c r="Z952" s="27"/>
      <c r="AA952" s="27"/>
      <c r="AB952" s="27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72"/>
      <c r="AO952" s="72"/>
      <c r="AP952" s="73"/>
      <c r="AQ952" s="72"/>
      <c r="AR952" s="74"/>
      <c r="AS952" s="72"/>
      <c r="AT952" s="74"/>
      <c r="AV952" s="72"/>
      <c r="AW952" s="41"/>
      <c r="AZ952" s="41"/>
      <c r="BA952" s="41"/>
      <c r="BB952" s="76"/>
      <c r="BC952" s="59"/>
      <c r="BD952" s="59"/>
    </row>
    <row r="953" spans="2:56" ht="14.25" customHeight="1">
      <c r="B953" s="26"/>
      <c r="C953" s="27"/>
      <c r="D953" s="28"/>
      <c r="E953" s="28"/>
      <c r="F953" s="28"/>
      <c r="G953" s="29"/>
      <c r="H953" s="28"/>
      <c r="I953" s="28"/>
      <c r="J953" s="28"/>
      <c r="K953" s="27"/>
      <c r="L953" s="27"/>
      <c r="M953" s="27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8"/>
      <c r="Z953" s="27"/>
      <c r="AA953" s="27"/>
      <c r="AB953" s="27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72"/>
      <c r="AO953" s="72"/>
      <c r="AP953" s="73"/>
      <c r="AQ953" s="72"/>
      <c r="AR953" s="74"/>
      <c r="AS953" s="72"/>
      <c r="AT953" s="74"/>
      <c r="AV953" s="72"/>
      <c r="AW953" s="41"/>
      <c r="AZ953" s="41"/>
      <c r="BA953" s="41"/>
      <c r="BB953" s="76"/>
      <c r="BC953" s="59"/>
      <c r="BD953" s="59"/>
    </row>
    <row r="954" spans="2:56" ht="14.25" customHeight="1">
      <c r="B954" s="26"/>
      <c r="C954" s="27"/>
      <c r="D954" s="28"/>
      <c r="E954" s="28"/>
      <c r="F954" s="28"/>
      <c r="G954" s="29"/>
      <c r="H954" s="28"/>
      <c r="I954" s="28"/>
      <c r="J954" s="28"/>
      <c r="K954" s="27"/>
      <c r="L954" s="27"/>
      <c r="M954" s="27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8"/>
      <c r="Z954" s="27"/>
      <c r="AA954" s="27"/>
      <c r="AB954" s="27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72"/>
      <c r="AO954" s="72"/>
      <c r="AP954" s="73"/>
      <c r="AQ954" s="72"/>
      <c r="AR954" s="74"/>
      <c r="AS954" s="72"/>
      <c r="AT954" s="74"/>
      <c r="AV954" s="72"/>
      <c r="AW954" s="41"/>
      <c r="AZ954" s="41"/>
      <c r="BA954" s="41"/>
      <c r="BB954" s="76"/>
      <c r="BC954" s="59"/>
      <c r="BD954" s="59"/>
    </row>
    <row r="955" spans="2:56" ht="14.25" customHeight="1">
      <c r="B955" s="26"/>
      <c r="C955" s="27"/>
      <c r="D955" s="28"/>
      <c r="E955" s="28"/>
      <c r="F955" s="28"/>
      <c r="G955" s="29"/>
      <c r="H955" s="28"/>
      <c r="I955" s="28"/>
      <c r="J955" s="28"/>
      <c r="K955" s="27"/>
      <c r="L955" s="27"/>
      <c r="M955" s="27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8"/>
      <c r="Z955" s="27"/>
      <c r="AA955" s="27"/>
      <c r="AB955" s="27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72"/>
      <c r="AO955" s="72"/>
      <c r="AP955" s="73"/>
      <c r="AQ955" s="72"/>
      <c r="AR955" s="74"/>
      <c r="AS955" s="72"/>
      <c r="AT955" s="74"/>
      <c r="AV955" s="72"/>
      <c r="AW955" s="41"/>
      <c r="AZ955" s="41"/>
      <c r="BA955" s="41"/>
      <c r="BB955" s="76"/>
      <c r="BC955" s="59"/>
      <c r="BD955" s="59"/>
    </row>
    <row r="956" spans="2:56" ht="14.25" customHeight="1">
      <c r="B956" s="26"/>
      <c r="C956" s="27"/>
      <c r="D956" s="28"/>
      <c r="E956" s="28"/>
      <c r="F956" s="28"/>
      <c r="G956" s="29"/>
      <c r="H956" s="28"/>
      <c r="I956" s="28"/>
      <c r="J956" s="28"/>
      <c r="K956" s="27"/>
      <c r="L956" s="27"/>
      <c r="M956" s="27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8"/>
      <c r="Z956" s="27"/>
      <c r="AA956" s="27"/>
      <c r="AB956" s="27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72"/>
      <c r="AO956" s="72"/>
      <c r="AP956" s="73"/>
      <c r="AQ956" s="72"/>
      <c r="AR956" s="74"/>
      <c r="AS956" s="72"/>
      <c r="AT956" s="74"/>
      <c r="AV956" s="72"/>
      <c r="AW956" s="41"/>
      <c r="AZ956" s="41"/>
      <c r="BA956" s="41"/>
      <c r="BB956" s="76"/>
      <c r="BC956" s="59"/>
      <c r="BD956" s="59"/>
    </row>
    <row r="957" spans="2:56" ht="14.25" customHeight="1">
      <c r="B957" s="26"/>
      <c r="C957" s="27"/>
      <c r="D957" s="28"/>
      <c r="E957" s="28"/>
      <c r="F957" s="28"/>
      <c r="G957" s="29"/>
      <c r="H957" s="28"/>
      <c r="I957" s="28"/>
      <c r="J957" s="28"/>
      <c r="K957" s="27"/>
      <c r="L957" s="27"/>
      <c r="M957" s="27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8"/>
      <c r="Z957" s="27"/>
      <c r="AA957" s="27"/>
      <c r="AB957" s="27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72"/>
      <c r="AO957" s="72"/>
      <c r="AP957" s="73"/>
      <c r="AQ957" s="72"/>
      <c r="AR957" s="74"/>
      <c r="AS957" s="72"/>
      <c r="AT957" s="74"/>
      <c r="AV957" s="72"/>
      <c r="AW957" s="41"/>
      <c r="AZ957" s="41"/>
      <c r="BA957" s="41"/>
      <c r="BB957" s="76"/>
      <c r="BC957" s="59"/>
      <c r="BD957" s="59"/>
    </row>
    <row r="958" spans="2:56" ht="14.25" customHeight="1">
      <c r="B958" s="26"/>
      <c r="C958" s="27"/>
      <c r="D958" s="28"/>
      <c r="E958" s="28"/>
      <c r="F958" s="28"/>
      <c r="G958" s="29"/>
      <c r="H958" s="28"/>
      <c r="I958" s="28"/>
      <c r="J958" s="28"/>
      <c r="K958" s="27"/>
      <c r="L958" s="27"/>
      <c r="M958" s="27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8"/>
      <c r="Z958" s="27"/>
      <c r="AA958" s="27"/>
      <c r="AB958" s="27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72"/>
      <c r="AO958" s="72"/>
      <c r="AP958" s="73"/>
      <c r="AQ958" s="72"/>
      <c r="AR958" s="74"/>
      <c r="AS958" s="72"/>
      <c r="AT958" s="74"/>
      <c r="AV958" s="72"/>
      <c r="AW958" s="41"/>
      <c r="AZ958" s="41"/>
      <c r="BA958" s="41"/>
      <c r="BB958" s="76"/>
      <c r="BC958" s="59"/>
      <c r="BD958" s="59"/>
    </row>
    <row r="959" spans="2:56" ht="14.25" customHeight="1">
      <c r="B959" s="26"/>
      <c r="C959" s="27"/>
      <c r="D959" s="28"/>
      <c r="E959" s="28"/>
      <c r="F959" s="28"/>
      <c r="G959" s="29"/>
      <c r="H959" s="28"/>
      <c r="I959" s="28"/>
      <c r="J959" s="28"/>
      <c r="K959" s="27"/>
      <c r="L959" s="27"/>
      <c r="M959" s="27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8"/>
      <c r="Z959" s="27"/>
      <c r="AA959" s="27"/>
      <c r="AB959" s="27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72"/>
      <c r="AO959" s="72"/>
      <c r="AP959" s="73"/>
      <c r="AQ959" s="72"/>
      <c r="AR959" s="74"/>
      <c r="AS959" s="72"/>
      <c r="AT959" s="74"/>
      <c r="AV959" s="72"/>
      <c r="AW959" s="41"/>
      <c r="AZ959" s="41"/>
      <c r="BA959" s="41"/>
      <c r="BB959" s="76"/>
      <c r="BC959" s="59"/>
      <c r="BD959" s="59"/>
    </row>
    <row r="960" spans="2:56" ht="14.25" customHeight="1">
      <c r="B960" s="26"/>
      <c r="C960" s="27"/>
      <c r="D960" s="28"/>
      <c r="E960" s="28"/>
      <c r="F960" s="28"/>
      <c r="G960" s="29"/>
      <c r="H960" s="28"/>
      <c r="I960" s="28"/>
      <c r="J960" s="28"/>
      <c r="K960" s="27"/>
      <c r="L960" s="27"/>
      <c r="M960" s="27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8"/>
      <c r="Z960" s="27"/>
      <c r="AA960" s="27"/>
      <c r="AB960" s="27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72"/>
      <c r="AO960" s="72"/>
      <c r="AP960" s="73"/>
      <c r="AQ960" s="72"/>
      <c r="AR960" s="74"/>
      <c r="AS960" s="72"/>
      <c r="AT960" s="74"/>
      <c r="AV960" s="72"/>
      <c r="AW960" s="41"/>
      <c r="AZ960" s="41"/>
      <c r="BA960" s="41"/>
      <c r="BB960" s="76"/>
      <c r="BC960" s="59"/>
      <c r="BD960" s="59"/>
    </row>
    <row r="961" spans="2:56" ht="14.25" customHeight="1">
      <c r="B961" s="26"/>
      <c r="C961" s="27"/>
      <c r="D961" s="28"/>
      <c r="E961" s="28"/>
      <c r="F961" s="28"/>
      <c r="G961" s="29"/>
      <c r="H961" s="28"/>
      <c r="I961" s="28"/>
      <c r="J961" s="28"/>
      <c r="K961" s="27"/>
      <c r="L961" s="27"/>
      <c r="M961" s="27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8"/>
      <c r="Z961" s="27"/>
      <c r="AA961" s="27"/>
      <c r="AB961" s="27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72"/>
      <c r="AO961" s="72"/>
      <c r="AP961" s="73"/>
      <c r="AQ961" s="72"/>
      <c r="AR961" s="74"/>
      <c r="AS961" s="72"/>
      <c r="AT961" s="74"/>
      <c r="AV961" s="72"/>
      <c r="AW961" s="41"/>
      <c r="AZ961" s="41"/>
      <c r="BA961" s="41"/>
      <c r="BB961" s="76"/>
      <c r="BC961" s="59"/>
      <c r="BD961" s="59"/>
    </row>
    <row r="962" spans="2:56" ht="14.25" customHeight="1">
      <c r="B962" s="26"/>
      <c r="C962" s="27"/>
      <c r="D962" s="28"/>
      <c r="E962" s="28"/>
      <c r="F962" s="28"/>
      <c r="G962" s="29"/>
      <c r="H962" s="28"/>
      <c r="I962" s="28"/>
      <c r="J962" s="28"/>
      <c r="K962" s="27"/>
      <c r="L962" s="27"/>
      <c r="M962" s="27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8"/>
      <c r="Z962" s="27"/>
      <c r="AA962" s="27"/>
      <c r="AB962" s="27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72"/>
      <c r="AO962" s="72"/>
      <c r="AP962" s="73"/>
      <c r="AQ962" s="72"/>
      <c r="AR962" s="74"/>
      <c r="AS962" s="72"/>
      <c r="AT962" s="74"/>
      <c r="AV962" s="72"/>
      <c r="AW962" s="41"/>
      <c r="AZ962" s="41"/>
      <c r="BA962" s="41"/>
      <c r="BB962" s="76"/>
      <c r="BC962" s="59"/>
      <c r="BD962" s="59"/>
    </row>
    <row r="963" spans="2:56" ht="14.25" customHeight="1">
      <c r="B963" s="26"/>
      <c r="C963" s="27"/>
      <c r="D963" s="28"/>
      <c r="E963" s="28"/>
      <c r="F963" s="28"/>
      <c r="G963" s="29"/>
      <c r="H963" s="28"/>
      <c r="I963" s="28"/>
      <c r="J963" s="28"/>
      <c r="K963" s="27"/>
      <c r="L963" s="27"/>
      <c r="M963" s="27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8"/>
      <c r="Z963" s="27"/>
      <c r="AA963" s="27"/>
      <c r="AB963" s="27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72"/>
      <c r="AO963" s="72"/>
      <c r="AP963" s="73"/>
      <c r="AQ963" s="72"/>
      <c r="AR963" s="74"/>
      <c r="AS963" s="72"/>
      <c r="AT963" s="74"/>
      <c r="AV963" s="72"/>
      <c r="AW963" s="41"/>
      <c r="AZ963" s="41"/>
      <c r="BA963" s="41"/>
      <c r="BB963" s="76"/>
      <c r="BC963" s="59"/>
      <c r="BD963" s="59"/>
    </row>
    <row r="964" spans="2:56" ht="14.25" customHeight="1">
      <c r="B964" s="26"/>
      <c r="C964" s="27"/>
      <c r="D964" s="28"/>
      <c r="E964" s="28"/>
      <c r="F964" s="28"/>
      <c r="G964" s="29"/>
      <c r="H964" s="28"/>
      <c r="I964" s="28"/>
      <c r="J964" s="28"/>
      <c r="K964" s="27"/>
      <c r="L964" s="27"/>
      <c r="M964" s="27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8"/>
      <c r="Z964" s="27"/>
      <c r="AA964" s="27"/>
      <c r="AB964" s="27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72"/>
      <c r="AO964" s="72"/>
      <c r="AP964" s="73"/>
      <c r="AQ964" s="72"/>
      <c r="AR964" s="74"/>
      <c r="AS964" s="72"/>
      <c r="AT964" s="74"/>
      <c r="AV964" s="72"/>
      <c r="AW964" s="41"/>
      <c r="AZ964" s="41"/>
      <c r="BA964" s="41"/>
      <c r="BB964" s="76"/>
      <c r="BC964" s="59"/>
      <c r="BD964" s="59"/>
    </row>
    <row r="965" spans="2:56" ht="14.25" customHeight="1">
      <c r="B965" s="26"/>
      <c r="C965" s="27"/>
      <c r="D965" s="28"/>
      <c r="E965" s="28"/>
      <c r="F965" s="28"/>
      <c r="G965" s="29"/>
      <c r="H965" s="28"/>
      <c r="I965" s="28"/>
      <c r="J965" s="28"/>
      <c r="K965" s="27"/>
      <c r="L965" s="27"/>
      <c r="M965" s="27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8"/>
      <c r="Z965" s="27"/>
      <c r="AA965" s="27"/>
      <c r="AB965" s="27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72"/>
      <c r="AO965" s="72"/>
      <c r="AP965" s="73"/>
      <c r="AQ965" s="72"/>
      <c r="AR965" s="74"/>
      <c r="AS965" s="72"/>
      <c r="AT965" s="74"/>
      <c r="AV965" s="72"/>
      <c r="AW965" s="41"/>
      <c r="AZ965" s="41"/>
      <c r="BA965" s="41"/>
      <c r="BB965" s="76"/>
      <c r="BC965" s="59"/>
      <c r="BD965" s="59"/>
    </row>
    <row r="966" spans="2:56" ht="14.25" customHeight="1">
      <c r="B966" s="26"/>
      <c r="C966" s="27"/>
      <c r="D966" s="28"/>
      <c r="E966" s="28"/>
      <c r="F966" s="28"/>
      <c r="G966" s="29"/>
      <c r="H966" s="28"/>
      <c r="I966" s="28"/>
      <c r="J966" s="28"/>
      <c r="K966" s="27"/>
      <c r="L966" s="27"/>
      <c r="M966" s="27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8"/>
      <c r="Z966" s="27"/>
      <c r="AA966" s="27"/>
      <c r="AB966" s="27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72"/>
      <c r="AO966" s="72"/>
      <c r="AP966" s="73"/>
      <c r="AQ966" s="72"/>
      <c r="AR966" s="74"/>
      <c r="AS966" s="72"/>
      <c r="AT966" s="74"/>
      <c r="AV966" s="72"/>
      <c r="AW966" s="41"/>
      <c r="AZ966" s="41"/>
      <c r="BA966" s="41"/>
      <c r="BB966" s="76"/>
      <c r="BC966" s="59"/>
      <c r="BD966" s="59"/>
    </row>
    <row r="967" spans="2:56" ht="14.25" customHeight="1">
      <c r="B967" s="26"/>
      <c r="C967" s="27"/>
      <c r="D967" s="28"/>
      <c r="E967" s="28"/>
      <c r="F967" s="28"/>
      <c r="G967" s="29"/>
      <c r="H967" s="28"/>
      <c r="I967" s="28"/>
      <c r="J967" s="28"/>
      <c r="K967" s="27"/>
      <c r="L967" s="27"/>
      <c r="M967" s="27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8"/>
      <c r="Z967" s="27"/>
      <c r="AA967" s="27"/>
      <c r="AB967" s="27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72"/>
      <c r="AO967" s="72"/>
      <c r="AP967" s="73"/>
      <c r="AQ967" s="72"/>
      <c r="AR967" s="74"/>
      <c r="AS967" s="72"/>
      <c r="AT967" s="74"/>
      <c r="AV967" s="72"/>
      <c r="AW967" s="41"/>
      <c r="AZ967" s="41"/>
      <c r="BA967" s="41"/>
      <c r="BB967" s="76"/>
      <c r="BC967" s="59"/>
      <c r="BD967" s="59"/>
    </row>
    <row r="968" spans="2:56" ht="14.25" customHeight="1">
      <c r="B968" s="26"/>
      <c r="C968" s="27"/>
      <c r="D968" s="28"/>
      <c r="E968" s="28"/>
      <c r="F968" s="28"/>
      <c r="G968" s="29"/>
      <c r="H968" s="28"/>
      <c r="I968" s="28"/>
      <c r="J968" s="28"/>
      <c r="K968" s="27"/>
      <c r="L968" s="27"/>
      <c r="M968" s="27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8"/>
      <c r="Z968" s="27"/>
      <c r="AA968" s="27"/>
      <c r="AB968" s="27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72"/>
      <c r="AO968" s="72"/>
      <c r="AP968" s="73"/>
      <c r="AQ968" s="72"/>
      <c r="AR968" s="74"/>
      <c r="AS968" s="72"/>
      <c r="AT968" s="74"/>
      <c r="AV968" s="72"/>
      <c r="AW968" s="41"/>
      <c r="AZ968" s="41"/>
      <c r="BA968" s="41"/>
      <c r="BB968" s="76"/>
      <c r="BC968" s="59"/>
      <c r="BD968" s="59"/>
    </row>
    <row r="969" spans="2:56" ht="14.25" customHeight="1">
      <c r="B969" s="26"/>
      <c r="C969" s="27"/>
      <c r="D969" s="28"/>
      <c r="E969" s="28"/>
      <c r="F969" s="28"/>
      <c r="G969" s="29"/>
      <c r="H969" s="28"/>
      <c r="I969" s="28"/>
      <c r="J969" s="28"/>
      <c r="K969" s="27"/>
      <c r="L969" s="27"/>
      <c r="M969" s="27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8"/>
      <c r="Z969" s="27"/>
      <c r="AA969" s="27"/>
      <c r="AB969" s="27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72"/>
      <c r="AO969" s="72"/>
      <c r="AP969" s="73"/>
      <c r="AQ969" s="72"/>
      <c r="AR969" s="74"/>
      <c r="AS969" s="72"/>
      <c r="AT969" s="74"/>
      <c r="AV969" s="72"/>
      <c r="AW969" s="41"/>
      <c r="AZ969" s="41"/>
      <c r="BA969" s="41"/>
      <c r="BB969" s="76"/>
      <c r="BC969" s="59"/>
      <c r="BD969" s="59"/>
    </row>
    <row r="970" spans="2:56" ht="14.25" customHeight="1">
      <c r="B970" s="26"/>
      <c r="C970" s="27"/>
      <c r="D970" s="28"/>
      <c r="E970" s="28"/>
      <c r="F970" s="28"/>
      <c r="G970" s="29"/>
      <c r="H970" s="28"/>
      <c r="I970" s="28"/>
      <c r="J970" s="28"/>
      <c r="K970" s="27"/>
      <c r="L970" s="27"/>
      <c r="M970" s="27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8"/>
      <c r="Z970" s="27"/>
      <c r="AA970" s="27"/>
      <c r="AB970" s="27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72"/>
      <c r="AO970" s="72"/>
      <c r="AP970" s="73"/>
      <c r="AQ970" s="72"/>
      <c r="AR970" s="74"/>
      <c r="AS970" s="72"/>
      <c r="AT970" s="74"/>
      <c r="AV970" s="72"/>
      <c r="AW970" s="41"/>
      <c r="AZ970" s="41"/>
      <c r="BA970" s="41"/>
      <c r="BB970" s="76"/>
      <c r="BC970" s="59"/>
      <c r="BD970" s="59"/>
    </row>
    <row r="971" spans="2:56" ht="14.25" customHeight="1">
      <c r="B971" s="26"/>
      <c r="C971" s="27"/>
      <c r="D971" s="28"/>
      <c r="E971" s="28"/>
      <c r="F971" s="28"/>
      <c r="G971" s="29"/>
      <c r="H971" s="28"/>
      <c r="I971" s="28"/>
      <c r="J971" s="28"/>
      <c r="K971" s="27"/>
      <c r="L971" s="27"/>
      <c r="M971" s="27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8"/>
      <c r="Z971" s="27"/>
      <c r="AA971" s="27"/>
      <c r="AB971" s="27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72"/>
      <c r="AO971" s="72"/>
      <c r="AP971" s="73"/>
      <c r="AQ971" s="72"/>
      <c r="AR971" s="74"/>
      <c r="AS971" s="72"/>
      <c r="AT971" s="74"/>
      <c r="AV971" s="72"/>
      <c r="AW971" s="41"/>
      <c r="AZ971" s="41"/>
      <c r="BA971" s="41"/>
      <c r="BB971" s="76"/>
      <c r="BC971" s="59"/>
      <c r="BD971" s="59"/>
    </row>
    <row r="972" spans="2:56" ht="14.25" customHeight="1">
      <c r="B972" s="26"/>
      <c r="C972" s="27"/>
      <c r="D972" s="28"/>
      <c r="E972" s="28"/>
      <c r="F972" s="28"/>
      <c r="G972" s="29"/>
      <c r="H972" s="28"/>
      <c r="I972" s="28"/>
      <c r="J972" s="28"/>
      <c r="K972" s="27"/>
      <c r="L972" s="27"/>
      <c r="M972" s="27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8"/>
      <c r="Z972" s="27"/>
      <c r="AA972" s="27"/>
      <c r="AB972" s="27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72"/>
      <c r="AO972" s="72"/>
      <c r="AP972" s="73"/>
      <c r="AQ972" s="72"/>
      <c r="AR972" s="74"/>
      <c r="AS972" s="72"/>
      <c r="AT972" s="74"/>
      <c r="AV972" s="72"/>
      <c r="AW972" s="41"/>
      <c r="AZ972" s="41"/>
      <c r="BA972" s="41"/>
      <c r="BB972" s="76"/>
      <c r="BC972" s="59"/>
      <c r="BD972" s="59"/>
    </row>
    <row r="973" spans="2:56" ht="14.25" customHeight="1">
      <c r="B973" s="26"/>
      <c r="C973" s="27"/>
      <c r="D973" s="28"/>
      <c r="E973" s="28"/>
      <c r="F973" s="28"/>
      <c r="G973" s="29"/>
      <c r="H973" s="28"/>
      <c r="I973" s="28"/>
      <c r="J973" s="28"/>
      <c r="K973" s="27"/>
      <c r="L973" s="27"/>
      <c r="M973" s="27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8"/>
      <c r="Z973" s="27"/>
      <c r="AA973" s="27"/>
      <c r="AB973" s="27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72"/>
      <c r="AO973" s="72"/>
      <c r="AP973" s="73"/>
      <c r="AQ973" s="72"/>
      <c r="AR973" s="74"/>
      <c r="AS973" s="72"/>
      <c r="AT973" s="74"/>
      <c r="AV973" s="72"/>
      <c r="AW973" s="41"/>
      <c r="AZ973" s="41"/>
      <c r="BA973" s="41"/>
      <c r="BB973" s="76"/>
      <c r="BC973" s="59"/>
      <c r="BD973" s="59"/>
    </row>
    <row r="974" spans="2:56" ht="14.25" customHeight="1">
      <c r="B974" s="26"/>
      <c r="C974" s="27"/>
      <c r="D974" s="28"/>
      <c r="E974" s="28"/>
      <c r="F974" s="28"/>
      <c r="G974" s="29"/>
      <c r="H974" s="28"/>
      <c r="I974" s="28"/>
      <c r="J974" s="28"/>
      <c r="K974" s="27"/>
      <c r="L974" s="27"/>
      <c r="M974" s="27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8"/>
      <c r="Z974" s="27"/>
      <c r="AA974" s="27"/>
      <c r="AB974" s="27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72"/>
      <c r="AO974" s="72"/>
      <c r="AP974" s="73"/>
      <c r="AQ974" s="72"/>
      <c r="AR974" s="74"/>
      <c r="AS974" s="72"/>
      <c r="AT974" s="74"/>
      <c r="AV974" s="72"/>
      <c r="AW974" s="41"/>
      <c r="AZ974" s="41"/>
      <c r="BA974" s="41"/>
      <c r="BB974" s="76"/>
      <c r="BC974" s="59"/>
      <c r="BD974" s="59"/>
    </row>
    <row r="975" spans="2:56" ht="14.25" customHeight="1">
      <c r="B975" s="26"/>
      <c r="C975" s="27"/>
      <c r="D975" s="28"/>
      <c r="E975" s="28"/>
      <c r="F975" s="28"/>
      <c r="G975" s="29"/>
      <c r="H975" s="28"/>
      <c r="I975" s="28"/>
      <c r="J975" s="28"/>
      <c r="K975" s="27"/>
      <c r="L975" s="27"/>
      <c r="M975" s="27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8"/>
      <c r="Z975" s="27"/>
      <c r="AA975" s="27"/>
      <c r="AB975" s="27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72"/>
      <c r="AO975" s="72"/>
      <c r="AP975" s="73"/>
      <c r="AQ975" s="72"/>
      <c r="AR975" s="74"/>
      <c r="AS975" s="72"/>
      <c r="AT975" s="74"/>
      <c r="AV975" s="72"/>
      <c r="AW975" s="41"/>
      <c r="AZ975" s="41"/>
      <c r="BA975" s="41"/>
      <c r="BB975" s="76"/>
      <c r="BC975" s="59"/>
      <c r="BD975" s="59"/>
    </row>
    <row r="976" spans="2:56" ht="14.25" customHeight="1">
      <c r="B976" s="26"/>
      <c r="C976" s="27"/>
      <c r="D976" s="28"/>
      <c r="E976" s="28"/>
      <c r="F976" s="28"/>
      <c r="G976" s="29"/>
      <c r="H976" s="28"/>
      <c r="I976" s="28"/>
      <c r="J976" s="28"/>
      <c r="K976" s="27"/>
      <c r="L976" s="27"/>
      <c r="M976" s="27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8"/>
      <c r="Z976" s="27"/>
      <c r="AA976" s="27"/>
      <c r="AB976" s="27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72"/>
      <c r="AO976" s="72"/>
      <c r="AP976" s="73"/>
      <c r="AQ976" s="72"/>
      <c r="AR976" s="74"/>
      <c r="AS976" s="72"/>
      <c r="AT976" s="74"/>
      <c r="AV976" s="72"/>
      <c r="AW976" s="41"/>
      <c r="AZ976" s="41"/>
      <c r="BA976" s="41"/>
      <c r="BB976" s="76"/>
      <c r="BC976" s="59"/>
      <c r="BD976" s="59"/>
    </row>
    <row r="977" spans="2:56" ht="14.25" customHeight="1">
      <c r="B977" s="26"/>
      <c r="C977" s="27"/>
      <c r="D977" s="28"/>
      <c r="E977" s="28"/>
      <c r="F977" s="28"/>
      <c r="G977" s="29"/>
      <c r="H977" s="28"/>
      <c r="I977" s="28"/>
      <c r="J977" s="28"/>
      <c r="K977" s="27"/>
      <c r="L977" s="27"/>
      <c r="M977" s="27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8"/>
      <c r="Z977" s="27"/>
      <c r="AA977" s="27"/>
      <c r="AB977" s="27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72"/>
      <c r="AO977" s="72"/>
      <c r="AP977" s="73"/>
      <c r="AQ977" s="72"/>
      <c r="AR977" s="74"/>
      <c r="AS977" s="72"/>
      <c r="AT977" s="74"/>
      <c r="AV977" s="72"/>
      <c r="AW977" s="41"/>
      <c r="AZ977" s="41"/>
      <c r="BA977" s="41"/>
      <c r="BB977" s="76"/>
      <c r="BC977" s="59"/>
      <c r="BD977" s="59"/>
    </row>
    <row r="978" spans="2:56" ht="14.25" customHeight="1">
      <c r="B978" s="26"/>
      <c r="C978" s="27"/>
      <c r="D978" s="28"/>
      <c r="E978" s="28"/>
      <c r="F978" s="28"/>
      <c r="G978" s="29"/>
      <c r="H978" s="28"/>
      <c r="I978" s="28"/>
      <c r="J978" s="28"/>
      <c r="K978" s="27"/>
      <c r="L978" s="27"/>
      <c r="M978" s="27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8"/>
      <c r="Z978" s="27"/>
      <c r="AA978" s="27"/>
      <c r="AB978" s="27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72"/>
      <c r="AO978" s="72"/>
      <c r="AP978" s="73"/>
      <c r="AQ978" s="72"/>
      <c r="AR978" s="74"/>
      <c r="AS978" s="72"/>
      <c r="AT978" s="74"/>
      <c r="AV978" s="72"/>
      <c r="AW978" s="41"/>
      <c r="AZ978" s="41"/>
      <c r="BA978" s="41"/>
      <c r="BB978" s="76"/>
      <c r="BC978" s="59"/>
      <c r="BD978" s="59"/>
    </row>
    <row r="979" spans="2:56" ht="14.25" customHeight="1">
      <c r="B979" s="26"/>
      <c r="C979" s="27"/>
      <c r="D979" s="28"/>
      <c r="E979" s="28"/>
      <c r="F979" s="28"/>
      <c r="G979" s="29"/>
      <c r="H979" s="28"/>
      <c r="I979" s="28"/>
      <c r="J979" s="28"/>
      <c r="K979" s="27"/>
      <c r="L979" s="27"/>
      <c r="M979" s="27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8"/>
      <c r="Z979" s="27"/>
      <c r="AA979" s="27"/>
      <c r="AB979" s="27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72"/>
      <c r="AO979" s="72"/>
      <c r="AP979" s="73"/>
      <c r="AQ979" s="72"/>
      <c r="AR979" s="74"/>
      <c r="AS979" s="72"/>
      <c r="AT979" s="74"/>
      <c r="AV979" s="72"/>
      <c r="AW979" s="41"/>
      <c r="AZ979" s="41"/>
      <c r="BA979" s="41"/>
      <c r="BB979" s="76"/>
      <c r="BC979" s="59"/>
      <c r="BD979" s="59"/>
    </row>
    <row r="980" spans="2:56" ht="14.25" customHeight="1">
      <c r="B980" s="26"/>
      <c r="C980" s="27"/>
      <c r="D980" s="28"/>
      <c r="E980" s="28"/>
      <c r="F980" s="28"/>
      <c r="G980" s="29"/>
      <c r="H980" s="28"/>
      <c r="I980" s="28"/>
      <c r="J980" s="28"/>
      <c r="K980" s="27"/>
      <c r="L980" s="27"/>
      <c r="M980" s="27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8"/>
      <c r="Z980" s="27"/>
      <c r="AA980" s="27"/>
      <c r="AB980" s="27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72"/>
      <c r="AO980" s="72"/>
      <c r="AP980" s="73"/>
      <c r="AQ980" s="72"/>
      <c r="AR980" s="74"/>
      <c r="AS980" s="72"/>
      <c r="AT980" s="74"/>
      <c r="AV980" s="72"/>
      <c r="AW980" s="41"/>
      <c r="AZ980" s="41"/>
      <c r="BA980" s="41"/>
      <c r="BB980" s="76"/>
      <c r="BC980" s="59"/>
      <c r="BD980" s="59"/>
    </row>
    <row r="981" spans="2:56" ht="14.25" customHeight="1">
      <c r="B981" s="26"/>
      <c r="C981" s="27"/>
      <c r="D981" s="28"/>
      <c r="E981" s="28"/>
      <c r="F981" s="28"/>
      <c r="G981" s="29"/>
      <c r="H981" s="28"/>
      <c r="I981" s="28"/>
      <c r="J981" s="28"/>
      <c r="K981" s="27"/>
      <c r="L981" s="27"/>
      <c r="M981" s="27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8"/>
      <c r="Z981" s="27"/>
      <c r="AA981" s="27"/>
      <c r="AB981" s="27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72"/>
      <c r="AO981" s="72"/>
      <c r="AP981" s="73"/>
      <c r="AQ981" s="72"/>
      <c r="AR981" s="74"/>
      <c r="AS981" s="72"/>
      <c r="AT981" s="74"/>
      <c r="AV981" s="72"/>
      <c r="AW981" s="41"/>
      <c r="AZ981" s="41"/>
      <c r="BA981" s="41"/>
      <c r="BB981" s="76"/>
      <c r="BC981" s="59"/>
      <c r="BD981" s="59"/>
    </row>
    <row r="982" spans="2:56" ht="14.25" customHeight="1">
      <c r="B982" s="26"/>
      <c r="C982" s="27"/>
      <c r="D982" s="28"/>
      <c r="E982" s="28"/>
      <c r="F982" s="28"/>
      <c r="G982" s="29"/>
      <c r="H982" s="28"/>
      <c r="I982" s="28"/>
      <c r="J982" s="28"/>
      <c r="K982" s="27"/>
      <c r="L982" s="27"/>
      <c r="M982" s="27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8"/>
      <c r="Z982" s="27"/>
      <c r="AA982" s="27"/>
      <c r="AB982" s="27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72"/>
      <c r="AO982" s="72"/>
      <c r="AP982" s="73"/>
      <c r="AQ982" s="72"/>
      <c r="AR982" s="74"/>
      <c r="AS982" s="72"/>
      <c r="AT982" s="74"/>
      <c r="AV982" s="72"/>
      <c r="AW982" s="41"/>
      <c r="AZ982" s="41"/>
      <c r="BA982" s="41"/>
      <c r="BB982" s="76"/>
      <c r="BC982" s="59"/>
      <c r="BD982" s="59"/>
    </row>
    <row r="983" spans="2:56" ht="14.25" customHeight="1">
      <c r="B983" s="26"/>
      <c r="C983" s="27"/>
      <c r="D983" s="28"/>
      <c r="E983" s="28"/>
      <c r="F983" s="28"/>
      <c r="G983" s="29"/>
      <c r="H983" s="28"/>
      <c r="I983" s="28"/>
      <c r="J983" s="28"/>
      <c r="K983" s="27"/>
      <c r="L983" s="27"/>
      <c r="M983" s="27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8"/>
      <c r="Z983" s="27"/>
      <c r="AA983" s="27"/>
      <c r="AB983" s="27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72"/>
      <c r="AO983" s="72"/>
      <c r="AP983" s="73"/>
      <c r="AQ983" s="72"/>
      <c r="AR983" s="74"/>
      <c r="AS983" s="72"/>
      <c r="AT983" s="74"/>
      <c r="AV983" s="72"/>
      <c r="AW983" s="41"/>
      <c r="AZ983" s="41"/>
      <c r="BA983" s="41"/>
      <c r="BB983" s="76"/>
      <c r="BC983" s="59"/>
      <c r="BD983" s="59"/>
    </row>
    <row r="984" spans="2:56" ht="14.25" customHeight="1">
      <c r="B984" s="26"/>
      <c r="C984" s="27"/>
      <c r="D984" s="28"/>
      <c r="E984" s="28"/>
      <c r="F984" s="28"/>
      <c r="G984" s="29"/>
      <c r="H984" s="28"/>
      <c r="I984" s="28"/>
      <c r="J984" s="28"/>
      <c r="K984" s="27"/>
      <c r="L984" s="27"/>
      <c r="M984" s="27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8"/>
      <c r="Z984" s="27"/>
      <c r="AA984" s="27"/>
      <c r="AB984" s="27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72"/>
      <c r="AO984" s="72"/>
      <c r="AP984" s="73"/>
      <c r="AQ984" s="72"/>
      <c r="AR984" s="74"/>
      <c r="AS984" s="72"/>
      <c r="AT984" s="74"/>
      <c r="AV984" s="72"/>
      <c r="AW984" s="41"/>
      <c r="AZ984" s="41"/>
      <c r="BA984" s="41"/>
      <c r="BB984" s="76"/>
      <c r="BC984" s="59"/>
      <c r="BD984" s="59"/>
    </row>
    <row r="985" spans="2:56" ht="14.25" customHeight="1">
      <c r="B985" s="26"/>
      <c r="C985" s="27"/>
      <c r="D985" s="28"/>
      <c r="E985" s="28"/>
      <c r="F985" s="28"/>
      <c r="G985" s="29"/>
      <c r="H985" s="28"/>
      <c r="I985" s="28"/>
      <c r="J985" s="28"/>
      <c r="K985" s="27"/>
      <c r="L985" s="27"/>
      <c r="M985" s="27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8"/>
      <c r="Z985" s="27"/>
      <c r="AA985" s="27"/>
      <c r="AB985" s="27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72"/>
      <c r="AO985" s="72"/>
      <c r="AP985" s="73"/>
      <c r="AQ985" s="72"/>
      <c r="AR985" s="74"/>
      <c r="AS985" s="72"/>
      <c r="AT985" s="74"/>
      <c r="AV985" s="72"/>
      <c r="AW985" s="41"/>
      <c r="AZ985" s="41"/>
      <c r="BA985" s="41"/>
      <c r="BB985" s="76"/>
      <c r="BC985" s="59"/>
      <c r="BD985" s="59"/>
    </row>
    <row r="986" spans="2:56" ht="14.25" customHeight="1">
      <c r="B986" s="26"/>
      <c r="C986" s="27"/>
      <c r="D986" s="28"/>
      <c r="E986" s="28"/>
      <c r="F986" s="28"/>
      <c r="G986" s="29"/>
      <c r="H986" s="28"/>
      <c r="I986" s="28"/>
      <c r="J986" s="28"/>
      <c r="K986" s="27"/>
      <c r="L986" s="27"/>
      <c r="M986" s="27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8"/>
      <c r="Z986" s="27"/>
      <c r="AA986" s="27"/>
      <c r="AB986" s="27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72"/>
      <c r="AO986" s="72"/>
      <c r="AP986" s="73"/>
      <c r="AQ986" s="72"/>
      <c r="AR986" s="74"/>
      <c r="AS986" s="72"/>
      <c r="AT986" s="74"/>
      <c r="AV986" s="72"/>
      <c r="AW986" s="41"/>
      <c r="AZ986" s="41"/>
      <c r="BA986" s="41"/>
      <c r="BB986" s="76"/>
      <c r="BC986" s="59"/>
      <c r="BD986" s="59"/>
    </row>
    <row r="987" spans="2:56" ht="14.25" customHeight="1">
      <c r="B987" s="26"/>
      <c r="C987" s="27"/>
      <c r="D987" s="28"/>
      <c r="E987" s="28"/>
      <c r="F987" s="28"/>
      <c r="G987" s="29"/>
      <c r="H987" s="28"/>
      <c r="I987" s="28"/>
      <c r="J987" s="28"/>
      <c r="K987" s="27"/>
      <c r="L987" s="27"/>
      <c r="M987" s="27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8"/>
      <c r="Z987" s="27"/>
      <c r="AA987" s="27"/>
      <c r="AB987" s="27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72"/>
      <c r="AO987" s="72"/>
      <c r="AP987" s="73"/>
      <c r="AQ987" s="72"/>
      <c r="AR987" s="74"/>
      <c r="AS987" s="72"/>
      <c r="AT987" s="74"/>
      <c r="AV987" s="72"/>
      <c r="AW987" s="41"/>
      <c r="AZ987" s="41"/>
      <c r="BA987" s="41"/>
      <c r="BB987" s="76"/>
      <c r="BC987" s="59"/>
      <c r="BD987" s="59"/>
    </row>
    <row r="988" spans="2:56" ht="14.25" customHeight="1">
      <c r="B988" s="26"/>
      <c r="C988" s="27"/>
      <c r="D988" s="28"/>
      <c r="E988" s="28"/>
      <c r="F988" s="28"/>
      <c r="G988" s="29"/>
      <c r="H988" s="28"/>
      <c r="I988" s="28"/>
      <c r="J988" s="28"/>
      <c r="K988" s="27"/>
      <c r="L988" s="27"/>
      <c r="M988" s="27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8"/>
      <c r="Z988" s="27"/>
      <c r="AA988" s="27"/>
      <c r="AB988" s="27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72"/>
      <c r="AO988" s="72"/>
      <c r="AP988" s="73"/>
      <c r="AQ988" s="72"/>
      <c r="AR988" s="74"/>
      <c r="AS988" s="72"/>
      <c r="AT988" s="74"/>
      <c r="AV988" s="72"/>
      <c r="AW988" s="41"/>
      <c r="AZ988" s="41"/>
      <c r="BA988" s="41"/>
      <c r="BB988" s="76"/>
      <c r="BC988" s="59"/>
      <c r="BD988" s="59"/>
    </row>
    <row r="989" spans="2:56" ht="14.25" customHeight="1">
      <c r="B989" s="26"/>
      <c r="C989" s="27"/>
      <c r="D989" s="28"/>
      <c r="E989" s="28"/>
      <c r="F989" s="28"/>
      <c r="G989" s="29"/>
      <c r="H989" s="28"/>
      <c r="I989" s="28"/>
      <c r="J989" s="28"/>
      <c r="K989" s="27"/>
      <c r="L989" s="27"/>
      <c r="M989" s="27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8"/>
      <c r="Z989" s="27"/>
      <c r="AA989" s="27"/>
      <c r="AB989" s="27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72"/>
      <c r="AO989" s="72"/>
      <c r="AP989" s="73"/>
      <c r="AQ989" s="72"/>
      <c r="AR989" s="74"/>
      <c r="AS989" s="72"/>
      <c r="AT989" s="74"/>
      <c r="AV989" s="72"/>
      <c r="AW989" s="41"/>
      <c r="AZ989" s="41"/>
      <c r="BA989" s="41"/>
      <c r="BB989" s="76"/>
      <c r="BC989" s="59"/>
      <c r="BD989" s="59"/>
    </row>
    <row r="990" spans="2:56" ht="14.25" customHeight="1">
      <c r="B990" s="26"/>
      <c r="C990" s="27"/>
      <c r="D990" s="28"/>
      <c r="E990" s="28"/>
      <c r="F990" s="28"/>
      <c r="G990" s="29"/>
      <c r="H990" s="28"/>
      <c r="I990" s="28"/>
      <c r="J990" s="28"/>
      <c r="K990" s="27"/>
      <c r="L990" s="27"/>
      <c r="M990" s="27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8"/>
      <c r="Z990" s="27"/>
      <c r="AA990" s="27"/>
      <c r="AB990" s="27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72"/>
      <c r="AO990" s="72"/>
      <c r="AP990" s="73"/>
      <c r="AQ990" s="72"/>
      <c r="AR990" s="74"/>
      <c r="AS990" s="72"/>
      <c r="AT990" s="74"/>
      <c r="AV990" s="72"/>
      <c r="AW990" s="41"/>
      <c r="AZ990" s="41"/>
      <c r="BA990" s="41"/>
      <c r="BB990" s="76"/>
      <c r="BC990" s="59"/>
      <c r="BD990" s="59"/>
    </row>
    <row r="991" spans="2:56" ht="14.25" customHeight="1">
      <c r="B991" s="26"/>
      <c r="C991" s="27"/>
      <c r="D991" s="28"/>
      <c r="E991" s="28"/>
      <c r="F991" s="28"/>
      <c r="G991" s="29"/>
      <c r="H991" s="28"/>
      <c r="I991" s="28"/>
      <c r="J991" s="28"/>
      <c r="K991" s="27"/>
      <c r="L991" s="27"/>
      <c r="M991" s="27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8"/>
      <c r="Z991" s="27"/>
      <c r="AA991" s="27"/>
      <c r="AB991" s="27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72"/>
      <c r="AO991" s="72"/>
      <c r="AP991" s="73"/>
      <c r="AQ991" s="72"/>
      <c r="AR991" s="74"/>
      <c r="AS991" s="72"/>
      <c r="AT991" s="74"/>
      <c r="AV991" s="72"/>
      <c r="AW991" s="41"/>
      <c r="AZ991" s="41"/>
      <c r="BA991" s="41"/>
      <c r="BB991" s="76"/>
      <c r="BC991" s="59"/>
      <c r="BD991" s="59"/>
    </row>
    <row r="992" spans="2:56" ht="14.25" customHeight="1">
      <c r="B992" s="26"/>
      <c r="C992" s="27"/>
      <c r="D992" s="28"/>
      <c r="E992" s="28"/>
      <c r="F992" s="28"/>
      <c r="G992" s="29"/>
      <c r="H992" s="28"/>
      <c r="I992" s="28"/>
      <c r="J992" s="28"/>
      <c r="K992" s="27"/>
      <c r="L992" s="27"/>
      <c r="M992" s="27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8"/>
      <c r="Z992" s="27"/>
      <c r="AA992" s="27"/>
      <c r="AB992" s="27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72"/>
      <c r="AO992" s="72"/>
      <c r="AP992" s="73"/>
      <c r="AQ992" s="72"/>
      <c r="AR992" s="74"/>
      <c r="AS992" s="72"/>
      <c r="AT992" s="74"/>
      <c r="AV992" s="72"/>
      <c r="AW992" s="41"/>
      <c r="AZ992" s="41"/>
      <c r="BA992" s="41"/>
      <c r="BB992" s="76"/>
      <c r="BC992" s="59"/>
      <c r="BD992" s="59"/>
    </row>
    <row r="993" spans="2:56" ht="14.25" customHeight="1">
      <c r="B993" s="26"/>
      <c r="C993" s="27"/>
      <c r="D993" s="28"/>
      <c r="E993" s="28"/>
      <c r="F993" s="28"/>
      <c r="G993" s="29"/>
      <c r="H993" s="28"/>
      <c r="I993" s="28"/>
      <c r="J993" s="28"/>
      <c r="K993" s="27"/>
      <c r="L993" s="27"/>
      <c r="M993" s="27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8"/>
      <c r="Z993" s="27"/>
      <c r="AA993" s="27"/>
      <c r="AB993" s="27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72"/>
      <c r="AO993" s="72"/>
      <c r="AP993" s="73"/>
      <c r="AQ993" s="72"/>
      <c r="AR993" s="74"/>
      <c r="AS993" s="72"/>
      <c r="AT993" s="74"/>
      <c r="AV993" s="72"/>
      <c r="AW993" s="41"/>
      <c r="AZ993" s="41"/>
      <c r="BA993" s="41"/>
      <c r="BB993" s="76"/>
      <c r="BC993" s="59"/>
      <c r="BD993" s="59"/>
    </row>
    <row r="994" spans="2:56" ht="14.25" customHeight="1">
      <c r="B994" s="26"/>
      <c r="C994" s="27"/>
      <c r="D994" s="28"/>
      <c r="E994" s="28"/>
      <c r="F994" s="28"/>
      <c r="G994" s="29"/>
      <c r="H994" s="28"/>
      <c r="I994" s="28"/>
      <c r="J994" s="28"/>
      <c r="K994" s="27"/>
      <c r="L994" s="27"/>
      <c r="M994" s="27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8"/>
      <c r="Z994" s="27"/>
      <c r="AA994" s="27"/>
      <c r="AB994" s="27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72"/>
      <c r="AO994" s="72"/>
      <c r="AP994" s="73"/>
      <c r="AQ994" s="72"/>
      <c r="AR994" s="74"/>
      <c r="AS994" s="72"/>
      <c r="AT994" s="74"/>
      <c r="AV994" s="72"/>
      <c r="AW994" s="41"/>
      <c r="AZ994" s="41"/>
      <c r="BA994" s="41"/>
      <c r="BB994" s="76"/>
      <c r="BC994" s="59"/>
      <c r="BD994" s="59"/>
    </row>
    <row r="995" spans="2:56" ht="14.25" customHeight="1">
      <c r="B995" s="26"/>
      <c r="C995" s="27"/>
      <c r="D995" s="28"/>
      <c r="E995" s="28"/>
      <c r="F995" s="28"/>
      <c r="G995" s="29"/>
      <c r="H995" s="28"/>
      <c r="I995" s="28"/>
      <c r="J995" s="28"/>
      <c r="K995" s="27"/>
      <c r="L995" s="27"/>
      <c r="M995" s="27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8"/>
      <c r="Z995" s="27"/>
      <c r="AA995" s="27"/>
      <c r="AB995" s="27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72"/>
      <c r="AO995" s="72"/>
      <c r="AP995" s="73"/>
      <c r="AQ995" s="72"/>
      <c r="AR995" s="74"/>
      <c r="AS995" s="72"/>
      <c r="AT995" s="74"/>
      <c r="AV995" s="72"/>
      <c r="AW995" s="41"/>
      <c r="AZ995" s="41"/>
      <c r="BA995" s="41"/>
      <c r="BB995" s="76"/>
      <c r="BC995" s="59"/>
      <c r="BD995" s="59"/>
    </row>
    <row r="996" spans="2:56" ht="14.25" customHeight="1">
      <c r="B996" s="26"/>
      <c r="C996" s="27"/>
      <c r="D996" s="28"/>
      <c r="E996" s="28"/>
      <c r="F996" s="28"/>
      <c r="G996" s="29"/>
      <c r="H996" s="28"/>
      <c r="I996" s="28"/>
      <c r="J996" s="28"/>
      <c r="K996" s="27"/>
      <c r="L996" s="27"/>
      <c r="M996" s="27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8"/>
      <c r="Z996" s="27"/>
      <c r="AA996" s="27"/>
      <c r="AB996" s="27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72"/>
      <c r="AO996" s="72"/>
      <c r="AP996" s="73"/>
      <c r="AQ996" s="72"/>
      <c r="AR996" s="74"/>
      <c r="AS996" s="72"/>
      <c r="AT996" s="74"/>
      <c r="AV996" s="72"/>
      <c r="AW996" s="41"/>
      <c r="AZ996" s="41"/>
      <c r="BA996" s="41"/>
      <c r="BB996" s="76"/>
      <c r="BC996" s="59"/>
      <c r="BD996" s="59"/>
    </row>
    <row r="997" spans="2:56" ht="14.25" customHeight="1">
      <c r="B997" s="26"/>
      <c r="C997" s="27"/>
      <c r="D997" s="28"/>
      <c r="E997" s="28"/>
      <c r="F997" s="28"/>
      <c r="G997" s="29"/>
      <c r="H997" s="28"/>
      <c r="I997" s="28"/>
      <c r="J997" s="28"/>
      <c r="K997" s="27"/>
      <c r="L997" s="27"/>
      <c r="M997" s="27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8"/>
      <c r="Z997" s="27"/>
      <c r="AA997" s="27"/>
      <c r="AB997" s="27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72"/>
      <c r="AO997" s="72"/>
      <c r="AP997" s="73"/>
      <c r="AQ997" s="72"/>
      <c r="AR997" s="74"/>
      <c r="AS997" s="72"/>
      <c r="AT997" s="74"/>
      <c r="AV997" s="72"/>
      <c r="AW997" s="41"/>
      <c r="AZ997" s="41"/>
      <c r="BA997" s="41"/>
      <c r="BB997" s="76"/>
      <c r="BC997" s="59"/>
      <c r="BD997" s="59"/>
    </row>
    <row r="998" spans="2:56" ht="14.25" customHeight="1">
      <c r="B998" s="26"/>
      <c r="C998" s="27"/>
      <c r="D998" s="28"/>
      <c r="E998" s="28"/>
      <c r="F998" s="28"/>
      <c r="G998" s="29"/>
      <c r="H998" s="28"/>
      <c r="I998" s="28"/>
      <c r="J998" s="28"/>
      <c r="K998" s="27"/>
      <c r="L998" s="27"/>
      <c r="M998" s="27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8"/>
      <c r="Z998" s="27"/>
      <c r="AA998" s="27"/>
      <c r="AB998" s="27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72"/>
      <c r="AO998" s="72"/>
      <c r="AP998" s="73"/>
      <c r="AQ998" s="72"/>
      <c r="AR998" s="74"/>
      <c r="AS998" s="72"/>
      <c r="AT998" s="74"/>
      <c r="AV998" s="72"/>
      <c r="AW998" s="41"/>
      <c r="AZ998" s="41"/>
      <c r="BA998" s="41"/>
      <c r="BB998" s="76"/>
      <c r="BC998" s="59"/>
      <c r="BD998" s="59"/>
    </row>
    <row r="999" spans="2:56" ht="14.25" customHeight="1">
      <c r="B999" s="26"/>
      <c r="C999" s="27"/>
      <c r="D999" s="28"/>
      <c r="E999" s="28"/>
      <c r="F999" s="28"/>
      <c r="G999" s="29"/>
      <c r="H999" s="28"/>
      <c r="I999" s="28"/>
      <c r="J999" s="28"/>
      <c r="K999" s="27"/>
      <c r="L999" s="27"/>
      <c r="M999" s="27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8"/>
      <c r="Z999" s="27"/>
      <c r="AA999" s="27"/>
      <c r="AB999" s="27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72"/>
      <c r="AO999" s="72"/>
      <c r="AP999" s="73"/>
      <c r="AQ999" s="72"/>
      <c r="AR999" s="74"/>
      <c r="AS999" s="72"/>
      <c r="AT999" s="74"/>
      <c r="AV999" s="72"/>
      <c r="AW999" s="41"/>
      <c r="AZ999" s="41"/>
      <c r="BA999" s="41"/>
      <c r="BB999" s="76"/>
      <c r="BC999" s="59"/>
      <c r="BD999" s="5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Minnesota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Whitney Knauer</dc:creator>
  <cp:lastModifiedBy>Whitney Knauer</cp:lastModifiedBy>
  <dcterms:created xsi:type="dcterms:W3CDTF">2025-01-03T20:51:04Z</dcterms:created>
  <dcterms:modified xsi:type="dcterms:W3CDTF">2025-01-10T16:13:08Z</dcterms:modified>
</cp:coreProperties>
</file>