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aptop\desktop\# 20250530 An Optimized Semantic Matching Method and RAG Testing Framework for Regulatory Texts\数据、代码和图\"/>
    </mc:Choice>
  </mc:AlternateContent>
  <xr:revisionPtr revIDLastSave="0" documentId="13_ncr:1_{0A19EB2A-702B-4530-B170-C0D377F5642C}" xr6:coauthVersionLast="47" xr6:coauthVersionMax="47" xr10:uidLastSave="{00000000-0000-0000-0000-000000000000}"/>
  <bookViews>
    <workbookView xWindow="615" yWindow="1995" windowWidth="25800" windowHeight="12195" activeTab="2" xr2:uid="{00000000-000D-0000-FFFF-FFFF00000000}"/>
  </bookViews>
  <sheets>
    <sheet name="降维方法对比原始数据" sheetId="1" r:id="rId1"/>
    <sheet name="方法对比统计表" sheetId="11" r:id="rId2"/>
    <sheet name="mxbai多种策略对抗（包含反推）" sheetId="10" r:id="rId3"/>
    <sheet name="原始数据对应的图表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R4" i="1"/>
  <c r="R5" i="1"/>
  <c r="R6" i="1"/>
  <c r="R3" i="1"/>
  <c r="C9" i="11"/>
  <c r="D9" i="11"/>
  <c r="E9" i="11"/>
  <c r="F9" i="11"/>
  <c r="G9" i="11"/>
  <c r="H9" i="11"/>
  <c r="I9" i="11"/>
  <c r="J9" i="11"/>
  <c r="K9" i="11"/>
  <c r="L9" i="11"/>
  <c r="M9" i="11"/>
  <c r="N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D8" i="11"/>
  <c r="E8" i="11"/>
  <c r="F8" i="11"/>
  <c r="G8" i="11"/>
  <c r="H8" i="11"/>
  <c r="I8" i="11"/>
  <c r="J8" i="11"/>
  <c r="K8" i="11"/>
  <c r="L8" i="11"/>
  <c r="M8" i="11"/>
  <c r="N8" i="11"/>
  <c r="C8" i="11"/>
  <c r="N35" i="9"/>
  <c r="M35" i="9"/>
  <c r="L35" i="9"/>
  <c r="K35" i="9"/>
  <c r="J35" i="9"/>
  <c r="F35" i="9"/>
  <c r="E35" i="9"/>
  <c r="D35" i="9"/>
  <c r="C35" i="9"/>
  <c r="B35" i="9"/>
  <c r="N20" i="9"/>
  <c r="M20" i="9"/>
  <c r="L20" i="9"/>
  <c r="K20" i="9"/>
  <c r="J20" i="9"/>
  <c r="F20" i="9"/>
  <c r="E20" i="9"/>
  <c r="D20" i="9"/>
  <c r="C20" i="9"/>
  <c r="B20" i="9"/>
</calcChain>
</file>

<file path=xl/sharedStrings.xml><?xml version="1.0" encoding="utf-8"?>
<sst xmlns="http://schemas.openxmlformats.org/spreadsheetml/2006/main" count="187" uniqueCount="42">
  <si>
    <t>按数量-2</t>
    <phoneticPr fontId="1" type="noConversion"/>
  </si>
  <si>
    <t>按数量-3</t>
    <phoneticPr fontId="1" type="noConversion"/>
  </si>
  <si>
    <t>按数量-4</t>
    <phoneticPr fontId="1" type="noConversion"/>
  </si>
  <si>
    <t>按数量-5</t>
    <phoneticPr fontId="1" type="noConversion"/>
  </si>
  <si>
    <t>按数量-6</t>
    <phoneticPr fontId="1" type="noConversion"/>
  </si>
  <si>
    <t>按字符-2500</t>
    <phoneticPr fontId="1" type="noConversion"/>
  </si>
  <si>
    <t>按字符-3000</t>
    <phoneticPr fontId="1" type="noConversion"/>
  </si>
  <si>
    <t>按字符-3500</t>
    <phoneticPr fontId="1" type="noConversion"/>
  </si>
  <si>
    <t>按字符-4000</t>
    <phoneticPr fontId="1" type="noConversion"/>
  </si>
  <si>
    <t>按字符-4500</t>
    <phoneticPr fontId="1" type="noConversion"/>
  </si>
  <si>
    <t>mxbai</t>
    <phoneticPr fontId="1" type="noConversion"/>
  </si>
  <si>
    <t>nomic</t>
    <phoneticPr fontId="1" type="noConversion"/>
  </si>
  <si>
    <t>余弦相似度</t>
    <phoneticPr fontId="1" type="noConversion"/>
  </si>
  <si>
    <t>余弦相似度+反推</t>
    <phoneticPr fontId="1" type="noConversion"/>
  </si>
  <si>
    <t>MDS</t>
    <phoneticPr fontId="1" type="noConversion"/>
  </si>
  <si>
    <t>MDS+反推</t>
    <phoneticPr fontId="1" type="noConversion"/>
  </si>
  <si>
    <t>余弦相似</t>
    <phoneticPr fontId="1" type="noConversion"/>
  </si>
  <si>
    <t>PCA</t>
    <phoneticPr fontId="1" type="noConversion"/>
  </si>
  <si>
    <t>余弦+反推</t>
    <phoneticPr fontId="1" type="noConversion"/>
  </si>
  <si>
    <t>增长率</t>
    <phoneticPr fontId="1" type="noConversion"/>
  </si>
  <si>
    <t>cs</t>
    <phoneticPr fontId="1" type="noConversion"/>
  </si>
  <si>
    <t>CS</t>
    <phoneticPr fontId="1" type="noConversion"/>
  </si>
  <si>
    <t>No</t>
    <phoneticPr fontId="1" type="noConversion"/>
  </si>
  <si>
    <t>Yes</t>
    <phoneticPr fontId="1" type="noConversion"/>
  </si>
  <si>
    <t>Top-k</t>
    <phoneticPr fontId="1" type="noConversion"/>
  </si>
  <si>
    <t>Length-constrained</t>
    <phoneticPr fontId="1" type="noConversion"/>
  </si>
  <si>
    <t>Similarity-based</t>
    <phoneticPr fontId="1" type="noConversion"/>
  </si>
  <si>
    <t>String</t>
    <phoneticPr fontId="1" type="noConversion"/>
  </si>
  <si>
    <t>Reasoning</t>
    <phoneticPr fontId="1" type="noConversion"/>
  </si>
  <si>
    <t>Threshold</t>
    <phoneticPr fontId="1" type="noConversion"/>
  </si>
  <si>
    <t>bge-m3</t>
    <phoneticPr fontId="1" type="noConversion"/>
  </si>
  <si>
    <t>all-minilm</t>
    <phoneticPr fontId="1" type="noConversion"/>
  </si>
  <si>
    <r>
      <rPr>
        <sz val="11"/>
        <color theme="1"/>
        <rFont val="等线"/>
        <family val="2"/>
      </rPr>
      <t>正确数量</t>
    </r>
    <phoneticPr fontId="1" type="noConversion"/>
  </si>
  <si>
    <r>
      <rPr>
        <sz val="11"/>
        <color theme="1"/>
        <rFont val="等线"/>
        <family val="2"/>
      </rPr>
      <t>准确率</t>
    </r>
    <phoneticPr fontId="1" type="noConversion"/>
  </si>
  <si>
    <t>按匹配率</t>
    <phoneticPr fontId="1" type="noConversion"/>
  </si>
  <si>
    <t>按数量</t>
    <phoneticPr fontId="1" type="noConversion"/>
  </si>
  <si>
    <t>按字符</t>
    <phoneticPr fontId="1" type="noConversion"/>
  </si>
  <si>
    <t>阈值</t>
    <phoneticPr fontId="1" type="noConversion"/>
  </si>
  <si>
    <t>all-minilm:33m</t>
    <phoneticPr fontId="1" type="noConversion"/>
  </si>
  <si>
    <t>按匹配率</t>
  </si>
  <si>
    <t>按数量</t>
  </si>
  <si>
    <t>按字符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</si>
</sst>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11"/>
      <color theme="1"/>
      <name val="Century Gothic"/>
      <family val="2"/>
    </font>
    <font>
      <sz val="11"/>
      <color theme="1"/>
      <name val="等线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0" fontId="3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方法对比统计表!$B$8:$B$12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方法对比统计表!$C$8:$C$12</c:f>
              <c:numCache>
                <c:formatCode>0.00%</c:formatCode>
                <c:ptCount val="5"/>
                <c:pt idx="0">
                  <c:v>0.48</c:v>
                </c:pt>
                <c:pt idx="1">
                  <c:v>0.54</c:v>
                </c:pt>
                <c:pt idx="2">
                  <c:v>0.62</c:v>
                </c:pt>
                <c:pt idx="3">
                  <c:v>0.68</c:v>
                </c:pt>
                <c:pt idx="4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B-4161-86B7-D364965413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方法对比统计表!$B$8:$B$12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方法对比统计表!$D$8:$D$12</c:f>
              <c:numCache>
                <c:formatCode>0.00%</c:formatCode>
                <c:ptCount val="5"/>
                <c:pt idx="0">
                  <c:v>0.46</c:v>
                </c:pt>
                <c:pt idx="1">
                  <c:v>0.57999999999999996</c:v>
                </c:pt>
                <c:pt idx="2">
                  <c:v>0.68</c:v>
                </c:pt>
                <c:pt idx="3">
                  <c:v>0.74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B-4161-86B7-D364965413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方法对比统计表!$B$8:$B$12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方法对比统计表!$E$8:$E$12</c:f>
              <c:numCache>
                <c:formatCode>0.00%</c:formatCode>
                <c:ptCount val="5"/>
                <c:pt idx="0">
                  <c:v>0.38</c:v>
                </c:pt>
                <c:pt idx="1">
                  <c:v>0.52</c:v>
                </c:pt>
                <c:pt idx="2">
                  <c:v>0.6</c:v>
                </c:pt>
                <c:pt idx="3">
                  <c:v>0.68</c:v>
                </c:pt>
                <c:pt idx="4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B-4161-86B7-D3649654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013839"/>
        <c:axId val="1304015087"/>
      </c:lineChart>
      <c:catAx>
        <c:axId val="13040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4015087"/>
        <c:crosses val="autoZero"/>
        <c:auto val="1"/>
        <c:lblAlgn val="ctr"/>
        <c:lblOffset val="100"/>
        <c:noMultiLvlLbl val="0"/>
      </c:catAx>
      <c:valAx>
        <c:axId val="13040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40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mxbai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嵌入模型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—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按字符召回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原始数据对应的图表!$I$3</c:f>
              <c:strCache>
                <c:ptCount val="1"/>
                <c:pt idx="0">
                  <c:v>MDS+反推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原始数据对应的图表!$J$2:$N$2</c:f>
              <c:strCache>
                <c:ptCount val="5"/>
                <c:pt idx="0">
                  <c:v>按字符-2500</c:v>
                </c:pt>
                <c:pt idx="1">
                  <c:v>按字符-3000</c:v>
                </c:pt>
                <c:pt idx="2">
                  <c:v>按字符-3500</c:v>
                </c:pt>
                <c:pt idx="3">
                  <c:v>按字符-4000</c:v>
                </c:pt>
                <c:pt idx="4">
                  <c:v>按字符-4500</c:v>
                </c:pt>
              </c:strCache>
            </c:strRef>
          </c:cat>
          <c:val>
            <c:numRef>
              <c:f>原始数据对应的图表!$J$3:$N$3</c:f>
              <c:numCache>
                <c:formatCode>General</c:formatCode>
                <c:ptCount val="5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4-47F1-AFFA-93ACF0B695BE}"/>
            </c:ext>
          </c:extLst>
        </c:ser>
        <c:ser>
          <c:idx val="1"/>
          <c:order val="1"/>
          <c:tx>
            <c:strRef>
              <c:f>原始数据对应的图表!$I$4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原始数据对应的图表!$J$2:$N$2</c:f>
              <c:strCache>
                <c:ptCount val="5"/>
                <c:pt idx="0">
                  <c:v>按字符-2500</c:v>
                </c:pt>
                <c:pt idx="1">
                  <c:v>按字符-3000</c:v>
                </c:pt>
                <c:pt idx="2">
                  <c:v>按字符-3500</c:v>
                </c:pt>
                <c:pt idx="3">
                  <c:v>按字符-4000</c:v>
                </c:pt>
                <c:pt idx="4">
                  <c:v>按字符-4500</c:v>
                </c:pt>
              </c:strCache>
            </c:strRef>
          </c:cat>
          <c:val>
            <c:numRef>
              <c:f>原始数据对应的图表!$J$4:$N$4</c:f>
              <c:numCache>
                <c:formatCode>General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4-47F1-AFFA-93ACF0B695BE}"/>
            </c:ext>
          </c:extLst>
        </c:ser>
        <c:ser>
          <c:idx val="2"/>
          <c:order val="2"/>
          <c:tx>
            <c:strRef>
              <c:f>原始数据对应的图表!$I$5</c:f>
              <c:strCache>
                <c:ptCount val="1"/>
                <c:pt idx="0">
                  <c:v>余弦相似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原始数据对应的图表!$J$2:$N$2</c:f>
              <c:strCache>
                <c:ptCount val="5"/>
                <c:pt idx="0">
                  <c:v>按字符-2500</c:v>
                </c:pt>
                <c:pt idx="1">
                  <c:v>按字符-3000</c:v>
                </c:pt>
                <c:pt idx="2">
                  <c:v>按字符-3500</c:v>
                </c:pt>
                <c:pt idx="3">
                  <c:v>按字符-4000</c:v>
                </c:pt>
                <c:pt idx="4">
                  <c:v>按字符-4500</c:v>
                </c:pt>
              </c:strCache>
            </c:strRef>
          </c:cat>
          <c:val>
            <c:numRef>
              <c:f>原始数据对应的图表!$J$5:$N$5</c:f>
              <c:numCache>
                <c:formatCode>General</c:formatCode>
                <c:ptCount val="5"/>
                <c:pt idx="0">
                  <c:v>19</c:v>
                </c:pt>
                <c:pt idx="1">
                  <c:v>21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4-47F1-AFFA-93ACF0B695BE}"/>
            </c:ext>
          </c:extLst>
        </c:ser>
        <c:ser>
          <c:idx val="3"/>
          <c:order val="3"/>
          <c:tx>
            <c:strRef>
              <c:f>原始数据对应的图表!$I$6</c:f>
              <c:strCache>
                <c:ptCount val="1"/>
                <c:pt idx="0">
                  <c:v>MDS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原始数据对应的图表!$J$2:$N$2</c:f>
              <c:strCache>
                <c:ptCount val="5"/>
                <c:pt idx="0">
                  <c:v>按字符-2500</c:v>
                </c:pt>
                <c:pt idx="1">
                  <c:v>按字符-3000</c:v>
                </c:pt>
                <c:pt idx="2">
                  <c:v>按字符-3500</c:v>
                </c:pt>
                <c:pt idx="3">
                  <c:v>按字符-4000</c:v>
                </c:pt>
                <c:pt idx="4">
                  <c:v>按字符-4500</c:v>
                </c:pt>
              </c:strCache>
            </c:strRef>
          </c:cat>
          <c:val>
            <c:numRef>
              <c:f>原始数据对应的图表!$J$6:$N$6</c:f>
              <c:numCache>
                <c:formatCode>General</c:formatCode>
                <c:ptCount val="5"/>
                <c:pt idx="0">
                  <c:v>19</c:v>
                </c:pt>
                <c:pt idx="1">
                  <c:v>22</c:v>
                </c:pt>
                <c:pt idx="2">
                  <c:v>25</c:v>
                </c:pt>
                <c:pt idx="3">
                  <c:v>25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14-47F1-AFFA-93ACF0B695BE}"/>
            </c:ext>
          </c:extLst>
        </c:ser>
        <c:ser>
          <c:idx val="4"/>
          <c:order val="4"/>
          <c:tx>
            <c:strRef>
              <c:f>原始数据对应的图表!$I$7</c:f>
              <c:strCache>
                <c:ptCount val="1"/>
                <c:pt idx="0">
                  <c:v>余弦+反推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原始数据对应的图表!$J$2:$N$2</c:f>
              <c:strCache>
                <c:ptCount val="5"/>
                <c:pt idx="0">
                  <c:v>按字符-2500</c:v>
                </c:pt>
                <c:pt idx="1">
                  <c:v>按字符-3000</c:v>
                </c:pt>
                <c:pt idx="2">
                  <c:v>按字符-3500</c:v>
                </c:pt>
                <c:pt idx="3">
                  <c:v>按字符-4000</c:v>
                </c:pt>
                <c:pt idx="4">
                  <c:v>按字符-4500</c:v>
                </c:pt>
              </c:strCache>
            </c:strRef>
          </c:cat>
          <c:val>
            <c:numRef>
              <c:f>原始数据对应的图表!$J$7:$N$7</c:f>
              <c:numCache>
                <c:formatCode>General</c:formatCode>
                <c:ptCount val="5"/>
                <c:pt idx="0">
                  <c:v>19</c:v>
                </c:pt>
                <c:pt idx="1">
                  <c:v>24</c:v>
                </c:pt>
                <c:pt idx="2">
                  <c:v>29</c:v>
                </c:pt>
                <c:pt idx="3">
                  <c:v>30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14-47F1-AFFA-93ACF0B6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8909920"/>
        <c:axId val="1478926720"/>
      </c:barChart>
      <c:catAx>
        <c:axId val="147890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926720"/>
        <c:crosses val="autoZero"/>
        <c:auto val="1"/>
        <c:lblAlgn val="ctr"/>
        <c:lblOffset val="100"/>
        <c:noMultiLvlLbl val="0"/>
      </c:catAx>
      <c:valAx>
        <c:axId val="14789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9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方法对比统计表!$B$8:$B$12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方法对比统计表!$F$8:$F$12</c:f>
              <c:numCache>
                <c:formatCode>0.00%</c:formatCode>
                <c:ptCount val="5"/>
                <c:pt idx="0">
                  <c:v>0.24</c:v>
                </c:pt>
                <c:pt idx="1">
                  <c:v>0.4</c:v>
                </c:pt>
                <c:pt idx="2">
                  <c:v>0.54</c:v>
                </c:pt>
                <c:pt idx="3">
                  <c:v>0.62</c:v>
                </c:pt>
                <c:pt idx="4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5-413E-BD7E-AC54833481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方法对比统计表!$B$8:$B$12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方法对比统计表!$G$8:$G$12</c:f>
              <c:numCache>
                <c:formatCode>0.00%</c:formatCode>
                <c:ptCount val="5"/>
                <c:pt idx="0">
                  <c:v>0.26</c:v>
                </c:pt>
                <c:pt idx="1">
                  <c:v>0.4</c:v>
                </c:pt>
                <c:pt idx="2">
                  <c:v>0.44</c:v>
                </c:pt>
                <c:pt idx="3">
                  <c:v>0.5</c:v>
                </c:pt>
                <c:pt idx="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5-413E-BD7E-AC54833481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方法对比统计表!$B$8:$B$12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方法对比统计表!$H$8:$H$12</c:f>
              <c:numCache>
                <c:formatCode>0.00%</c:formatCode>
                <c:ptCount val="5"/>
                <c:pt idx="0">
                  <c:v>0.2</c:v>
                </c:pt>
                <c:pt idx="1">
                  <c:v>0.32</c:v>
                </c:pt>
                <c:pt idx="2">
                  <c:v>0.42</c:v>
                </c:pt>
                <c:pt idx="3">
                  <c:v>0.42</c:v>
                </c:pt>
                <c:pt idx="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5-413E-BD7E-AC5483348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046703"/>
        <c:axId val="1304034639"/>
      </c:lineChart>
      <c:catAx>
        <c:axId val="130404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4034639"/>
        <c:crosses val="autoZero"/>
        <c:auto val="1"/>
        <c:lblAlgn val="ctr"/>
        <c:lblOffset val="100"/>
        <c:noMultiLvlLbl val="0"/>
      </c:catAx>
      <c:valAx>
        <c:axId val="130403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404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方法对比统计表!$B$8:$B$12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方法对比统计表!$I$8:$I$12</c:f>
              <c:numCache>
                <c:formatCode>0.00%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0.57999999999999996</c:v>
                </c:pt>
                <c:pt idx="3">
                  <c:v>0.66</c:v>
                </c:pt>
                <c:pt idx="4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D-4D93-8A22-5B6259E856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方法对比统计表!$B$8:$B$12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方法对比统计表!$J$8:$J$12</c:f>
              <c:numCache>
                <c:formatCode>0.00%</c:formatCode>
                <c:ptCount val="5"/>
                <c:pt idx="0">
                  <c:v>0.34</c:v>
                </c:pt>
                <c:pt idx="1">
                  <c:v>0.42</c:v>
                </c:pt>
                <c:pt idx="2">
                  <c:v>0.52</c:v>
                </c:pt>
                <c:pt idx="3">
                  <c:v>0.72</c:v>
                </c:pt>
                <c:pt idx="4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D-4D93-8A22-5B6259E856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方法对比统计表!$B$8:$B$12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方法对比统计表!$K$8:$K$12</c:f>
              <c:numCache>
                <c:formatCode>0.00%</c:formatCode>
                <c:ptCount val="5"/>
                <c:pt idx="0">
                  <c:v>0.24</c:v>
                </c:pt>
                <c:pt idx="1">
                  <c:v>0.46</c:v>
                </c:pt>
                <c:pt idx="2">
                  <c:v>0.54</c:v>
                </c:pt>
                <c:pt idx="3">
                  <c:v>0.64</c:v>
                </c:pt>
                <c:pt idx="4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D-4D93-8A22-5B6259E85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030415"/>
        <c:axId val="1087029999"/>
      </c:lineChart>
      <c:catAx>
        <c:axId val="10870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029999"/>
        <c:crosses val="autoZero"/>
        <c:auto val="1"/>
        <c:lblAlgn val="ctr"/>
        <c:lblOffset val="100"/>
        <c:noMultiLvlLbl val="0"/>
      </c:catAx>
      <c:valAx>
        <c:axId val="1087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0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方法对比统计表!$B$8:$B$12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方法对比统计表!$L$8:$L$12</c:f>
              <c:numCache>
                <c:formatCode>0.00%</c:formatCode>
                <c:ptCount val="5"/>
                <c:pt idx="0">
                  <c:v>0.36</c:v>
                </c:pt>
                <c:pt idx="1">
                  <c:v>0.44</c:v>
                </c:pt>
                <c:pt idx="2">
                  <c:v>0.52</c:v>
                </c:pt>
                <c:pt idx="3">
                  <c:v>0.62</c:v>
                </c:pt>
                <c:pt idx="4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F-4A06-94F6-AED63AEAC2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方法对比统计表!$B$8:$B$12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方法对比统计表!$M$8:$M$12</c:f>
              <c:numCache>
                <c:formatCode>0.00%</c:formatCode>
                <c:ptCount val="5"/>
                <c:pt idx="0">
                  <c:v>0.32</c:v>
                </c:pt>
                <c:pt idx="1">
                  <c:v>0.48</c:v>
                </c:pt>
                <c:pt idx="2">
                  <c:v>0.56000000000000005</c:v>
                </c:pt>
                <c:pt idx="3">
                  <c:v>0.6</c:v>
                </c:pt>
                <c:pt idx="4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F-4A06-94F6-AED63AEAC2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方法对比统计表!$B$8:$B$12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方法对比统计表!$N$8:$N$12</c:f>
              <c:numCache>
                <c:formatCode>0.00%</c:formatCode>
                <c:ptCount val="5"/>
                <c:pt idx="0">
                  <c:v>0.24</c:v>
                </c:pt>
                <c:pt idx="1">
                  <c:v>0.38</c:v>
                </c:pt>
                <c:pt idx="2">
                  <c:v>0.5</c:v>
                </c:pt>
                <c:pt idx="3">
                  <c:v>0.62</c:v>
                </c:pt>
                <c:pt idx="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F-4A06-94F6-AED63AEA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037551"/>
        <c:axId val="1304045455"/>
      </c:lineChart>
      <c:catAx>
        <c:axId val="130403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4045455"/>
        <c:crosses val="autoZero"/>
        <c:auto val="1"/>
        <c:lblAlgn val="ctr"/>
        <c:lblOffset val="100"/>
        <c:noMultiLvlLbl val="0"/>
      </c:catAx>
      <c:valAx>
        <c:axId val="13040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403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mxbai</a:t>
            </a:r>
            <a:r>
              <a:rPr lang="zh-CN" altLang="en-US"/>
              <a:t>嵌入模型</a:t>
            </a:r>
            <a:r>
              <a:rPr lang="en-US" altLang="zh-CN"/>
              <a:t>—</a:t>
            </a:r>
            <a:r>
              <a:rPr lang="zh-CN" altLang="en-US"/>
              <a:t>按数量召回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原始数据对应的图表!$A$18</c:f>
              <c:strCache>
                <c:ptCount val="1"/>
                <c:pt idx="0">
                  <c:v>余弦相似度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原始数据对应的图表!$B$17:$F$17</c:f>
              <c:strCache>
                <c:ptCount val="5"/>
                <c:pt idx="0">
                  <c:v>按数量-2</c:v>
                </c:pt>
                <c:pt idx="1">
                  <c:v>按数量-3</c:v>
                </c:pt>
                <c:pt idx="2">
                  <c:v>按数量-4</c:v>
                </c:pt>
                <c:pt idx="3">
                  <c:v>按数量-5</c:v>
                </c:pt>
                <c:pt idx="4">
                  <c:v>按数量-6</c:v>
                </c:pt>
              </c:strCache>
            </c:strRef>
          </c:cat>
          <c:val>
            <c:numRef>
              <c:f>原始数据对应的图表!$B$18:$F$18</c:f>
              <c:numCache>
                <c:formatCode>General</c:formatCode>
                <c:ptCount val="5"/>
                <c:pt idx="0">
                  <c:v>24</c:v>
                </c:pt>
                <c:pt idx="1">
                  <c:v>27</c:v>
                </c:pt>
                <c:pt idx="2">
                  <c:v>31</c:v>
                </c:pt>
                <c:pt idx="3">
                  <c:v>34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C-463D-B941-BC8006E10642}"/>
            </c:ext>
          </c:extLst>
        </c:ser>
        <c:ser>
          <c:idx val="1"/>
          <c:order val="1"/>
          <c:tx>
            <c:strRef>
              <c:f>原始数据对应的图表!$A$19</c:f>
              <c:strCache>
                <c:ptCount val="1"/>
                <c:pt idx="0">
                  <c:v>余弦相似度+反推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原始数据对应的图表!$B$17:$F$17</c:f>
              <c:strCache>
                <c:ptCount val="5"/>
                <c:pt idx="0">
                  <c:v>按数量-2</c:v>
                </c:pt>
                <c:pt idx="1">
                  <c:v>按数量-3</c:v>
                </c:pt>
                <c:pt idx="2">
                  <c:v>按数量-4</c:v>
                </c:pt>
                <c:pt idx="3">
                  <c:v>按数量-5</c:v>
                </c:pt>
                <c:pt idx="4">
                  <c:v>按数量-6</c:v>
                </c:pt>
              </c:strCache>
            </c:strRef>
          </c:cat>
          <c:val>
            <c:numRef>
              <c:f>原始数据对应的图表!$B$19:$F$19</c:f>
              <c:numCache>
                <c:formatCode>General</c:formatCode>
                <c:ptCount val="5"/>
                <c:pt idx="0">
                  <c:v>28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C-463D-B941-BC8006E10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138000"/>
        <c:axId val="746126960"/>
      </c:barChart>
      <c:lineChart>
        <c:grouping val="standard"/>
        <c:varyColors val="0"/>
        <c:ser>
          <c:idx val="2"/>
          <c:order val="2"/>
          <c:tx>
            <c:strRef>
              <c:f>原始数据对应的图表!$A$20</c:f>
              <c:strCache>
                <c:ptCount val="1"/>
                <c:pt idx="0">
                  <c:v>增长率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原始数据对应的图表!$B$17:$F$17</c:f>
              <c:strCache>
                <c:ptCount val="5"/>
                <c:pt idx="0">
                  <c:v>按数量-2</c:v>
                </c:pt>
                <c:pt idx="1">
                  <c:v>按数量-3</c:v>
                </c:pt>
                <c:pt idx="2">
                  <c:v>按数量-4</c:v>
                </c:pt>
                <c:pt idx="3">
                  <c:v>按数量-5</c:v>
                </c:pt>
                <c:pt idx="4">
                  <c:v>按数量-6</c:v>
                </c:pt>
              </c:strCache>
            </c:strRef>
          </c:cat>
          <c:val>
            <c:numRef>
              <c:f>原始数据对应的图表!$B$20:$F$20</c:f>
              <c:numCache>
                <c:formatCode>0.00%</c:formatCode>
                <c:ptCount val="5"/>
                <c:pt idx="0">
                  <c:v>0.16666666666666666</c:v>
                </c:pt>
                <c:pt idx="1">
                  <c:v>0.18518518518518517</c:v>
                </c:pt>
                <c:pt idx="2">
                  <c:v>0.19354838709677419</c:v>
                </c:pt>
                <c:pt idx="3">
                  <c:v>0.23529411764705882</c:v>
                </c:pt>
                <c:pt idx="4">
                  <c:v>0.12820512820512819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C-463D-B941-BC8006E10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135600"/>
        <c:axId val="746111600"/>
      </c:lineChart>
      <c:catAx>
        <c:axId val="7461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126960"/>
        <c:crosses val="autoZero"/>
        <c:auto val="1"/>
        <c:lblAlgn val="ctr"/>
        <c:lblOffset val="100"/>
        <c:noMultiLvlLbl val="0"/>
      </c:catAx>
      <c:valAx>
        <c:axId val="7461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138000"/>
        <c:crosses val="autoZero"/>
        <c:crossBetween val="between"/>
      </c:valAx>
      <c:valAx>
        <c:axId val="7461116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135600"/>
        <c:crosses val="max"/>
        <c:crossBetween val="between"/>
      </c:valAx>
      <c:catAx>
        <c:axId val="74613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111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mxbai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嵌入模型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—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按字符召回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原始数据对应的图表!$I$18</c:f>
              <c:strCache>
                <c:ptCount val="1"/>
                <c:pt idx="0">
                  <c:v>余弦相似度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原始数据对应的图表!$J$17:$N$17</c:f>
              <c:strCache>
                <c:ptCount val="5"/>
                <c:pt idx="0">
                  <c:v>按字符-2500</c:v>
                </c:pt>
                <c:pt idx="1">
                  <c:v>按字符-3000</c:v>
                </c:pt>
                <c:pt idx="2">
                  <c:v>按字符-3500</c:v>
                </c:pt>
                <c:pt idx="3">
                  <c:v>按字符-4000</c:v>
                </c:pt>
                <c:pt idx="4">
                  <c:v>按字符-4500</c:v>
                </c:pt>
              </c:strCache>
            </c:strRef>
          </c:cat>
          <c:val>
            <c:numRef>
              <c:f>原始数据对应的图表!$J$18:$N$18</c:f>
              <c:numCache>
                <c:formatCode>General</c:formatCode>
                <c:ptCount val="5"/>
                <c:pt idx="0">
                  <c:v>19</c:v>
                </c:pt>
                <c:pt idx="1">
                  <c:v>21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7-4BBA-BDB9-8F55340492A8}"/>
            </c:ext>
          </c:extLst>
        </c:ser>
        <c:ser>
          <c:idx val="1"/>
          <c:order val="1"/>
          <c:tx>
            <c:strRef>
              <c:f>原始数据对应的图表!$I$19</c:f>
              <c:strCache>
                <c:ptCount val="1"/>
                <c:pt idx="0">
                  <c:v>余弦相似度+反推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原始数据对应的图表!$J$17:$N$17</c:f>
              <c:strCache>
                <c:ptCount val="5"/>
                <c:pt idx="0">
                  <c:v>按字符-2500</c:v>
                </c:pt>
                <c:pt idx="1">
                  <c:v>按字符-3000</c:v>
                </c:pt>
                <c:pt idx="2">
                  <c:v>按字符-3500</c:v>
                </c:pt>
                <c:pt idx="3">
                  <c:v>按字符-4000</c:v>
                </c:pt>
                <c:pt idx="4">
                  <c:v>按字符-4500</c:v>
                </c:pt>
              </c:strCache>
            </c:strRef>
          </c:cat>
          <c:val>
            <c:numRef>
              <c:f>原始数据对应的图表!$J$19:$N$19</c:f>
              <c:numCache>
                <c:formatCode>General</c:formatCode>
                <c:ptCount val="5"/>
                <c:pt idx="0">
                  <c:v>19</c:v>
                </c:pt>
                <c:pt idx="1">
                  <c:v>24</c:v>
                </c:pt>
                <c:pt idx="2">
                  <c:v>29</c:v>
                </c:pt>
                <c:pt idx="3">
                  <c:v>30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7-4BBA-BDB9-8F5534049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096240"/>
        <c:axId val="746090480"/>
      </c:barChart>
      <c:lineChart>
        <c:grouping val="standard"/>
        <c:varyColors val="0"/>
        <c:ser>
          <c:idx val="2"/>
          <c:order val="2"/>
          <c:tx>
            <c:strRef>
              <c:f>原始数据对应的图表!$I$20</c:f>
              <c:strCache>
                <c:ptCount val="1"/>
                <c:pt idx="0">
                  <c:v>增长率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原始数据对应的图表!$J$17:$N$17</c:f>
              <c:strCache>
                <c:ptCount val="5"/>
                <c:pt idx="0">
                  <c:v>按字符-2500</c:v>
                </c:pt>
                <c:pt idx="1">
                  <c:v>按字符-3000</c:v>
                </c:pt>
                <c:pt idx="2">
                  <c:v>按字符-3500</c:v>
                </c:pt>
                <c:pt idx="3">
                  <c:v>按字符-4000</c:v>
                </c:pt>
                <c:pt idx="4">
                  <c:v>按字符-4500</c:v>
                </c:pt>
              </c:strCache>
            </c:strRef>
          </c:cat>
          <c:val>
            <c:numRef>
              <c:f>原始数据对应的图表!$J$20:$N$20</c:f>
              <c:numCache>
                <c:formatCode>0.00%</c:formatCode>
                <c:ptCount val="5"/>
                <c:pt idx="0">
                  <c:v>0</c:v>
                </c:pt>
                <c:pt idx="1">
                  <c:v>0.14285714285714285</c:v>
                </c:pt>
                <c:pt idx="2">
                  <c:v>0.20833333333333334</c:v>
                </c:pt>
                <c:pt idx="3">
                  <c:v>0.2</c:v>
                </c:pt>
                <c:pt idx="4">
                  <c:v>0.18518518518518517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7-4BBA-BDB9-8F5534049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092400"/>
        <c:axId val="746089520"/>
      </c:lineChart>
      <c:catAx>
        <c:axId val="7460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090480"/>
        <c:crosses val="autoZero"/>
        <c:auto val="1"/>
        <c:lblAlgn val="ctr"/>
        <c:lblOffset val="100"/>
        <c:noMultiLvlLbl val="0"/>
      </c:catAx>
      <c:valAx>
        <c:axId val="7460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096240"/>
        <c:crosses val="autoZero"/>
        <c:crossBetween val="between"/>
      </c:valAx>
      <c:valAx>
        <c:axId val="7460895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092400"/>
        <c:crosses val="max"/>
        <c:crossBetween val="between"/>
      </c:valAx>
      <c:catAx>
        <c:axId val="74609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08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mxbai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嵌入模型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—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按数量召回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原始数据对应的图表!$A$33</c:f>
              <c:strCache>
                <c:ptCount val="1"/>
                <c:pt idx="0">
                  <c:v>MDS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原始数据对应的图表!$B$32:$F$32</c:f>
              <c:strCache>
                <c:ptCount val="5"/>
                <c:pt idx="0">
                  <c:v>按数量-2</c:v>
                </c:pt>
                <c:pt idx="1">
                  <c:v>按数量-3</c:v>
                </c:pt>
                <c:pt idx="2">
                  <c:v>按数量-4</c:v>
                </c:pt>
                <c:pt idx="3">
                  <c:v>按数量-5</c:v>
                </c:pt>
                <c:pt idx="4">
                  <c:v>按数量-6</c:v>
                </c:pt>
              </c:strCache>
            </c:strRef>
          </c:cat>
          <c:val>
            <c:numRef>
              <c:f>原始数据对应的图表!$B$33:$F$33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34</c:v>
                </c:pt>
                <c:pt idx="3">
                  <c:v>37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9-44CE-9425-515272E13147}"/>
            </c:ext>
          </c:extLst>
        </c:ser>
        <c:ser>
          <c:idx val="1"/>
          <c:order val="1"/>
          <c:tx>
            <c:strRef>
              <c:f>原始数据对应的图表!$A$34</c:f>
              <c:strCache>
                <c:ptCount val="1"/>
                <c:pt idx="0">
                  <c:v>MDS+反推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原始数据对应的图表!$B$32:$F$32</c:f>
              <c:strCache>
                <c:ptCount val="5"/>
                <c:pt idx="0">
                  <c:v>按数量-2</c:v>
                </c:pt>
                <c:pt idx="1">
                  <c:v>按数量-3</c:v>
                </c:pt>
                <c:pt idx="2">
                  <c:v>按数量-4</c:v>
                </c:pt>
                <c:pt idx="3">
                  <c:v>按数量-5</c:v>
                </c:pt>
                <c:pt idx="4">
                  <c:v>按数量-6</c:v>
                </c:pt>
              </c:strCache>
            </c:strRef>
          </c:cat>
          <c:val>
            <c:numRef>
              <c:f>原始数据对应的图表!$B$34:$F$34</c:f>
              <c:numCache>
                <c:formatCode>General</c:formatCode>
                <c:ptCount val="5"/>
                <c:pt idx="0">
                  <c:v>19</c:v>
                </c:pt>
                <c:pt idx="1">
                  <c:v>24</c:v>
                </c:pt>
                <c:pt idx="2">
                  <c:v>34</c:v>
                </c:pt>
                <c:pt idx="3">
                  <c:v>38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9-44CE-9425-515272E13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547616"/>
        <c:axId val="919532736"/>
      </c:barChart>
      <c:lineChart>
        <c:grouping val="standard"/>
        <c:varyColors val="0"/>
        <c:ser>
          <c:idx val="2"/>
          <c:order val="2"/>
          <c:tx>
            <c:strRef>
              <c:f>原始数据对应的图表!$A$35</c:f>
              <c:strCache>
                <c:ptCount val="1"/>
                <c:pt idx="0">
                  <c:v>增长率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原始数据对应的图表!$B$32:$F$32</c:f>
              <c:strCache>
                <c:ptCount val="5"/>
                <c:pt idx="0">
                  <c:v>按数量-2</c:v>
                </c:pt>
                <c:pt idx="1">
                  <c:v>按数量-3</c:v>
                </c:pt>
                <c:pt idx="2">
                  <c:v>按数量-4</c:v>
                </c:pt>
                <c:pt idx="3">
                  <c:v>按数量-5</c:v>
                </c:pt>
                <c:pt idx="4">
                  <c:v>按数量-6</c:v>
                </c:pt>
              </c:strCache>
            </c:strRef>
          </c:cat>
          <c:val>
            <c:numRef>
              <c:f>原始数据对应的图表!$B$35:$F$35</c:f>
              <c:numCache>
                <c:formatCode>General</c:formatCode>
                <c:ptCount val="5"/>
                <c:pt idx="0">
                  <c:v>-0.21052631578947367</c:v>
                </c:pt>
                <c:pt idx="1">
                  <c:v>-0.20833333333333334</c:v>
                </c:pt>
                <c:pt idx="2">
                  <c:v>0</c:v>
                </c:pt>
                <c:pt idx="3">
                  <c:v>2.6315789473684209E-2</c:v>
                </c:pt>
                <c:pt idx="4">
                  <c:v>2.4390243902439025E-2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9-44CE-9425-515272E13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538016"/>
        <c:axId val="919539936"/>
      </c:lineChart>
      <c:catAx>
        <c:axId val="9195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532736"/>
        <c:crosses val="autoZero"/>
        <c:auto val="1"/>
        <c:lblAlgn val="ctr"/>
        <c:lblOffset val="100"/>
        <c:noMultiLvlLbl val="0"/>
      </c:catAx>
      <c:valAx>
        <c:axId val="9195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547616"/>
        <c:crosses val="autoZero"/>
        <c:crossBetween val="between"/>
      </c:valAx>
      <c:valAx>
        <c:axId val="91953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538016"/>
        <c:crosses val="max"/>
        <c:crossBetween val="between"/>
      </c:valAx>
      <c:catAx>
        <c:axId val="91953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953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mxbai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嵌入模型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—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按字符召回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原始数据对应的图表!$I$33</c:f>
              <c:strCache>
                <c:ptCount val="1"/>
                <c:pt idx="0">
                  <c:v>MDS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原始数据对应的图表!$J$32:$N$32</c:f>
              <c:strCache>
                <c:ptCount val="5"/>
                <c:pt idx="0">
                  <c:v>按字符-2500</c:v>
                </c:pt>
                <c:pt idx="1">
                  <c:v>按字符-3000</c:v>
                </c:pt>
                <c:pt idx="2">
                  <c:v>按字符-3500</c:v>
                </c:pt>
                <c:pt idx="3">
                  <c:v>按字符-4000</c:v>
                </c:pt>
                <c:pt idx="4">
                  <c:v>按字符-4500</c:v>
                </c:pt>
              </c:strCache>
            </c:strRef>
          </c:cat>
          <c:val>
            <c:numRef>
              <c:f>原始数据对应的图表!$J$33:$N$33</c:f>
              <c:numCache>
                <c:formatCode>General</c:formatCode>
                <c:ptCount val="5"/>
                <c:pt idx="0">
                  <c:v>19</c:v>
                </c:pt>
                <c:pt idx="1">
                  <c:v>22</c:v>
                </c:pt>
                <c:pt idx="2">
                  <c:v>25</c:v>
                </c:pt>
                <c:pt idx="3">
                  <c:v>25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3-43D8-8D21-35C2D8639EA0}"/>
            </c:ext>
          </c:extLst>
        </c:ser>
        <c:ser>
          <c:idx val="1"/>
          <c:order val="1"/>
          <c:tx>
            <c:strRef>
              <c:f>原始数据对应的图表!$I$34</c:f>
              <c:strCache>
                <c:ptCount val="1"/>
                <c:pt idx="0">
                  <c:v>MDS+反推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原始数据对应的图表!$J$32:$N$32</c:f>
              <c:strCache>
                <c:ptCount val="5"/>
                <c:pt idx="0">
                  <c:v>按字符-2500</c:v>
                </c:pt>
                <c:pt idx="1">
                  <c:v>按字符-3000</c:v>
                </c:pt>
                <c:pt idx="2">
                  <c:v>按字符-3500</c:v>
                </c:pt>
                <c:pt idx="3">
                  <c:v>按字符-4000</c:v>
                </c:pt>
                <c:pt idx="4">
                  <c:v>按字符-4500</c:v>
                </c:pt>
              </c:strCache>
            </c:strRef>
          </c:cat>
          <c:val>
            <c:numRef>
              <c:f>原始数据对应的图表!$J$34:$N$34</c:f>
              <c:numCache>
                <c:formatCode>General</c:formatCode>
                <c:ptCount val="5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3-43D8-8D21-35C2D863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100080"/>
        <c:axId val="746082800"/>
      </c:barChart>
      <c:lineChart>
        <c:grouping val="standard"/>
        <c:varyColors val="0"/>
        <c:ser>
          <c:idx val="2"/>
          <c:order val="2"/>
          <c:tx>
            <c:strRef>
              <c:f>原始数据对应的图表!$I$35</c:f>
              <c:strCache>
                <c:ptCount val="1"/>
                <c:pt idx="0">
                  <c:v>增长率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原始数据对应的图表!$J$32:$N$32</c:f>
              <c:strCache>
                <c:ptCount val="5"/>
                <c:pt idx="0">
                  <c:v>按字符-2500</c:v>
                </c:pt>
                <c:pt idx="1">
                  <c:v>按字符-3000</c:v>
                </c:pt>
                <c:pt idx="2">
                  <c:v>按字符-3500</c:v>
                </c:pt>
                <c:pt idx="3">
                  <c:v>按字符-4000</c:v>
                </c:pt>
                <c:pt idx="4">
                  <c:v>按字符-4500</c:v>
                </c:pt>
              </c:strCache>
            </c:strRef>
          </c:cat>
          <c:val>
            <c:numRef>
              <c:f>原始数据对应的图表!$J$35:$N$35</c:f>
              <c:numCache>
                <c:formatCode>General</c:formatCode>
                <c:ptCount val="5"/>
                <c:pt idx="0">
                  <c:v>-0.11764705882352941</c:v>
                </c:pt>
                <c:pt idx="1">
                  <c:v>-0.22222222222222221</c:v>
                </c:pt>
                <c:pt idx="2">
                  <c:v>-0.19047619047619047</c:v>
                </c:pt>
                <c:pt idx="3">
                  <c:v>-0.19047619047619047</c:v>
                </c:pt>
                <c:pt idx="4">
                  <c:v>-0.20833333333333334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D3-43D8-8D21-35C2D863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106800"/>
        <c:axId val="746106320"/>
      </c:lineChart>
      <c:catAx>
        <c:axId val="7461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082800"/>
        <c:crosses val="autoZero"/>
        <c:auto val="1"/>
        <c:lblAlgn val="ctr"/>
        <c:lblOffset val="100"/>
        <c:noMultiLvlLbl val="0"/>
      </c:catAx>
      <c:valAx>
        <c:axId val="746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100080"/>
        <c:crosses val="autoZero"/>
        <c:crossBetween val="between"/>
      </c:valAx>
      <c:valAx>
        <c:axId val="746106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106800"/>
        <c:crosses val="max"/>
        <c:crossBetween val="between"/>
      </c:valAx>
      <c:catAx>
        <c:axId val="74610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10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mxbai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嵌入模型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—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按数量召回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原始数据对应的图表!$A$3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原始数据对应的图表!$B$2:$F$2</c:f>
              <c:strCache>
                <c:ptCount val="5"/>
                <c:pt idx="0">
                  <c:v>按数量-2</c:v>
                </c:pt>
                <c:pt idx="1">
                  <c:v>按数量-3</c:v>
                </c:pt>
                <c:pt idx="2">
                  <c:v>按数量-4</c:v>
                </c:pt>
                <c:pt idx="3">
                  <c:v>按数量-5</c:v>
                </c:pt>
                <c:pt idx="4">
                  <c:v>按数量-6</c:v>
                </c:pt>
              </c:strCache>
            </c:strRef>
          </c:cat>
          <c:val>
            <c:numRef>
              <c:f>原始数据对应的图表!$B$3:$F$3</c:f>
              <c:numCache>
                <c:formatCode>General</c:formatCode>
                <c:ptCount val="5"/>
                <c:pt idx="0">
                  <c:v>19</c:v>
                </c:pt>
                <c:pt idx="1">
                  <c:v>26</c:v>
                </c:pt>
                <c:pt idx="2">
                  <c:v>30</c:v>
                </c:pt>
                <c:pt idx="3">
                  <c:v>34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574-832E-9A7795673CFB}"/>
            </c:ext>
          </c:extLst>
        </c:ser>
        <c:ser>
          <c:idx val="1"/>
          <c:order val="1"/>
          <c:tx>
            <c:strRef>
              <c:f>原始数据对应的图表!$A$4</c:f>
              <c:strCache>
                <c:ptCount val="1"/>
                <c:pt idx="0">
                  <c:v>余弦相似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原始数据对应的图表!$B$2:$F$2</c:f>
              <c:strCache>
                <c:ptCount val="5"/>
                <c:pt idx="0">
                  <c:v>按数量-2</c:v>
                </c:pt>
                <c:pt idx="1">
                  <c:v>按数量-3</c:v>
                </c:pt>
                <c:pt idx="2">
                  <c:v>按数量-4</c:v>
                </c:pt>
                <c:pt idx="3">
                  <c:v>按数量-5</c:v>
                </c:pt>
                <c:pt idx="4">
                  <c:v>按数量-6</c:v>
                </c:pt>
              </c:strCache>
            </c:strRef>
          </c:cat>
          <c:val>
            <c:numRef>
              <c:f>原始数据对应的图表!$B$4:$F$4</c:f>
              <c:numCache>
                <c:formatCode>General</c:formatCode>
                <c:ptCount val="5"/>
                <c:pt idx="0">
                  <c:v>24</c:v>
                </c:pt>
                <c:pt idx="1">
                  <c:v>27</c:v>
                </c:pt>
                <c:pt idx="2">
                  <c:v>31</c:v>
                </c:pt>
                <c:pt idx="3">
                  <c:v>34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574-832E-9A7795673CFB}"/>
            </c:ext>
          </c:extLst>
        </c:ser>
        <c:ser>
          <c:idx val="2"/>
          <c:order val="2"/>
          <c:tx>
            <c:strRef>
              <c:f>原始数据对应的图表!$A$5</c:f>
              <c:strCache>
                <c:ptCount val="1"/>
                <c:pt idx="0">
                  <c:v>MDS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原始数据对应的图表!$B$2:$F$2</c:f>
              <c:strCache>
                <c:ptCount val="5"/>
                <c:pt idx="0">
                  <c:v>按数量-2</c:v>
                </c:pt>
                <c:pt idx="1">
                  <c:v>按数量-3</c:v>
                </c:pt>
                <c:pt idx="2">
                  <c:v>按数量-4</c:v>
                </c:pt>
                <c:pt idx="3">
                  <c:v>按数量-5</c:v>
                </c:pt>
                <c:pt idx="4">
                  <c:v>按数量-6</c:v>
                </c:pt>
              </c:strCache>
            </c:strRef>
          </c:cat>
          <c:val>
            <c:numRef>
              <c:f>原始数据对应的图表!$B$5:$F$5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34</c:v>
                </c:pt>
                <c:pt idx="3">
                  <c:v>37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574-832E-9A7795673CFB}"/>
            </c:ext>
          </c:extLst>
        </c:ser>
        <c:ser>
          <c:idx val="3"/>
          <c:order val="3"/>
          <c:tx>
            <c:strRef>
              <c:f>原始数据对应的图表!$A$6</c:f>
              <c:strCache>
                <c:ptCount val="1"/>
                <c:pt idx="0">
                  <c:v>MDS+反推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原始数据对应的图表!$B$2:$F$2</c:f>
              <c:strCache>
                <c:ptCount val="5"/>
                <c:pt idx="0">
                  <c:v>按数量-2</c:v>
                </c:pt>
                <c:pt idx="1">
                  <c:v>按数量-3</c:v>
                </c:pt>
                <c:pt idx="2">
                  <c:v>按数量-4</c:v>
                </c:pt>
                <c:pt idx="3">
                  <c:v>按数量-5</c:v>
                </c:pt>
                <c:pt idx="4">
                  <c:v>按数量-6</c:v>
                </c:pt>
              </c:strCache>
            </c:strRef>
          </c:cat>
          <c:val>
            <c:numRef>
              <c:f>原始数据对应的图表!$B$6:$F$6</c:f>
              <c:numCache>
                <c:formatCode>General</c:formatCode>
                <c:ptCount val="5"/>
                <c:pt idx="0">
                  <c:v>19</c:v>
                </c:pt>
                <c:pt idx="1">
                  <c:v>24</c:v>
                </c:pt>
                <c:pt idx="2">
                  <c:v>34</c:v>
                </c:pt>
                <c:pt idx="3">
                  <c:v>38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574-832E-9A7795673CFB}"/>
            </c:ext>
          </c:extLst>
        </c:ser>
        <c:ser>
          <c:idx val="4"/>
          <c:order val="4"/>
          <c:tx>
            <c:strRef>
              <c:f>原始数据对应的图表!$A$7</c:f>
              <c:strCache>
                <c:ptCount val="1"/>
                <c:pt idx="0">
                  <c:v>余弦+反推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原始数据对应的图表!$B$2:$F$2</c:f>
              <c:strCache>
                <c:ptCount val="5"/>
                <c:pt idx="0">
                  <c:v>按数量-2</c:v>
                </c:pt>
                <c:pt idx="1">
                  <c:v>按数量-3</c:v>
                </c:pt>
                <c:pt idx="2">
                  <c:v>按数量-4</c:v>
                </c:pt>
                <c:pt idx="3">
                  <c:v>按数量-5</c:v>
                </c:pt>
                <c:pt idx="4">
                  <c:v>按数量-6</c:v>
                </c:pt>
              </c:strCache>
            </c:strRef>
          </c:cat>
          <c:val>
            <c:numRef>
              <c:f>原始数据对应的图表!$B$7:$F$7</c:f>
              <c:numCache>
                <c:formatCode>General</c:formatCode>
                <c:ptCount val="5"/>
                <c:pt idx="0">
                  <c:v>28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574-832E-9A779567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0829856"/>
        <c:axId val="2050815456"/>
      </c:barChart>
      <c:catAx>
        <c:axId val="205082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815456"/>
        <c:crosses val="autoZero"/>
        <c:auto val="1"/>
        <c:lblAlgn val="ctr"/>
        <c:lblOffset val="100"/>
        <c:noMultiLvlLbl val="0"/>
      </c:catAx>
      <c:valAx>
        <c:axId val="2050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8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596348</xdr:colOff>
      <xdr:row>13</xdr:row>
      <xdr:rowOff>156542</xdr:rowOff>
    </xdr:from>
    <xdr:to>
      <xdr:col>5</xdr:col>
      <xdr:colOff>22412</xdr:colOff>
      <xdr:row>25</xdr:row>
      <xdr:rowOff>22412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44BD7E-EDAB-4478-B6F0-A87DC0DD2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</xdr:colOff>
      <xdr:row>13</xdr:row>
      <xdr:rowOff>171450</xdr:rowOff>
    </xdr:from>
    <xdr:to>
      <xdr:col>8</xdr:col>
      <xdr:colOff>28575</xdr:colOff>
      <xdr:row>25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13C91C6-6366-424D-81EE-856C646FF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</xdr:colOff>
      <xdr:row>13</xdr:row>
      <xdr:rowOff>171450</xdr:rowOff>
    </xdr:from>
    <xdr:to>
      <xdr:col>11</xdr:col>
      <xdr:colOff>9525</xdr:colOff>
      <xdr:row>25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153FD77-F207-49B8-8751-752054297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33338</xdr:colOff>
      <xdr:row>13</xdr:row>
      <xdr:rowOff>161925</xdr:rowOff>
    </xdr:from>
    <xdr:to>
      <xdr:col>14</xdr:col>
      <xdr:colOff>1</xdr:colOff>
      <xdr:row>24</xdr:row>
      <xdr:rowOff>168089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23EC702-9CDE-4FF7-A098-7B7DF4A81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21</xdr:row>
      <xdr:rowOff>0</xdr:rowOff>
    </xdr:from>
    <xdr:to>
      <xdr:col>6</xdr:col>
      <xdr:colOff>85725</xdr:colOff>
      <xdr:row>29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A4D39B-CBF6-4875-A6CF-4A0A5560E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20</xdr:row>
      <xdr:rowOff>142875</xdr:rowOff>
    </xdr:from>
    <xdr:to>
      <xdr:col>13</xdr:col>
      <xdr:colOff>647700</xdr:colOff>
      <xdr:row>29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E4B21A-0CD5-4E85-91DA-D8CA47B5D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923925</xdr:colOff>
      <xdr:row>34</xdr:row>
      <xdr:rowOff>128587</xdr:rowOff>
    </xdr:from>
    <xdr:to>
      <xdr:col>5</xdr:col>
      <xdr:colOff>733425</xdr:colOff>
      <xdr:row>49</xdr:row>
      <xdr:rowOff>157162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1DAC67-0F82-4CEB-AE60-D9984CB7E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35</xdr:row>
      <xdr:rowOff>176212</xdr:rowOff>
    </xdr:from>
    <xdr:to>
      <xdr:col>14</xdr:col>
      <xdr:colOff>371475</xdr:colOff>
      <xdr:row>51</xdr:row>
      <xdr:rowOff>23812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3B47926-80E5-4E40-97D5-5F6C62FA5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947737</xdr:colOff>
      <xdr:row>7</xdr:row>
      <xdr:rowOff>47625</xdr:rowOff>
    </xdr:from>
    <xdr:to>
      <xdr:col>5</xdr:col>
      <xdr:colOff>757237</xdr:colOff>
      <xdr:row>15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396B3F5-1864-432C-9D7D-805FAE4D5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352425</xdr:colOff>
      <xdr:row>7</xdr:row>
      <xdr:rowOff>14287</xdr:rowOff>
    </xdr:from>
    <xdr:to>
      <xdr:col>14</xdr:col>
      <xdr:colOff>295275</xdr:colOff>
      <xdr:row>15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DA96214-9AE0-4035-88F4-E995D2E77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"/>
  <sheetViews>
    <sheetView zoomScaleNormal="100" workbookViewId="0">
      <selection activeCell="E22" sqref="E22"/>
    </sheetView>
  </sheetViews>
  <sheetFormatPr defaultColWidth="9.125" defaultRowHeight="14.25" x14ac:dyDescent="0.2"/>
  <cols>
    <col min="1" max="1" width="5.375" style="4" bestFit="1" customWidth="1"/>
    <col min="2" max="2" width="10.5" style="3" customWidth="1"/>
    <col min="3" max="7" width="8.125" style="1" customWidth="1"/>
    <col min="8" max="12" width="8.125" style="36" customWidth="1"/>
    <col min="13" max="18" width="8.125" style="1" customWidth="1"/>
    <col min="19" max="19" width="8.125" style="6" customWidth="1"/>
    <col min="20" max="20" width="8.125" style="5" customWidth="1"/>
    <col min="21" max="26" width="8.125" style="1" customWidth="1"/>
    <col min="27" max="27" width="8.125" style="3" customWidth="1"/>
    <col min="28" max="32" width="8.125" style="1" customWidth="1"/>
    <col min="33" max="34" width="7.25" style="1" customWidth="1"/>
    <col min="35" max="16384" width="9.125" style="1"/>
  </cols>
  <sheetData>
    <row r="1" spans="1:34" s="4" customFormat="1" x14ac:dyDescent="0.2">
      <c r="A1" s="21"/>
      <c r="B1" s="9"/>
      <c r="C1" s="43" t="s">
        <v>34</v>
      </c>
      <c r="D1" s="43"/>
      <c r="E1" s="43"/>
      <c r="F1" s="43"/>
      <c r="G1" s="43"/>
      <c r="H1" s="47" t="s">
        <v>35</v>
      </c>
      <c r="I1" s="47"/>
      <c r="J1" s="47"/>
      <c r="K1" s="47"/>
      <c r="L1" s="47"/>
      <c r="M1" s="47" t="s">
        <v>36</v>
      </c>
      <c r="N1" s="47"/>
      <c r="O1" s="47"/>
      <c r="P1" s="47"/>
      <c r="Q1" s="47"/>
      <c r="R1" s="47" t="s">
        <v>34</v>
      </c>
      <c r="S1" s="47"/>
      <c r="T1" s="47"/>
      <c r="U1" s="47"/>
      <c r="V1" s="47"/>
      <c r="W1" s="47" t="s">
        <v>35</v>
      </c>
      <c r="X1" s="47"/>
      <c r="Y1" s="47"/>
      <c r="Z1" s="47"/>
      <c r="AA1" s="47"/>
      <c r="AB1" s="43" t="s">
        <v>36</v>
      </c>
      <c r="AC1" s="43"/>
      <c r="AD1" s="43"/>
      <c r="AE1" s="43"/>
      <c r="AF1" s="43"/>
    </row>
    <row r="2" spans="1:34" x14ac:dyDescent="0.2">
      <c r="A2" s="43" t="s">
        <v>20</v>
      </c>
      <c r="B2" s="9" t="s">
        <v>37</v>
      </c>
      <c r="C2" s="28">
        <v>0.57999999999999996</v>
      </c>
      <c r="D2" s="28">
        <v>0.55000000000000004</v>
      </c>
      <c r="E2" s="28">
        <v>0.52</v>
      </c>
      <c r="F2" s="28">
        <v>0.49</v>
      </c>
      <c r="G2" s="28">
        <v>0.46</v>
      </c>
      <c r="H2" s="29">
        <v>2</v>
      </c>
      <c r="I2" s="29">
        <v>3</v>
      </c>
      <c r="J2" s="29">
        <v>4</v>
      </c>
      <c r="K2" s="29">
        <v>5</v>
      </c>
      <c r="L2" s="29">
        <v>6</v>
      </c>
      <c r="M2" s="29">
        <v>2500</v>
      </c>
      <c r="N2" s="29">
        <v>3000</v>
      </c>
      <c r="O2" s="29">
        <v>3500</v>
      </c>
      <c r="P2" s="29">
        <v>4000</v>
      </c>
      <c r="Q2" s="29">
        <v>4500</v>
      </c>
      <c r="R2" s="30">
        <v>0.57999999999999996</v>
      </c>
      <c r="S2" s="30">
        <v>0.55000000000000004</v>
      </c>
      <c r="T2" s="30">
        <v>0.52</v>
      </c>
      <c r="U2" s="30">
        <v>0.49</v>
      </c>
      <c r="V2" s="30">
        <v>0.46</v>
      </c>
      <c r="W2" s="29">
        <v>2</v>
      </c>
      <c r="X2" s="29">
        <v>3</v>
      </c>
      <c r="Y2" s="29">
        <v>4</v>
      </c>
      <c r="Z2" s="29">
        <v>5</v>
      </c>
      <c r="AA2" s="29">
        <v>6</v>
      </c>
      <c r="AB2" s="9">
        <v>2500</v>
      </c>
      <c r="AC2" s="9">
        <v>3000</v>
      </c>
      <c r="AD2" s="9">
        <v>3500</v>
      </c>
      <c r="AE2" s="9">
        <v>4000</v>
      </c>
      <c r="AF2" s="9">
        <v>4500</v>
      </c>
      <c r="AG2" s="3"/>
      <c r="AH2" s="3"/>
    </row>
    <row r="3" spans="1:34" x14ac:dyDescent="0.2">
      <c r="A3" s="43"/>
      <c r="B3" s="9" t="s">
        <v>10</v>
      </c>
      <c r="C3" s="21">
        <v>50</v>
      </c>
      <c r="D3" s="21">
        <v>50</v>
      </c>
      <c r="E3" s="21">
        <v>50</v>
      </c>
      <c r="F3" s="21">
        <v>50</v>
      </c>
      <c r="G3" s="21">
        <v>50</v>
      </c>
      <c r="H3" s="37">
        <v>24</v>
      </c>
      <c r="I3" s="37">
        <v>27</v>
      </c>
      <c r="J3" s="37">
        <v>31</v>
      </c>
      <c r="K3" s="37">
        <v>34</v>
      </c>
      <c r="L3" s="37">
        <v>39</v>
      </c>
      <c r="M3" s="31">
        <v>19</v>
      </c>
      <c r="N3" s="31">
        <v>21</v>
      </c>
      <c r="O3" s="31">
        <v>24</v>
      </c>
      <c r="P3" s="31">
        <v>25</v>
      </c>
      <c r="Q3" s="31">
        <v>27</v>
      </c>
      <c r="R3" s="32">
        <f>C3/50</f>
        <v>1</v>
      </c>
      <c r="S3" s="32">
        <f t="shared" ref="S3:AF6" si="0">D3/50</f>
        <v>1</v>
      </c>
      <c r="T3" s="32">
        <f t="shared" si="0"/>
        <v>1</v>
      </c>
      <c r="U3" s="32">
        <f t="shared" si="0"/>
        <v>1</v>
      </c>
      <c r="V3" s="32">
        <f t="shared" si="0"/>
        <v>1</v>
      </c>
      <c r="W3" s="32">
        <f t="shared" si="0"/>
        <v>0.48</v>
      </c>
      <c r="X3" s="32">
        <f t="shared" si="0"/>
        <v>0.54</v>
      </c>
      <c r="Y3" s="32">
        <f t="shared" si="0"/>
        <v>0.62</v>
      </c>
      <c r="Z3" s="32">
        <f t="shared" si="0"/>
        <v>0.68</v>
      </c>
      <c r="AA3" s="32">
        <f t="shared" si="0"/>
        <v>0.78</v>
      </c>
      <c r="AB3" s="27">
        <f t="shared" si="0"/>
        <v>0.38</v>
      </c>
      <c r="AC3" s="27">
        <f t="shared" si="0"/>
        <v>0.42</v>
      </c>
      <c r="AD3" s="27">
        <f t="shared" si="0"/>
        <v>0.48</v>
      </c>
      <c r="AE3" s="27">
        <f t="shared" si="0"/>
        <v>0.5</v>
      </c>
      <c r="AF3" s="27">
        <f t="shared" si="0"/>
        <v>0.54</v>
      </c>
    </row>
    <row r="4" spans="1:34" x14ac:dyDescent="0.2">
      <c r="A4" s="43"/>
      <c r="B4" s="9" t="s">
        <v>30</v>
      </c>
      <c r="C4" s="21">
        <v>9</v>
      </c>
      <c r="D4" s="21">
        <v>10</v>
      </c>
      <c r="E4" s="21">
        <v>12</v>
      </c>
      <c r="F4" s="21">
        <v>15</v>
      </c>
      <c r="G4" s="21">
        <v>23</v>
      </c>
      <c r="H4" s="37">
        <v>12</v>
      </c>
      <c r="I4" s="37">
        <v>20</v>
      </c>
      <c r="J4" s="37">
        <v>27</v>
      </c>
      <c r="K4" s="37">
        <v>31</v>
      </c>
      <c r="L4" s="37">
        <v>36</v>
      </c>
      <c r="M4" s="31">
        <v>15</v>
      </c>
      <c r="N4" s="31">
        <v>19</v>
      </c>
      <c r="O4" s="31">
        <v>20</v>
      </c>
      <c r="P4" s="31">
        <v>20</v>
      </c>
      <c r="Q4" s="31">
        <v>22</v>
      </c>
      <c r="R4" s="32">
        <f t="shared" ref="R4:R6" si="1">C4/50</f>
        <v>0.18</v>
      </c>
      <c r="S4" s="32">
        <f t="shared" si="0"/>
        <v>0.2</v>
      </c>
      <c r="T4" s="32">
        <f t="shared" si="0"/>
        <v>0.24</v>
      </c>
      <c r="U4" s="32">
        <f t="shared" si="0"/>
        <v>0.3</v>
      </c>
      <c r="V4" s="32">
        <f t="shared" si="0"/>
        <v>0.46</v>
      </c>
      <c r="W4" s="32">
        <f t="shared" si="0"/>
        <v>0.24</v>
      </c>
      <c r="X4" s="32">
        <f t="shared" si="0"/>
        <v>0.4</v>
      </c>
      <c r="Y4" s="32">
        <f t="shared" si="0"/>
        <v>0.54</v>
      </c>
      <c r="Z4" s="32">
        <f t="shared" si="0"/>
        <v>0.62</v>
      </c>
      <c r="AA4" s="32">
        <f t="shared" si="0"/>
        <v>0.72</v>
      </c>
      <c r="AB4" s="27">
        <f t="shared" si="0"/>
        <v>0.3</v>
      </c>
      <c r="AC4" s="27">
        <f t="shared" si="0"/>
        <v>0.38</v>
      </c>
      <c r="AD4" s="27">
        <f t="shared" si="0"/>
        <v>0.4</v>
      </c>
      <c r="AE4" s="27">
        <f t="shared" si="0"/>
        <v>0.4</v>
      </c>
      <c r="AF4" s="27">
        <f t="shared" si="0"/>
        <v>0.44</v>
      </c>
    </row>
    <row r="5" spans="1:34" ht="28.5" x14ac:dyDescent="0.2">
      <c r="A5" s="43"/>
      <c r="B5" s="9" t="s">
        <v>38</v>
      </c>
      <c r="C5" s="21">
        <v>7</v>
      </c>
      <c r="D5" s="21">
        <v>12</v>
      </c>
      <c r="E5" s="21">
        <v>18</v>
      </c>
      <c r="F5" s="21">
        <v>27</v>
      </c>
      <c r="G5" s="21">
        <v>35</v>
      </c>
      <c r="H5" s="37">
        <v>20</v>
      </c>
      <c r="I5" s="37">
        <v>25</v>
      </c>
      <c r="J5" s="37">
        <v>29</v>
      </c>
      <c r="K5" s="37">
        <v>33</v>
      </c>
      <c r="L5" s="37">
        <v>37</v>
      </c>
      <c r="M5" s="31">
        <v>16</v>
      </c>
      <c r="N5" s="31">
        <v>17</v>
      </c>
      <c r="O5" s="31">
        <v>19</v>
      </c>
      <c r="P5" s="31">
        <v>23</v>
      </c>
      <c r="Q5" s="31">
        <v>25</v>
      </c>
      <c r="R5" s="32">
        <f t="shared" si="1"/>
        <v>0.14000000000000001</v>
      </c>
      <c r="S5" s="32">
        <f t="shared" si="0"/>
        <v>0.24</v>
      </c>
      <c r="T5" s="32">
        <f t="shared" si="0"/>
        <v>0.36</v>
      </c>
      <c r="U5" s="32">
        <f t="shared" si="0"/>
        <v>0.54</v>
      </c>
      <c r="V5" s="32">
        <f t="shared" si="0"/>
        <v>0.7</v>
      </c>
      <c r="W5" s="32">
        <f t="shared" si="0"/>
        <v>0.4</v>
      </c>
      <c r="X5" s="32">
        <f t="shared" si="0"/>
        <v>0.5</v>
      </c>
      <c r="Y5" s="32">
        <f t="shared" si="0"/>
        <v>0.57999999999999996</v>
      </c>
      <c r="Z5" s="32">
        <f t="shared" si="0"/>
        <v>0.66</v>
      </c>
      <c r="AA5" s="32">
        <f t="shared" si="0"/>
        <v>0.74</v>
      </c>
      <c r="AB5" s="27">
        <f t="shared" si="0"/>
        <v>0.32</v>
      </c>
      <c r="AC5" s="27">
        <f t="shared" si="0"/>
        <v>0.34</v>
      </c>
      <c r="AD5" s="27">
        <f t="shared" si="0"/>
        <v>0.38</v>
      </c>
      <c r="AE5" s="27">
        <f t="shared" si="0"/>
        <v>0.46</v>
      </c>
      <c r="AF5" s="27">
        <f t="shared" si="0"/>
        <v>0.5</v>
      </c>
    </row>
    <row r="6" spans="1:34" x14ac:dyDescent="0.2">
      <c r="A6" s="43"/>
      <c r="B6" s="9" t="s">
        <v>11</v>
      </c>
      <c r="C6" s="21">
        <v>29</v>
      </c>
      <c r="D6" s="21">
        <v>35</v>
      </c>
      <c r="E6" s="21">
        <v>42</v>
      </c>
      <c r="F6" s="21">
        <v>49</v>
      </c>
      <c r="G6" s="21">
        <v>50</v>
      </c>
      <c r="H6" s="37">
        <v>18</v>
      </c>
      <c r="I6" s="37">
        <v>22</v>
      </c>
      <c r="J6" s="37">
        <v>26</v>
      </c>
      <c r="K6" s="37">
        <v>31</v>
      </c>
      <c r="L6" s="37">
        <v>37</v>
      </c>
      <c r="M6" s="31">
        <v>14</v>
      </c>
      <c r="N6" s="31">
        <v>19</v>
      </c>
      <c r="O6" s="31">
        <v>21</v>
      </c>
      <c r="P6" s="31">
        <v>21</v>
      </c>
      <c r="Q6" s="31">
        <v>23</v>
      </c>
      <c r="R6" s="32">
        <f t="shared" si="1"/>
        <v>0.57999999999999996</v>
      </c>
      <c r="S6" s="32">
        <f t="shared" si="0"/>
        <v>0.7</v>
      </c>
      <c r="T6" s="32">
        <f t="shared" si="0"/>
        <v>0.84</v>
      </c>
      <c r="U6" s="32">
        <f t="shared" si="0"/>
        <v>0.98</v>
      </c>
      <c r="V6" s="32">
        <f t="shared" si="0"/>
        <v>1</v>
      </c>
      <c r="W6" s="32">
        <f t="shared" si="0"/>
        <v>0.36</v>
      </c>
      <c r="X6" s="32">
        <f t="shared" si="0"/>
        <v>0.44</v>
      </c>
      <c r="Y6" s="32">
        <f t="shared" si="0"/>
        <v>0.52</v>
      </c>
      <c r="Z6" s="32">
        <f t="shared" si="0"/>
        <v>0.62</v>
      </c>
      <c r="AA6" s="32">
        <f t="shared" si="0"/>
        <v>0.74</v>
      </c>
      <c r="AB6" s="27">
        <f t="shared" si="0"/>
        <v>0.28000000000000003</v>
      </c>
      <c r="AC6" s="27">
        <f t="shared" si="0"/>
        <v>0.38</v>
      </c>
      <c r="AD6" s="27">
        <f t="shared" si="0"/>
        <v>0.42</v>
      </c>
      <c r="AE6" s="27">
        <f t="shared" si="0"/>
        <v>0.42</v>
      </c>
      <c r="AF6" s="27">
        <f t="shared" si="0"/>
        <v>0.46</v>
      </c>
    </row>
    <row r="7" spans="1:34" x14ac:dyDescent="0.2">
      <c r="A7" s="43" t="s">
        <v>14</v>
      </c>
      <c r="B7" s="9" t="s">
        <v>37</v>
      </c>
      <c r="C7" s="28">
        <v>0.89</v>
      </c>
      <c r="D7" s="28">
        <v>0.83</v>
      </c>
      <c r="E7" s="28">
        <v>0.77</v>
      </c>
      <c r="F7" s="28">
        <v>0.71</v>
      </c>
      <c r="G7" s="28">
        <v>0.65</v>
      </c>
      <c r="H7" s="29">
        <v>2</v>
      </c>
      <c r="I7" s="29">
        <v>3</v>
      </c>
      <c r="J7" s="29">
        <v>4</v>
      </c>
      <c r="K7" s="29">
        <v>5</v>
      </c>
      <c r="L7" s="29">
        <v>6</v>
      </c>
      <c r="M7" s="29">
        <v>2500</v>
      </c>
      <c r="N7" s="29">
        <v>3000</v>
      </c>
      <c r="O7" s="29">
        <v>3500</v>
      </c>
      <c r="P7" s="29">
        <v>4000</v>
      </c>
      <c r="Q7" s="29">
        <v>4500</v>
      </c>
      <c r="R7" s="33"/>
      <c r="S7" s="34"/>
      <c r="T7" s="35"/>
      <c r="U7" s="36"/>
      <c r="V7" s="36"/>
      <c r="W7" s="36"/>
      <c r="X7" s="36"/>
      <c r="Y7" s="36"/>
      <c r="Z7" s="36"/>
      <c r="AA7" s="33"/>
    </row>
    <row r="8" spans="1:34" x14ac:dyDescent="0.2">
      <c r="A8" s="43"/>
      <c r="B8" s="9" t="s">
        <v>10</v>
      </c>
      <c r="C8" s="10">
        <v>0</v>
      </c>
      <c r="D8" s="10">
        <v>1</v>
      </c>
      <c r="E8" s="10">
        <v>24</v>
      </c>
      <c r="F8" s="10">
        <v>50</v>
      </c>
      <c r="G8" s="10">
        <v>50</v>
      </c>
      <c r="H8" s="37">
        <v>23</v>
      </c>
      <c r="I8" s="37">
        <v>29</v>
      </c>
      <c r="J8" s="37">
        <v>34</v>
      </c>
      <c r="K8" s="37">
        <v>37</v>
      </c>
      <c r="L8" s="37">
        <v>40</v>
      </c>
      <c r="M8" s="31">
        <v>19</v>
      </c>
      <c r="N8" s="31">
        <v>22</v>
      </c>
      <c r="O8" s="31">
        <v>25</v>
      </c>
      <c r="P8" s="31">
        <v>25</v>
      </c>
      <c r="Q8" s="31">
        <v>29</v>
      </c>
      <c r="R8" s="36"/>
      <c r="S8" s="34"/>
      <c r="T8" s="35"/>
      <c r="U8" s="36"/>
      <c r="V8" s="36"/>
      <c r="W8" s="36"/>
      <c r="X8" s="36"/>
      <c r="Y8" s="36"/>
      <c r="Z8" s="36"/>
      <c r="AA8" s="33"/>
    </row>
    <row r="9" spans="1:34" x14ac:dyDescent="0.2">
      <c r="A9" s="43"/>
      <c r="B9" s="9" t="s">
        <v>30</v>
      </c>
      <c r="C9" s="10">
        <v>7</v>
      </c>
      <c r="D9" s="10">
        <v>8</v>
      </c>
      <c r="E9" s="10">
        <v>10</v>
      </c>
      <c r="F9" s="10">
        <v>17</v>
      </c>
      <c r="G9" s="10">
        <v>43</v>
      </c>
      <c r="H9" s="37">
        <v>13</v>
      </c>
      <c r="I9" s="37">
        <v>20</v>
      </c>
      <c r="J9" s="37">
        <v>22</v>
      </c>
      <c r="K9" s="37">
        <v>25</v>
      </c>
      <c r="L9" s="37">
        <v>28</v>
      </c>
      <c r="M9" s="31">
        <v>13</v>
      </c>
      <c r="N9" s="31">
        <v>18</v>
      </c>
      <c r="O9" s="31">
        <v>21</v>
      </c>
      <c r="P9" s="31">
        <v>21</v>
      </c>
      <c r="Q9" s="31">
        <v>21</v>
      </c>
      <c r="R9" s="36"/>
      <c r="S9" s="34"/>
      <c r="T9" s="35"/>
      <c r="U9" s="36"/>
      <c r="V9" s="36"/>
      <c r="W9" s="36"/>
      <c r="X9" s="36"/>
      <c r="Y9" s="36"/>
      <c r="Z9" s="36"/>
      <c r="AA9" s="33"/>
    </row>
    <row r="10" spans="1:34" ht="28.5" x14ac:dyDescent="0.2">
      <c r="A10" s="43"/>
      <c r="B10" s="9" t="s">
        <v>38</v>
      </c>
      <c r="C10" s="10">
        <v>0</v>
      </c>
      <c r="D10" s="10">
        <v>0</v>
      </c>
      <c r="E10" s="10">
        <v>2</v>
      </c>
      <c r="F10" s="10">
        <v>8</v>
      </c>
      <c r="G10" s="10">
        <v>38</v>
      </c>
      <c r="H10" s="37">
        <v>17</v>
      </c>
      <c r="I10" s="37">
        <v>21</v>
      </c>
      <c r="J10" s="37">
        <v>26</v>
      </c>
      <c r="K10" s="37">
        <v>36</v>
      </c>
      <c r="L10" s="37">
        <v>37</v>
      </c>
      <c r="M10" s="31">
        <v>11</v>
      </c>
      <c r="N10" s="31">
        <v>15</v>
      </c>
      <c r="O10" s="31">
        <v>17</v>
      </c>
      <c r="P10" s="31">
        <v>20</v>
      </c>
      <c r="Q10" s="31">
        <v>21</v>
      </c>
      <c r="R10" s="36"/>
      <c r="S10" s="34"/>
      <c r="T10" s="35"/>
      <c r="U10" s="36"/>
      <c r="V10" s="36"/>
      <c r="W10" s="36"/>
      <c r="X10" s="36"/>
      <c r="Y10" s="36"/>
      <c r="Z10" s="36"/>
      <c r="AA10" s="33"/>
    </row>
    <row r="11" spans="1:34" x14ac:dyDescent="0.2">
      <c r="A11" s="43"/>
      <c r="B11" s="9" t="s">
        <v>11</v>
      </c>
      <c r="C11" s="10">
        <v>0</v>
      </c>
      <c r="D11" s="10">
        <v>3</v>
      </c>
      <c r="E11" s="10">
        <v>12</v>
      </c>
      <c r="F11" s="10">
        <v>33</v>
      </c>
      <c r="G11" s="10">
        <v>50</v>
      </c>
      <c r="H11" s="37">
        <v>16</v>
      </c>
      <c r="I11" s="37">
        <v>24</v>
      </c>
      <c r="J11" s="37">
        <v>28</v>
      </c>
      <c r="K11" s="37">
        <v>30</v>
      </c>
      <c r="L11" s="37">
        <v>36</v>
      </c>
      <c r="M11" s="31">
        <v>11</v>
      </c>
      <c r="N11" s="31">
        <v>17</v>
      </c>
      <c r="O11" s="31">
        <v>19</v>
      </c>
      <c r="P11" s="31">
        <v>22</v>
      </c>
      <c r="Q11" s="31">
        <v>25</v>
      </c>
      <c r="R11" s="36"/>
      <c r="S11" s="34"/>
      <c r="T11" s="35"/>
      <c r="U11" s="36"/>
      <c r="V11" s="36"/>
      <c r="W11" s="36"/>
      <c r="X11" s="36"/>
      <c r="Y11" s="36"/>
      <c r="Z11" s="36"/>
      <c r="AA11" s="33"/>
    </row>
    <row r="12" spans="1:34" x14ac:dyDescent="0.2">
      <c r="A12" s="43" t="s">
        <v>17</v>
      </c>
      <c r="B12" s="9" t="s">
        <v>37</v>
      </c>
      <c r="C12" s="28">
        <v>0.67</v>
      </c>
      <c r="D12" s="28">
        <v>0.64</v>
      </c>
      <c r="E12" s="28">
        <v>0.61</v>
      </c>
      <c r="F12" s="28">
        <v>0.57999999999999996</v>
      </c>
      <c r="G12" s="28">
        <v>0.55000000000000004</v>
      </c>
      <c r="H12" s="29">
        <v>2</v>
      </c>
      <c r="I12" s="29">
        <v>3</v>
      </c>
      <c r="J12" s="29">
        <v>4</v>
      </c>
      <c r="K12" s="29">
        <v>5</v>
      </c>
      <c r="L12" s="29">
        <v>6</v>
      </c>
      <c r="M12" s="29">
        <v>2500</v>
      </c>
      <c r="N12" s="29">
        <v>3000</v>
      </c>
      <c r="O12" s="29">
        <v>3500</v>
      </c>
      <c r="P12" s="29">
        <v>4000</v>
      </c>
      <c r="Q12" s="29">
        <v>4500</v>
      </c>
      <c r="R12" s="33"/>
      <c r="S12" s="34"/>
      <c r="T12" s="35"/>
      <c r="U12" s="36"/>
      <c r="V12" s="36"/>
      <c r="W12" s="36"/>
      <c r="X12" s="36"/>
      <c r="Y12" s="36"/>
      <c r="Z12" s="36"/>
      <c r="AA12" s="33"/>
    </row>
    <row r="13" spans="1:34" x14ac:dyDescent="0.2">
      <c r="A13" s="43"/>
      <c r="B13" s="9" t="s">
        <v>10</v>
      </c>
      <c r="C13" s="10">
        <v>5</v>
      </c>
      <c r="D13" s="10">
        <v>11</v>
      </c>
      <c r="E13" s="10">
        <v>20</v>
      </c>
      <c r="F13" s="10">
        <v>30</v>
      </c>
      <c r="G13" s="10">
        <v>48</v>
      </c>
      <c r="H13" s="37">
        <v>19</v>
      </c>
      <c r="I13" s="37">
        <v>26</v>
      </c>
      <c r="J13" s="37">
        <v>30</v>
      </c>
      <c r="K13" s="37">
        <v>34</v>
      </c>
      <c r="L13" s="37">
        <v>36</v>
      </c>
      <c r="M13" s="31">
        <v>17</v>
      </c>
      <c r="N13" s="31">
        <v>19</v>
      </c>
      <c r="O13" s="31">
        <v>21</v>
      </c>
      <c r="P13" s="31">
        <v>23</v>
      </c>
      <c r="Q13" s="31">
        <v>26</v>
      </c>
      <c r="R13" s="36"/>
      <c r="S13" s="34"/>
      <c r="T13" s="35"/>
      <c r="U13" s="36"/>
      <c r="V13" s="36"/>
      <c r="W13" s="36"/>
      <c r="X13" s="36"/>
      <c r="Y13" s="36"/>
      <c r="Z13" s="36"/>
      <c r="AA13" s="33"/>
    </row>
    <row r="14" spans="1:34" x14ac:dyDescent="0.2">
      <c r="A14" s="43"/>
      <c r="B14" s="9" t="s">
        <v>30</v>
      </c>
      <c r="C14" s="10">
        <v>10</v>
      </c>
      <c r="D14" s="10">
        <v>10</v>
      </c>
      <c r="E14" s="10">
        <v>15</v>
      </c>
      <c r="F14" s="10">
        <v>22</v>
      </c>
      <c r="G14" s="10">
        <v>33</v>
      </c>
      <c r="H14" s="37">
        <v>10</v>
      </c>
      <c r="I14" s="37">
        <v>16</v>
      </c>
      <c r="J14" s="37">
        <v>21</v>
      </c>
      <c r="K14" s="37">
        <v>21</v>
      </c>
      <c r="L14" s="37">
        <v>22</v>
      </c>
      <c r="M14" s="31">
        <v>10</v>
      </c>
      <c r="N14" s="31">
        <v>10</v>
      </c>
      <c r="O14" s="31">
        <v>16</v>
      </c>
      <c r="P14" s="31">
        <v>17</v>
      </c>
      <c r="Q14" s="31">
        <v>20</v>
      </c>
      <c r="R14" s="36"/>
      <c r="S14" s="34"/>
      <c r="T14" s="35"/>
      <c r="U14" s="36"/>
      <c r="V14" s="36"/>
      <c r="W14" s="36"/>
      <c r="X14" s="36"/>
      <c r="Y14" s="36"/>
      <c r="Z14" s="36"/>
      <c r="AA14" s="33"/>
    </row>
    <row r="15" spans="1:34" ht="28.5" x14ac:dyDescent="0.2">
      <c r="A15" s="43"/>
      <c r="B15" s="9" t="s">
        <v>38</v>
      </c>
      <c r="C15" s="10">
        <v>2</v>
      </c>
      <c r="D15" s="10">
        <v>2</v>
      </c>
      <c r="E15" s="10">
        <v>4</v>
      </c>
      <c r="F15" s="10">
        <v>7</v>
      </c>
      <c r="G15" s="10">
        <v>12</v>
      </c>
      <c r="H15" s="37">
        <v>12</v>
      </c>
      <c r="I15" s="37">
        <v>23</v>
      </c>
      <c r="J15" s="37">
        <v>27</v>
      </c>
      <c r="K15" s="37">
        <v>32</v>
      </c>
      <c r="L15" s="37">
        <v>36</v>
      </c>
      <c r="M15" s="31">
        <v>10</v>
      </c>
      <c r="N15" s="31">
        <v>14</v>
      </c>
      <c r="O15" s="31">
        <v>14</v>
      </c>
      <c r="P15" s="31">
        <v>19</v>
      </c>
      <c r="Q15" s="31">
        <v>21</v>
      </c>
      <c r="R15" s="36"/>
      <c r="S15" s="34"/>
      <c r="T15" s="35"/>
      <c r="U15" s="36"/>
      <c r="V15" s="36"/>
      <c r="W15" s="36"/>
      <c r="X15" s="36"/>
      <c r="Y15" s="36"/>
      <c r="Z15" s="36"/>
      <c r="AA15" s="33"/>
    </row>
    <row r="16" spans="1:34" x14ac:dyDescent="0.2">
      <c r="A16" s="43"/>
      <c r="B16" s="9" t="s">
        <v>11</v>
      </c>
      <c r="C16" s="10">
        <v>7</v>
      </c>
      <c r="D16" s="10">
        <v>13</v>
      </c>
      <c r="E16" s="10">
        <v>22</v>
      </c>
      <c r="F16" s="10">
        <v>30</v>
      </c>
      <c r="G16" s="10">
        <v>39</v>
      </c>
      <c r="H16" s="37">
        <v>12</v>
      </c>
      <c r="I16" s="37">
        <v>19</v>
      </c>
      <c r="J16" s="37">
        <v>25</v>
      </c>
      <c r="K16" s="37">
        <v>31</v>
      </c>
      <c r="L16" s="37">
        <v>34</v>
      </c>
      <c r="M16" s="31">
        <v>7</v>
      </c>
      <c r="N16" s="31">
        <v>9</v>
      </c>
      <c r="O16" s="31">
        <v>13</v>
      </c>
      <c r="P16" s="31">
        <v>16</v>
      </c>
      <c r="Q16" s="31">
        <v>19</v>
      </c>
      <c r="R16" s="36"/>
      <c r="S16" s="34"/>
      <c r="T16" s="35"/>
      <c r="U16" s="36"/>
      <c r="V16" s="36"/>
      <c r="W16" s="36"/>
      <c r="X16" s="36"/>
      <c r="Y16" s="36"/>
      <c r="Z16" s="36"/>
      <c r="AA16" s="33"/>
    </row>
    <row r="17" spans="1:17" x14ac:dyDescent="0.2">
      <c r="A17" s="1"/>
      <c r="B17" s="1"/>
    </row>
    <row r="18" spans="1:17" x14ac:dyDescent="0.2">
      <c r="A18" s="1"/>
      <c r="B18" s="1"/>
    </row>
    <row r="19" spans="1:17" x14ac:dyDescent="0.2">
      <c r="A19" s="38"/>
      <c r="B19" s="9"/>
      <c r="C19" s="44" t="s">
        <v>39</v>
      </c>
      <c r="D19" s="45"/>
      <c r="E19" s="45"/>
      <c r="F19" s="45"/>
      <c r="G19" s="45"/>
      <c r="H19" s="46" t="s">
        <v>40</v>
      </c>
      <c r="I19" s="46"/>
      <c r="J19" s="46"/>
      <c r="K19" s="46"/>
      <c r="L19" s="46"/>
      <c r="M19" s="45" t="s">
        <v>41</v>
      </c>
      <c r="N19" s="45"/>
      <c r="O19" s="45"/>
      <c r="P19" s="45"/>
      <c r="Q19" s="45"/>
    </row>
    <row r="20" spans="1:17" x14ac:dyDescent="0.2">
      <c r="A20" s="43" t="s">
        <v>20</v>
      </c>
      <c r="B20" s="9" t="s">
        <v>37</v>
      </c>
      <c r="C20" s="41">
        <v>0.57999999999999996</v>
      </c>
      <c r="D20" s="41">
        <v>0.55000000000000004</v>
      </c>
      <c r="E20" s="41">
        <v>0.52</v>
      </c>
      <c r="F20" s="41">
        <v>0.49</v>
      </c>
      <c r="G20" s="41">
        <v>0.46</v>
      </c>
      <c r="H20" s="36">
        <v>2</v>
      </c>
      <c r="I20" s="36">
        <v>3</v>
      </c>
      <c r="J20" s="36">
        <v>4</v>
      </c>
      <c r="K20" s="36">
        <v>5</v>
      </c>
      <c r="L20" s="36">
        <v>6</v>
      </c>
      <c r="M20" s="4">
        <v>2500</v>
      </c>
      <c r="N20" s="4">
        <v>3000</v>
      </c>
      <c r="O20" s="4">
        <v>3500</v>
      </c>
      <c r="P20" s="4">
        <v>4000</v>
      </c>
      <c r="Q20" s="4">
        <v>4500</v>
      </c>
    </row>
    <row r="21" spans="1:17" x14ac:dyDescent="0.2">
      <c r="A21" s="43"/>
      <c r="B21" s="9" t="s">
        <v>10</v>
      </c>
      <c r="C21" s="41">
        <v>1</v>
      </c>
      <c r="D21" s="41">
        <v>1</v>
      </c>
      <c r="E21" s="41">
        <v>1</v>
      </c>
      <c r="F21" s="41">
        <v>1</v>
      </c>
      <c r="G21" s="41">
        <v>1</v>
      </c>
      <c r="H21" s="42">
        <v>0.48</v>
      </c>
      <c r="I21" s="42">
        <v>0.54</v>
      </c>
      <c r="J21" s="42">
        <v>0.62</v>
      </c>
      <c r="K21" s="42">
        <v>0.68</v>
      </c>
      <c r="L21" s="42">
        <v>0.78</v>
      </c>
      <c r="M21" s="41">
        <v>0.38</v>
      </c>
      <c r="N21" s="41">
        <v>0.42</v>
      </c>
      <c r="O21" s="41">
        <v>0.48</v>
      </c>
      <c r="P21" s="41">
        <v>0.5</v>
      </c>
      <c r="Q21" s="41">
        <v>0.54</v>
      </c>
    </row>
    <row r="22" spans="1:17" x14ac:dyDescent="0.2">
      <c r="A22" s="43"/>
      <c r="B22" s="9" t="s">
        <v>30</v>
      </c>
      <c r="C22" s="41">
        <v>0.18</v>
      </c>
      <c r="D22" s="41">
        <v>0.2</v>
      </c>
      <c r="E22" s="41">
        <v>0.24</v>
      </c>
      <c r="F22" s="41">
        <v>0.3</v>
      </c>
      <c r="G22" s="41">
        <v>0.46</v>
      </c>
      <c r="H22" s="42">
        <v>0.24</v>
      </c>
      <c r="I22" s="42">
        <v>0.4</v>
      </c>
      <c r="J22" s="42">
        <v>0.54</v>
      </c>
      <c r="K22" s="42">
        <v>0.62</v>
      </c>
      <c r="L22" s="42">
        <v>0.72</v>
      </c>
      <c r="M22" s="41">
        <v>0.3</v>
      </c>
      <c r="N22" s="41">
        <v>0.38</v>
      </c>
      <c r="O22" s="41">
        <v>0.4</v>
      </c>
      <c r="P22" s="41">
        <v>0.4</v>
      </c>
      <c r="Q22" s="41">
        <v>0.44</v>
      </c>
    </row>
    <row r="23" spans="1:17" ht="28.5" x14ac:dyDescent="0.2">
      <c r="A23" s="43"/>
      <c r="B23" s="9" t="s">
        <v>38</v>
      </c>
      <c r="C23" s="41">
        <v>0.14000000000000001</v>
      </c>
      <c r="D23" s="41">
        <v>0.24</v>
      </c>
      <c r="E23" s="41">
        <v>0.36</v>
      </c>
      <c r="F23" s="41">
        <v>0.54</v>
      </c>
      <c r="G23" s="41">
        <v>0.7</v>
      </c>
      <c r="H23" s="42">
        <v>0.4</v>
      </c>
      <c r="I23" s="42">
        <v>0.5</v>
      </c>
      <c r="J23" s="42">
        <v>0.57999999999999996</v>
      </c>
      <c r="K23" s="42">
        <v>0.66</v>
      </c>
      <c r="L23" s="42">
        <v>0.74</v>
      </c>
      <c r="M23" s="41">
        <v>0.32</v>
      </c>
      <c r="N23" s="41">
        <v>0.34</v>
      </c>
      <c r="O23" s="41">
        <v>0.38</v>
      </c>
      <c r="P23" s="41">
        <v>0.46</v>
      </c>
      <c r="Q23" s="41">
        <v>0.5</v>
      </c>
    </row>
    <row r="24" spans="1:17" x14ac:dyDescent="0.2">
      <c r="A24" s="43"/>
      <c r="B24" s="9" t="s">
        <v>11</v>
      </c>
      <c r="C24" s="41">
        <v>0.57999999999999996</v>
      </c>
      <c r="D24" s="41">
        <v>0.7</v>
      </c>
      <c r="E24" s="41">
        <v>0.84</v>
      </c>
      <c r="F24" s="41">
        <v>0.98</v>
      </c>
      <c r="G24" s="41">
        <v>1</v>
      </c>
      <c r="H24" s="42">
        <v>0.36</v>
      </c>
      <c r="I24" s="42">
        <v>0.44</v>
      </c>
      <c r="J24" s="42">
        <v>0.52</v>
      </c>
      <c r="K24" s="42">
        <v>0.62</v>
      </c>
      <c r="L24" s="42">
        <v>0.74</v>
      </c>
      <c r="M24" s="41">
        <v>0.28000000000000003</v>
      </c>
      <c r="N24" s="41">
        <v>0.38</v>
      </c>
      <c r="O24" s="41">
        <v>0.42</v>
      </c>
      <c r="P24" s="41">
        <v>0.42</v>
      </c>
      <c r="Q24" s="41">
        <v>0.46</v>
      </c>
    </row>
    <row r="25" spans="1:17" x14ac:dyDescent="0.2">
      <c r="A25" s="1"/>
      <c r="B25" s="1"/>
    </row>
    <row r="26" spans="1:17" x14ac:dyDescent="0.2">
      <c r="A26" s="1"/>
      <c r="B26" s="1"/>
    </row>
  </sheetData>
  <mergeCells count="13">
    <mergeCell ref="W1:AA1"/>
    <mergeCell ref="AB1:AF1"/>
    <mergeCell ref="A7:A11"/>
    <mergeCell ref="A12:A16"/>
    <mergeCell ref="A2:A6"/>
    <mergeCell ref="C1:G1"/>
    <mergeCell ref="H1:L1"/>
    <mergeCell ref="M1:Q1"/>
    <mergeCell ref="A20:A24"/>
    <mergeCell ref="C19:G19"/>
    <mergeCell ref="H19:L19"/>
    <mergeCell ref="M19:Q19"/>
    <mergeCell ref="R1:V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402C-7AF3-4440-BFCC-0A309C46DCBB}">
  <dimension ref="A1:N12"/>
  <sheetViews>
    <sheetView zoomScale="130" zoomScaleNormal="130" workbookViewId="0">
      <selection activeCell="F30" sqref="F30"/>
    </sheetView>
  </sheetViews>
  <sheetFormatPr defaultRowHeight="14.25" x14ac:dyDescent="0.2"/>
  <sheetData>
    <row r="1" spans="1:14" ht="15" x14ac:dyDescent="0.2">
      <c r="A1" s="18"/>
      <c r="B1" s="18"/>
      <c r="C1" s="49" t="s">
        <v>10</v>
      </c>
      <c r="D1" s="50"/>
      <c r="E1" s="51"/>
      <c r="F1" s="49" t="s">
        <v>30</v>
      </c>
      <c r="G1" s="50"/>
      <c r="H1" s="51"/>
      <c r="I1" s="52" t="s">
        <v>31</v>
      </c>
      <c r="J1" s="53"/>
      <c r="K1" s="54"/>
      <c r="L1" s="52" t="s">
        <v>11</v>
      </c>
      <c r="M1" s="53"/>
      <c r="N1" s="54"/>
    </row>
    <row r="2" spans="1:14" ht="15" x14ac:dyDescent="0.2">
      <c r="A2" s="18"/>
      <c r="B2" s="15" t="s">
        <v>29</v>
      </c>
      <c r="C2" s="15" t="s">
        <v>21</v>
      </c>
      <c r="D2" s="15" t="s">
        <v>14</v>
      </c>
      <c r="E2" s="15" t="s">
        <v>17</v>
      </c>
      <c r="F2" s="15" t="s">
        <v>21</v>
      </c>
      <c r="G2" s="15" t="s">
        <v>14</v>
      </c>
      <c r="H2" s="15" t="s">
        <v>17</v>
      </c>
      <c r="I2" s="15" t="s">
        <v>21</v>
      </c>
      <c r="J2" s="15" t="s">
        <v>14</v>
      </c>
      <c r="K2" s="15" t="s">
        <v>17</v>
      </c>
      <c r="L2" s="15" t="s">
        <v>21</v>
      </c>
      <c r="M2" s="15" t="s">
        <v>14</v>
      </c>
      <c r="N2" s="15" t="s">
        <v>17</v>
      </c>
    </row>
    <row r="3" spans="1:14" ht="15" x14ac:dyDescent="0.2">
      <c r="A3" s="48" t="s">
        <v>32</v>
      </c>
      <c r="B3" s="11">
        <v>2</v>
      </c>
      <c r="C3" s="13">
        <v>24</v>
      </c>
      <c r="D3" s="13">
        <v>23</v>
      </c>
      <c r="E3" s="13">
        <v>19</v>
      </c>
      <c r="F3" s="13">
        <v>12</v>
      </c>
      <c r="G3" s="13">
        <v>13</v>
      </c>
      <c r="H3" s="13">
        <v>10</v>
      </c>
      <c r="I3" s="13">
        <v>20</v>
      </c>
      <c r="J3" s="13">
        <v>17</v>
      </c>
      <c r="K3" s="13">
        <v>12</v>
      </c>
      <c r="L3" s="13">
        <v>18</v>
      </c>
      <c r="M3" s="13">
        <v>16</v>
      </c>
      <c r="N3" s="13">
        <v>12</v>
      </c>
    </row>
    <row r="4" spans="1:14" ht="15" x14ac:dyDescent="0.2">
      <c r="A4" s="48"/>
      <c r="B4" s="11">
        <v>3</v>
      </c>
      <c r="C4" s="13">
        <v>27</v>
      </c>
      <c r="D4" s="13">
        <v>29</v>
      </c>
      <c r="E4" s="13">
        <v>26</v>
      </c>
      <c r="F4" s="13">
        <v>20</v>
      </c>
      <c r="G4" s="13">
        <v>20</v>
      </c>
      <c r="H4" s="13">
        <v>16</v>
      </c>
      <c r="I4" s="13">
        <v>25</v>
      </c>
      <c r="J4" s="13">
        <v>21</v>
      </c>
      <c r="K4" s="13">
        <v>23</v>
      </c>
      <c r="L4" s="13">
        <v>22</v>
      </c>
      <c r="M4" s="13">
        <v>24</v>
      </c>
      <c r="N4" s="13">
        <v>19</v>
      </c>
    </row>
    <row r="5" spans="1:14" ht="15" x14ac:dyDescent="0.2">
      <c r="A5" s="48"/>
      <c r="B5" s="11">
        <v>4</v>
      </c>
      <c r="C5" s="13">
        <v>31</v>
      </c>
      <c r="D5" s="13">
        <v>34</v>
      </c>
      <c r="E5" s="13">
        <v>30</v>
      </c>
      <c r="F5" s="13">
        <v>27</v>
      </c>
      <c r="G5" s="13">
        <v>22</v>
      </c>
      <c r="H5" s="13">
        <v>21</v>
      </c>
      <c r="I5" s="13">
        <v>29</v>
      </c>
      <c r="J5" s="13">
        <v>26</v>
      </c>
      <c r="K5" s="13">
        <v>27</v>
      </c>
      <c r="L5" s="13">
        <v>26</v>
      </c>
      <c r="M5" s="13">
        <v>28</v>
      </c>
      <c r="N5" s="13">
        <v>25</v>
      </c>
    </row>
    <row r="6" spans="1:14" ht="15" x14ac:dyDescent="0.2">
      <c r="A6" s="48"/>
      <c r="B6" s="11">
        <v>5</v>
      </c>
      <c r="C6" s="13">
        <v>34</v>
      </c>
      <c r="D6" s="13">
        <v>37</v>
      </c>
      <c r="E6" s="13">
        <v>34</v>
      </c>
      <c r="F6" s="13">
        <v>31</v>
      </c>
      <c r="G6" s="13">
        <v>25</v>
      </c>
      <c r="H6" s="13">
        <v>21</v>
      </c>
      <c r="I6" s="13">
        <v>33</v>
      </c>
      <c r="J6" s="13">
        <v>36</v>
      </c>
      <c r="K6" s="13">
        <v>32</v>
      </c>
      <c r="L6" s="13">
        <v>31</v>
      </c>
      <c r="M6" s="13">
        <v>30</v>
      </c>
      <c r="N6" s="13">
        <v>31</v>
      </c>
    </row>
    <row r="7" spans="1:14" ht="15" x14ac:dyDescent="0.2">
      <c r="A7" s="48"/>
      <c r="B7" s="11">
        <v>6</v>
      </c>
      <c r="C7" s="13">
        <v>39</v>
      </c>
      <c r="D7" s="13">
        <v>40</v>
      </c>
      <c r="E7" s="13">
        <v>36</v>
      </c>
      <c r="F7" s="13">
        <v>36</v>
      </c>
      <c r="G7" s="13">
        <v>28</v>
      </c>
      <c r="H7" s="13">
        <v>22</v>
      </c>
      <c r="I7" s="13">
        <v>37</v>
      </c>
      <c r="J7" s="13">
        <v>37</v>
      </c>
      <c r="K7" s="13">
        <v>36</v>
      </c>
      <c r="L7" s="13">
        <v>37</v>
      </c>
      <c r="M7" s="13">
        <v>36</v>
      </c>
      <c r="N7" s="13">
        <v>34</v>
      </c>
    </row>
    <row r="8" spans="1:14" ht="15" x14ac:dyDescent="0.2">
      <c r="A8" s="48" t="s">
        <v>33</v>
      </c>
      <c r="B8" s="11">
        <v>2</v>
      </c>
      <c r="C8" s="17">
        <f>C3/50</f>
        <v>0.48</v>
      </c>
      <c r="D8" s="17">
        <f t="shared" ref="D8:N8" si="0">D3/50</f>
        <v>0.46</v>
      </c>
      <c r="E8" s="17">
        <f t="shared" si="0"/>
        <v>0.38</v>
      </c>
      <c r="F8" s="17">
        <f t="shared" si="0"/>
        <v>0.24</v>
      </c>
      <c r="G8" s="17">
        <f t="shared" si="0"/>
        <v>0.26</v>
      </c>
      <c r="H8" s="17">
        <f t="shared" si="0"/>
        <v>0.2</v>
      </c>
      <c r="I8" s="17">
        <f t="shared" si="0"/>
        <v>0.4</v>
      </c>
      <c r="J8" s="17">
        <f t="shared" si="0"/>
        <v>0.34</v>
      </c>
      <c r="K8" s="17">
        <f t="shared" si="0"/>
        <v>0.24</v>
      </c>
      <c r="L8" s="17">
        <f t="shared" si="0"/>
        <v>0.36</v>
      </c>
      <c r="M8" s="17">
        <f t="shared" si="0"/>
        <v>0.32</v>
      </c>
      <c r="N8" s="17">
        <f t="shared" si="0"/>
        <v>0.24</v>
      </c>
    </row>
    <row r="9" spans="1:14" ht="15" x14ac:dyDescent="0.2">
      <c r="A9" s="48"/>
      <c r="B9" s="11">
        <v>3</v>
      </c>
      <c r="C9" s="17">
        <f t="shared" ref="C9:N9" si="1">C4/50</f>
        <v>0.54</v>
      </c>
      <c r="D9" s="17">
        <f t="shared" si="1"/>
        <v>0.57999999999999996</v>
      </c>
      <c r="E9" s="17">
        <f t="shared" si="1"/>
        <v>0.52</v>
      </c>
      <c r="F9" s="17">
        <f t="shared" si="1"/>
        <v>0.4</v>
      </c>
      <c r="G9" s="17">
        <f t="shared" si="1"/>
        <v>0.4</v>
      </c>
      <c r="H9" s="17">
        <f t="shared" si="1"/>
        <v>0.32</v>
      </c>
      <c r="I9" s="17">
        <f t="shared" si="1"/>
        <v>0.5</v>
      </c>
      <c r="J9" s="17">
        <f t="shared" si="1"/>
        <v>0.42</v>
      </c>
      <c r="K9" s="17">
        <f t="shared" si="1"/>
        <v>0.46</v>
      </c>
      <c r="L9" s="17">
        <f t="shared" si="1"/>
        <v>0.44</v>
      </c>
      <c r="M9" s="17">
        <f t="shared" si="1"/>
        <v>0.48</v>
      </c>
      <c r="N9" s="17">
        <f t="shared" si="1"/>
        <v>0.38</v>
      </c>
    </row>
    <row r="10" spans="1:14" ht="15" x14ac:dyDescent="0.2">
      <c r="A10" s="48"/>
      <c r="B10" s="11">
        <v>4</v>
      </c>
      <c r="C10" s="17">
        <f t="shared" ref="C10:N10" si="2">C5/50</f>
        <v>0.62</v>
      </c>
      <c r="D10" s="17">
        <f t="shared" si="2"/>
        <v>0.68</v>
      </c>
      <c r="E10" s="17">
        <f t="shared" si="2"/>
        <v>0.6</v>
      </c>
      <c r="F10" s="17">
        <f t="shared" si="2"/>
        <v>0.54</v>
      </c>
      <c r="G10" s="17">
        <f t="shared" si="2"/>
        <v>0.44</v>
      </c>
      <c r="H10" s="17">
        <f t="shared" si="2"/>
        <v>0.42</v>
      </c>
      <c r="I10" s="17">
        <f t="shared" si="2"/>
        <v>0.57999999999999996</v>
      </c>
      <c r="J10" s="17">
        <f t="shared" si="2"/>
        <v>0.52</v>
      </c>
      <c r="K10" s="17">
        <f t="shared" si="2"/>
        <v>0.54</v>
      </c>
      <c r="L10" s="17">
        <f t="shared" si="2"/>
        <v>0.52</v>
      </c>
      <c r="M10" s="17">
        <f t="shared" si="2"/>
        <v>0.56000000000000005</v>
      </c>
      <c r="N10" s="17">
        <f t="shared" si="2"/>
        <v>0.5</v>
      </c>
    </row>
    <row r="11" spans="1:14" ht="15" x14ac:dyDescent="0.2">
      <c r="A11" s="48"/>
      <c r="B11" s="11">
        <v>5</v>
      </c>
      <c r="C11" s="17">
        <f t="shared" ref="C11:N11" si="3">C6/50</f>
        <v>0.68</v>
      </c>
      <c r="D11" s="17">
        <f t="shared" si="3"/>
        <v>0.74</v>
      </c>
      <c r="E11" s="17">
        <f t="shared" si="3"/>
        <v>0.68</v>
      </c>
      <c r="F11" s="17">
        <f t="shared" si="3"/>
        <v>0.62</v>
      </c>
      <c r="G11" s="17">
        <f t="shared" si="3"/>
        <v>0.5</v>
      </c>
      <c r="H11" s="17">
        <f t="shared" si="3"/>
        <v>0.42</v>
      </c>
      <c r="I11" s="17">
        <f t="shared" si="3"/>
        <v>0.66</v>
      </c>
      <c r="J11" s="17">
        <f t="shared" si="3"/>
        <v>0.72</v>
      </c>
      <c r="K11" s="17">
        <f t="shared" si="3"/>
        <v>0.64</v>
      </c>
      <c r="L11" s="17">
        <f t="shared" si="3"/>
        <v>0.62</v>
      </c>
      <c r="M11" s="17">
        <f t="shared" si="3"/>
        <v>0.6</v>
      </c>
      <c r="N11" s="17">
        <f t="shared" si="3"/>
        <v>0.62</v>
      </c>
    </row>
    <row r="12" spans="1:14" ht="15" x14ac:dyDescent="0.2">
      <c r="A12" s="48"/>
      <c r="B12" s="11">
        <v>6</v>
      </c>
      <c r="C12" s="17">
        <f t="shared" ref="C12:N12" si="4">C7/50</f>
        <v>0.78</v>
      </c>
      <c r="D12" s="17">
        <f t="shared" si="4"/>
        <v>0.8</v>
      </c>
      <c r="E12" s="17">
        <f t="shared" si="4"/>
        <v>0.72</v>
      </c>
      <c r="F12" s="17">
        <f t="shared" si="4"/>
        <v>0.72</v>
      </c>
      <c r="G12" s="17">
        <f t="shared" si="4"/>
        <v>0.56000000000000005</v>
      </c>
      <c r="H12" s="17">
        <f t="shared" si="4"/>
        <v>0.44</v>
      </c>
      <c r="I12" s="17">
        <f t="shared" si="4"/>
        <v>0.74</v>
      </c>
      <c r="J12" s="17">
        <f t="shared" si="4"/>
        <v>0.74</v>
      </c>
      <c r="K12" s="17">
        <f t="shared" si="4"/>
        <v>0.72</v>
      </c>
      <c r="L12" s="17">
        <f t="shared" si="4"/>
        <v>0.74</v>
      </c>
      <c r="M12" s="17">
        <f t="shared" si="4"/>
        <v>0.72</v>
      </c>
      <c r="N12" s="17">
        <f t="shared" si="4"/>
        <v>0.68</v>
      </c>
    </row>
  </sheetData>
  <mergeCells count="6">
    <mergeCell ref="A8:A12"/>
    <mergeCell ref="C1:E1"/>
    <mergeCell ref="F1:H1"/>
    <mergeCell ref="I1:K1"/>
    <mergeCell ref="L1:N1"/>
    <mergeCell ref="A3:A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C00F-243F-444C-B8FC-8C91B1E1247E}">
  <dimension ref="A1:I39"/>
  <sheetViews>
    <sheetView tabSelected="1" zoomScaleNormal="100" workbookViewId="0">
      <selection activeCell="K17" sqref="K17"/>
    </sheetView>
  </sheetViews>
  <sheetFormatPr defaultRowHeight="14.25" x14ac:dyDescent="0.2"/>
  <cols>
    <col min="4" max="4" width="10.875" customWidth="1"/>
    <col min="5" max="9" width="7" customWidth="1"/>
  </cols>
  <sheetData>
    <row r="1" spans="1:9" ht="15" x14ac:dyDescent="0.25">
      <c r="A1" s="56"/>
      <c r="B1" s="56"/>
      <c r="C1" s="57" t="s">
        <v>28</v>
      </c>
      <c r="D1" s="57" t="s">
        <v>27</v>
      </c>
      <c r="E1" s="56" t="s">
        <v>24</v>
      </c>
      <c r="F1" s="56"/>
      <c r="G1" s="56"/>
      <c r="H1" s="56"/>
      <c r="I1" s="56"/>
    </row>
    <row r="2" spans="1:9" ht="14.25" customHeight="1" x14ac:dyDescent="0.2">
      <c r="A2" s="56"/>
      <c r="B2" s="56"/>
      <c r="C2" s="57"/>
      <c r="D2" s="57"/>
      <c r="E2" s="40">
        <v>2</v>
      </c>
      <c r="F2" s="40">
        <v>3</v>
      </c>
      <c r="G2" s="40">
        <v>4</v>
      </c>
      <c r="H2" s="40">
        <v>5</v>
      </c>
      <c r="I2" s="40">
        <v>6</v>
      </c>
    </row>
    <row r="3" spans="1:9" ht="15" x14ac:dyDescent="0.2">
      <c r="A3" s="55" t="s">
        <v>10</v>
      </c>
      <c r="B3" s="55" t="s">
        <v>21</v>
      </c>
      <c r="C3" s="12" t="s">
        <v>22</v>
      </c>
      <c r="D3" s="12" t="s">
        <v>22</v>
      </c>
      <c r="E3" s="13">
        <v>24</v>
      </c>
      <c r="F3" s="13">
        <v>27</v>
      </c>
      <c r="G3" s="13">
        <v>31</v>
      </c>
      <c r="H3" s="13">
        <v>34</v>
      </c>
      <c r="I3" s="13">
        <v>39</v>
      </c>
    </row>
    <row r="4" spans="1:9" ht="15" x14ac:dyDescent="0.2">
      <c r="A4" s="55"/>
      <c r="B4" s="55"/>
      <c r="C4" s="12" t="s">
        <v>23</v>
      </c>
      <c r="D4" s="12" t="s">
        <v>22</v>
      </c>
      <c r="E4" s="13">
        <v>28</v>
      </c>
      <c r="F4" s="13">
        <v>32</v>
      </c>
      <c r="G4" s="13">
        <v>37</v>
      </c>
      <c r="H4" s="13">
        <v>42</v>
      </c>
      <c r="I4" s="13">
        <v>44</v>
      </c>
    </row>
    <row r="5" spans="1:9" ht="15" x14ac:dyDescent="0.2">
      <c r="A5" s="55"/>
      <c r="B5" s="55"/>
      <c r="C5" s="12" t="s">
        <v>23</v>
      </c>
      <c r="D5" s="12" t="s">
        <v>23</v>
      </c>
      <c r="E5" s="13">
        <v>24</v>
      </c>
      <c r="F5" s="13">
        <v>27</v>
      </c>
      <c r="G5" s="13">
        <v>31</v>
      </c>
      <c r="H5" s="13">
        <v>35</v>
      </c>
      <c r="I5" s="13">
        <v>39</v>
      </c>
    </row>
    <row r="6" spans="1:9" ht="15" x14ac:dyDescent="0.2">
      <c r="A6" s="55"/>
      <c r="B6" s="55" t="s">
        <v>14</v>
      </c>
      <c r="C6" s="12" t="s">
        <v>22</v>
      </c>
      <c r="D6" s="12" t="s">
        <v>22</v>
      </c>
      <c r="E6" s="13">
        <v>23</v>
      </c>
      <c r="F6" s="13">
        <v>29</v>
      </c>
      <c r="G6" s="13">
        <v>34</v>
      </c>
      <c r="H6" s="13">
        <v>37</v>
      </c>
      <c r="I6" s="13">
        <v>40</v>
      </c>
    </row>
    <row r="7" spans="1:9" ht="15" x14ac:dyDescent="0.2">
      <c r="A7" s="55"/>
      <c r="B7" s="55"/>
      <c r="C7" s="12" t="s">
        <v>23</v>
      </c>
      <c r="D7" s="12" t="s">
        <v>22</v>
      </c>
      <c r="E7" s="13">
        <v>19</v>
      </c>
      <c r="F7" s="13">
        <v>24</v>
      </c>
      <c r="G7" s="13">
        <v>34</v>
      </c>
      <c r="H7" s="13">
        <v>38</v>
      </c>
      <c r="I7" s="13">
        <v>41</v>
      </c>
    </row>
    <row r="8" spans="1:9" ht="15" x14ac:dyDescent="0.2">
      <c r="A8" s="55"/>
      <c r="B8" s="55"/>
      <c r="C8" s="12" t="s">
        <v>23</v>
      </c>
      <c r="D8" s="12" t="s">
        <v>23</v>
      </c>
      <c r="E8" s="13">
        <v>23</v>
      </c>
      <c r="F8" s="13">
        <v>29</v>
      </c>
      <c r="G8" s="13">
        <v>32</v>
      </c>
      <c r="H8" s="13">
        <v>37</v>
      </c>
      <c r="I8" s="13">
        <v>39</v>
      </c>
    </row>
    <row r="9" spans="1:9" ht="15" x14ac:dyDescent="0.2">
      <c r="A9" s="55"/>
      <c r="B9" s="39" t="s">
        <v>17</v>
      </c>
      <c r="C9" s="12" t="s">
        <v>22</v>
      </c>
      <c r="D9" s="12" t="s">
        <v>22</v>
      </c>
      <c r="E9" s="13">
        <v>19</v>
      </c>
      <c r="F9" s="13">
        <v>26</v>
      </c>
      <c r="G9" s="13">
        <v>30</v>
      </c>
      <c r="H9" s="13">
        <v>34</v>
      </c>
      <c r="I9" s="13">
        <v>36</v>
      </c>
    </row>
    <row r="10" spans="1:9" ht="15" x14ac:dyDescent="0.2">
      <c r="A10" s="25"/>
      <c r="B10" s="25"/>
      <c r="C10" s="67"/>
      <c r="D10" s="67"/>
      <c r="E10" s="25"/>
      <c r="F10" s="25"/>
      <c r="G10" s="25"/>
      <c r="H10" s="25"/>
      <c r="I10" s="25"/>
    </row>
    <row r="11" spans="1:9" ht="15" x14ac:dyDescent="0.25">
      <c r="A11" s="56"/>
      <c r="B11" s="56"/>
      <c r="C11" s="57" t="s">
        <v>28</v>
      </c>
      <c r="D11" s="56" t="s">
        <v>24</v>
      </c>
      <c r="E11" s="56"/>
      <c r="F11" s="56"/>
      <c r="G11" s="56"/>
      <c r="H11" s="56"/>
      <c r="I11" s="66"/>
    </row>
    <row r="12" spans="1:9" ht="14.25" customHeight="1" x14ac:dyDescent="0.2">
      <c r="A12" s="56"/>
      <c r="B12" s="56"/>
      <c r="C12" s="57"/>
      <c r="D12" s="40">
        <v>2</v>
      </c>
      <c r="E12" s="40">
        <v>3</v>
      </c>
      <c r="F12" s="40">
        <v>4</v>
      </c>
      <c r="G12" s="40">
        <v>5</v>
      </c>
      <c r="H12" s="40">
        <v>6</v>
      </c>
      <c r="I12" s="67"/>
    </row>
    <row r="13" spans="1:9" ht="15" x14ac:dyDescent="0.2">
      <c r="A13" s="68" t="s">
        <v>10</v>
      </c>
      <c r="B13" s="68" t="s">
        <v>21</v>
      </c>
      <c r="C13" s="65" t="s">
        <v>22</v>
      </c>
      <c r="D13" s="13">
        <v>24</v>
      </c>
      <c r="E13" s="13">
        <v>27</v>
      </c>
      <c r="F13" s="13">
        <v>31</v>
      </c>
      <c r="G13" s="13">
        <v>34</v>
      </c>
      <c r="H13" s="13">
        <v>39</v>
      </c>
      <c r="I13" s="25"/>
    </row>
    <row r="14" spans="1:9" ht="15" x14ac:dyDescent="0.2">
      <c r="A14" s="68"/>
      <c r="B14" s="68"/>
      <c r="C14" s="65" t="s">
        <v>23</v>
      </c>
      <c r="D14" s="13">
        <v>28</v>
      </c>
      <c r="E14" s="13">
        <v>32</v>
      </c>
      <c r="F14" s="13">
        <v>37</v>
      </c>
      <c r="G14" s="13">
        <v>42</v>
      </c>
      <c r="H14" s="13">
        <v>44</v>
      </c>
      <c r="I14" s="25"/>
    </row>
    <row r="15" spans="1:9" ht="15" x14ac:dyDescent="0.2">
      <c r="A15" s="68"/>
      <c r="B15" s="68" t="s">
        <v>14</v>
      </c>
      <c r="C15" s="65" t="s">
        <v>22</v>
      </c>
      <c r="D15" s="13">
        <v>23</v>
      </c>
      <c r="E15" s="13">
        <v>29</v>
      </c>
      <c r="F15" s="13">
        <v>34</v>
      </c>
      <c r="G15" s="13">
        <v>37</v>
      </c>
      <c r="H15" s="13">
        <v>40</v>
      </c>
      <c r="I15" s="25"/>
    </row>
    <row r="16" spans="1:9" ht="15" x14ac:dyDescent="0.2">
      <c r="A16" s="68"/>
      <c r="B16" s="68"/>
      <c r="C16" s="65" t="s">
        <v>23</v>
      </c>
      <c r="D16" s="13">
        <v>19</v>
      </c>
      <c r="E16" s="13">
        <v>24</v>
      </c>
      <c r="F16" s="13">
        <v>34</v>
      </c>
      <c r="G16" s="13">
        <v>38</v>
      </c>
      <c r="H16" s="13">
        <v>41</v>
      </c>
      <c r="I16" s="25"/>
    </row>
    <row r="17" spans="1:9" ht="15" x14ac:dyDescent="0.2">
      <c r="A17" s="68"/>
      <c r="B17" s="64" t="s">
        <v>17</v>
      </c>
      <c r="C17" s="65" t="s">
        <v>22</v>
      </c>
      <c r="D17" s="13">
        <v>19</v>
      </c>
      <c r="E17" s="13">
        <v>26</v>
      </c>
      <c r="F17" s="13">
        <v>30</v>
      </c>
      <c r="G17" s="13">
        <v>34</v>
      </c>
      <c r="H17" s="13">
        <v>36</v>
      </c>
      <c r="I17" s="25"/>
    </row>
    <row r="18" spans="1:9" ht="15" x14ac:dyDescent="0.2">
      <c r="A18" s="22"/>
      <c r="B18" s="22"/>
      <c r="C18" s="23"/>
      <c r="D18" s="23"/>
      <c r="E18" s="25"/>
      <c r="F18" s="25"/>
      <c r="G18" s="25"/>
      <c r="H18" s="25"/>
      <c r="I18" s="25"/>
    </row>
    <row r="19" spans="1:9" ht="15" x14ac:dyDescent="0.25">
      <c r="A19" s="56"/>
      <c r="B19" s="56"/>
      <c r="C19" s="57" t="s">
        <v>28</v>
      </c>
      <c r="D19" s="57" t="s">
        <v>27</v>
      </c>
      <c r="E19" s="56" t="s">
        <v>25</v>
      </c>
      <c r="F19" s="56"/>
      <c r="G19" s="56"/>
      <c r="H19" s="56"/>
      <c r="I19" s="56"/>
    </row>
    <row r="20" spans="1:9" ht="15" x14ac:dyDescent="0.2">
      <c r="A20" s="56"/>
      <c r="B20" s="56"/>
      <c r="C20" s="57"/>
      <c r="D20" s="57"/>
      <c r="E20" s="20">
        <v>2500</v>
      </c>
      <c r="F20" s="20">
        <v>3000</v>
      </c>
      <c r="G20" s="20">
        <v>3500</v>
      </c>
      <c r="H20" s="20">
        <v>4000</v>
      </c>
      <c r="I20" s="20">
        <v>4500</v>
      </c>
    </row>
    <row r="21" spans="1:9" ht="15" x14ac:dyDescent="0.2">
      <c r="A21" s="55" t="s">
        <v>10</v>
      </c>
      <c r="B21" s="55" t="s">
        <v>21</v>
      </c>
      <c r="C21" s="12" t="s">
        <v>22</v>
      </c>
      <c r="D21" s="12" t="s">
        <v>22</v>
      </c>
      <c r="E21" s="14">
        <v>19</v>
      </c>
      <c r="F21" s="14">
        <v>21</v>
      </c>
      <c r="G21" s="14">
        <v>24</v>
      </c>
      <c r="H21" s="14">
        <v>25</v>
      </c>
      <c r="I21" s="14">
        <v>27</v>
      </c>
    </row>
    <row r="22" spans="1:9" ht="15" x14ac:dyDescent="0.2">
      <c r="A22" s="55"/>
      <c r="B22" s="55"/>
      <c r="C22" s="12" t="s">
        <v>23</v>
      </c>
      <c r="D22" s="12" t="s">
        <v>22</v>
      </c>
      <c r="E22" s="14">
        <v>19</v>
      </c>
      <c r="F22" s="14">
        <v>24</v>
      </c>
      <c r="G22" s="14">
        <v>29</v>
      </c>
      <c r="H22" s="14">
        <v>30</v>
      </c>
      <c r="I22" s="14">
        <v>32</v>
      </c>
    </row>
    <row r="23" spans="1:9" ht="15" x14ac:dyDescent="0.2">
      <c r="A23" s="55"/>
      <c r="B23" s="55"/>
      <c r="C23" s="12" t="s">
        <v>23</v>
      </c>
      <c r="D23" s="12" t="s">
        <v>23</v>
      </c>
      <c r="E23" s="14">
        <v>19</v>
      </c>
      <c r="F23" s="14">
        <v>21</v>
      </c>
      <c r="G23" s="14">
        <v>24</v>
      </c>
      <c r="H23" s="14">
        <v>25</v>
      </c>
      <c r="I23" s="14">
        <v>27</v>
      </c>
    </row>
    <row r="24" spans="1:9" ht="15" x14ac:dyDescent="0.2">
      <c r="A24" s="55"/>
      <c r="B24" s="55" t="s">
        <v>14</v>
      </c>
      <c r="C24" s="12" t="s">
        <v>22</v>
      </c>
      <c r="D24" s="12" t="s">
        <v>22</v>
      </c>
      <c r="E24" s="14">
        <v>19</v>
      </c>
      <c r="F24" s="14">
        <v>22</v>
      </c>
      <c r="G24" s="14">
        <v>25</v>
      </c>
      <c r="H24" s="14">
        <v>25</v>
      </c>
      <c r="I24" s="14">
        <v>29</v>
      </c>
    </row>
    <row r="25" spans="1:9" ht="15" x14ac:dyDescent="0.2">
      <c r="A25" s="55"/>
      <c r="B25" s="55"/>
      <c r="C25" s="12" t="s">
        <v>23</v>
      </c>
      <c r="D25" s="12" t="s">
        <v>22</v>
      </c>
      <c r="E25" s="14">
        <v>17</v>
      </c>
      <c r="F25" s="14">
        <v>18</v>
      </c>
      <c r="G25" s="14">
        <v>21</v>
      </c>
      <c r="H25" s="14">
        <v>21</v>
      </c>
      <c r="I25" s="14">
        <v>24</v>
      </c>
    </row>
    <row r="26" spans="1:9" ht="15" x14ac:dyDescent="0.2">
      <c r="A26" s="55"/>
      <c r="B26" s="55"/>
      <c r="C26" s="12" t="s">
        <v>23</v>
      </c>
      <c r="D26" s="12" t="s">
        <v>23</v>
      </c>
      <c r="E26" s="14">
        <v>19</v>
      </c>
      <c r="F26" s="14">
        <v>21</v>
      </c>
      <c r="G26" s="14">
        <v>24</v>
      </c>
      <c r="H26" s="14">
        <v>24</v>
      </c>
      <c r="I26" s="14">
        <v>29</v>
      </c>
    </row>
    <row r="27" spans="1:9" ht="15" x14ac:dyDescent="0.2">
      <c r="A27" s="55"/>
      <c r="B27" s="19" t="s">
        <v>17</v>
      </c>
      <c r="C27" s="12" t="s">
        <v>22</v>
      </c>
      <c r="D27" s="12" t="s">
        <v>22</v>
      </c>
      <c r="E27" s="14">
        <v>17</v>
      </c>
      <c r="F27" s="14">
        <v>19</v>
      </c>
      <c r="G27" s="14">
        <v>21</v>
      </c>
      <c r="H27" s="14">
        <v>23</v>
      </c>
      <c r="I27" s="14">
        <v>26</v>
      </c>
    </row>
    <row r="28" spans="1:9" s="26" customFormat="1" ht="15" x14ac:dyDescent="0.25">
      <c r="A28" s="24"/>
      <c r="B28" s="24"/>
      <c r="C28" s="24"/>
      <c r="D28" s="24"/>
      <c r="E28" s="25"/>
      <c r="F28" s="25"/>
      <c r="G28" s="25"/>
      <c r="H28" s="25"/>
      <c r="I28" s="25"/>
    </row>
    <row r="29" spans="1:9" ht="14.25" customHeight="1" x14ac:dyDescent="0.25">
      <c r="A29" s="56"/>
      <c r="B29" s="56"/>
      <c r="C29" s="20" t="s">
        <v>28</v>
      </c>
      <c r="D29" s="20" t="s">
        <v>27</v>
      </c>
      <c r="E29" s="56" t="s">
        <v>26</v>
      </c>
      <c r="F29" s="56"/>
      <c r="G29" s="56"/>
      <c r="H29" s="56"/>
      <c r="I29" s="56"/>
    </row>
    <row r="30" spans="1:9" ht="15" x14ac:dyDescent="0.25">
      <c r="A30" s="56"/>
      <c r="B30" s="56"/>
      <c r="C30" s="56" t="s">
        <v>29</v>
      </c>
      <c r="D30" s="56"/>
      <c r="E30" s="20">
        <v>0.57999999999999996</v>
      </c>
      <c r="F30" s="20">
        <v>0.55000000000000004</v>
      </c>
      <c r="G30" s="20">
        <v>0.52</v>
      </c>
      <c r="H30" s="20">
        <v>0.49</v>
      </c>
      <c r="I30" s="20">
        <v>0.46</v>
      </c>
    </row>
    <row r="31" spans="1:9" ht="15" x14ac:dyDescent="0.2">
      <c r="A31" s="58" t="s">
        <v>10</v>
      </c>
      <c r="B31" s="55" t="s">
        <v>21</v>
      </c>
      <c r="C31" s="12" t="s">
        <v>22</v>
      </c>
      <c r="D31" s="12" t="s">
        <v>22</v>
      </c>
      <c r="E31" s="15">
        <v>50</v>
      </c>
      <c r="F31" s="15">
        <v>50</v>
      </c>
      <c r="G31" s="15">
        <v>50</v>
      </c>
      <c r="H31" s="15">
        <v>50</v>
      </c>
      <c r="I31" s="15">
        <v>50</v>
      </c>
    </row>
    <row r="32" spans="1:9" ht="15" x14ac:dyDescent="0.2">
      <c r="A32" s="59"/>
      <c r="B32" s="55"/>
      <c r="C32" s="12" t="s">
        <v>23</v>
      </c>
      <c r="D32" s="12" t="s">
        <v>22</v>
      </c>
      <c r="E32" s="15">
        <v>48</v>
      </c>
      <c r="F32" s="15">
        <v>50</v>
      </c>
      <c r="G32" s="15">
        <v>50</v>
      </c>
      <c r="H32" s="15">
        <v>50</v>
      </c>
      <c r="I32" s="15">
        <v>50</v>
      </c>
    </row>
    <row r="33" spans="1:9" ht="15" x14ac:dyDescent="0.2">
      <c r="A33" s="59"/>
      <c r="B33" s="55"/>
      <c r="C33" s="12" t="s">
        <v>23</v>
      </c>
      <c r="D33" s="12" t="s">
        <v>23</v>
      </c>
      <c r="E33" s="15">
        <v>50</v>
      </c>
      <c r="F33" s="15">
        <v>50</v>
      </c>
      <c r="G33" s="15">
        <v>50</v>
      </c>
      <c r="H33" s="15">
        <v>50</v>
      </c>
      <c r="I33" s="15">
        <v>50</v>
      </c>
    </row>
    <row r="34" spans="1:9" ht="15" x14ac:dyDescent="0.25">
      <c r="A34" s="59"/>
      <c r="B34" s="16"/>
      <c r="C34" s="61" t="s">
        <v>29</v>
      </c>
      <c r="D34" s="62"/>
      <c r="E34" s="12">
        <v>0.89</v>
      </c>
      <c r="F34" s="12">
        <v>0.83</v>
      </c>
      <c r="G34" s="12">
        <v>0.77</v>
      </c>
      <c r="H34" s="12">
        <v>0.71</v>
      </c>
      <c r="I34" s="12">
        <v>0.65</v>
      </c>
    </row>
    <row r="35" spans="1:9" ht="15" x14ac:dyDescent="0.2">
      <c r="A35" s="59"/>
      <c r="B35" s="55" t="s">
        <v>14</v>
      </c>
      <c r="C35" s="12" t="s">
        <v>22</v>
      </c>
      <c r="D35" s="12" t="s">
        <v>22</v>
      </c>
      <c r="E35" s="15">
        <v>0</v>
      </c>
      <c r="F35" s="15">
        <v>1</v>
      </c>
      <c r="G35" s="15">
        <v>24</v>
      </c>
      <c r="H35" s="15">
        <v>50</v>
      </c>
      <c r="I35" s="15">
        <v>50</v>
      </c>
    </row>
    <row r="36" spans="1:9" ht="15" x14ac:dyDescent="0.2">
      <c r="A36" s="59"/>
      <c r="B36" s="55"/>
      <c r="C36" s="12" t="s">
        <v>23</v>
      </c>
      <c r="D36" s="12" t="s">
        <v>22</v>
      </c>
      <c r="E36" s="15">
        <v>2</v>
      </c>
      <c r="F36" s="15">
        <v>13</v>
      </c>
      <c r="G36" s="15">
        <v>31</v>
      </c>
      <c r="H36" s="15">
        <v>50</v>
      </c>
      <c r="I36" s="15">
        <v>50</v>
      </c>
    </row>
    <row r="37" spans="1:9" ht="15" x14ac:dyDescent="0.2">
      <c r="A37" s="59"/>
      <c r="B37" s="55"/>
      <c r="C37" s="12" t="s">
        <v>23</v>
      </c>
      <c r="D37" s="12" t="s">
        <v>23</v>
      </c>
      <c r="E37" s="15">
        <v>0</v>
      </c>
      <c r="F37" s="15">
        <v>3</v>
      </c>
      <c r="G37" s="15">
        <v>24</v>
      </c>
      <c r="H37" s="15">
        <v>50</v>
      </c>
      <c r="I37" s="15">
        <v>50</v>
      </c>
    </row>
    <row r="38" spans="1:9" ht="15" x14ac:dyDescent="0.25">
      <c r="A38" s="59"/>
      <c r="B38" s="16"/>
      <c r="C38" s="61" t="s">
        <v>29</v>
      </c>
      <c r="D38" s="62"/>
      <c r="E38" s="12">
        <v>0.67</v>
      </c>
      <c r="F38" s="12">
        <v>0.64</v>
      </c>
      <c r="G38" s="12">
        <v>0.61</v>
      </c>
      <c r="H38" s="12">
        <v>0.57999999999999996</v>
      </c>
      <c r="I38" s="12">
        <v>0.55000000000000004</v>
      </c>
    </row>
    <row r="39" spans="1:9" ht="15" x14ac:dyDescent="0.2">
      <c r="A39" s="60"/>
      <c r="B39" s="15" t="s">
        <v>17</v>
      </c>
      <c r="C39" s="12" t="s">
        <v>22</v>
      </c>
      <c r="D39" s="12" t="s">
        <v>22</v>
      </c>
      <c r="E39" s="15">
        <v>5</v>
      </c>
      <c r="F39" s="15">
        <v>11</v>
      </c>
      <c r="G39" s="15">
        <v>20</v>
      </c>
      <c r="H39" s="15">
        <v>30</v>
      </c>
      <c r="I39" s="15">
        <v>48</v>
      </c>
    </row>
  </sheetData>
  <mergeCells count="28">
    <mergeCell ref="A3:A9"/>
    <mergeCell ref="B3:B5"/>
    <mergeCell ref="B6:B8"/>
    <mergeCell ref="B31:B33"/>
    <mergeCell ref="A19:B20"/>
    <mergeCell ref="C19:C20"/>
    <mergeCell ref="D19:D20"/>
    <mergeCell ref="A21:A27"/>
    <mergeCell ref="B21:B23"/>
    <mergeCell ref="B24:B26"/>
    <mergeCell ref="A11:B12"/>
    <mergeCell ref="C11:C12"/>
    <mergeCell ref="A13:A17"/>
    <mergeCell ref="B35:B37"/>
    <mergeCell ref="E1:I1"/>
    <mergeCell ref="E19:I19"/>
    <mergeCell ref="C1:C2"/>
    <mergeCell ref="D1:D2"/>
    <mergeCell ref="A1:B2"/>
    <mergeCell ref="E29:I29"/>
    <mergeCell ref="A31:A39"/>
    <mergeCell ref="C30:D30"/>
    <mergeCell ref="C34:D34"/>
    <mergeCell ref="C38:D38"/>
    <mergeCell ref="A29:B30"/>
    <mergeCell ref="B13:B14"/>
    <mergeCell ref="B15:B16"/>
    <mergeCell ref="D11:H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915E-8207-4086-8457-48B2996B2A5D}">
  <dimension ref="A1:N53"/>
  <sheetViews>
    <sheetView zoomScale="70" zoomScaleNormal="70" workbookViewId="0">
      <selection activeCell="R34" sqref="R33:R34"/>
    </sheetView>
  </sheetViews>
  <sheetFormatPr defaultRowHeight="14.25" x14ac:dyDescent="0.2"/>
  <sheetData>
    <row r="1" spans="1:14" x14ac:dyDescent="0.2">
      <c r="A1" s="63" t="s">
        <v>10</v>
      </c>
      <c r="B1" s="63"/>
      <c r="C1" s="63"/>
      <c r="D1" s="63"/>
      <c r="E1" s="63"/>
      <c r="F1" s="63"/>
      <c r="G1" s="2"/>
      <c r="H1" s="2"/>
      <c r="I1" s="63" t="s">
        <v>10</v>
      </c>
      <c r="J1" s="63"/>
      <c r="K1" s="63"/>
      <c r="L1" s="63"/>
      <c r="M1" s="63"/>
      <c r="N1" s="63"/>
    </row>
    <row r="2" spans="1:14" ht="28.5" x14ac:dyDescent="0.2">
      <c r="A2" s="6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/>
      <c r="H2" s="3"/>
      <c r="I2" s="6"/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ht="28.5" x14ac:dyDescent="0.2">
      <c r="A3" s="6" t="s">
        <v>17</v>
      </c>
      <c r="B3" s="1">
        <v>19</v>
      </c>
      <c r="C3" s="1">
        <v>26</v>
      </c>
      <c r="D3" s="1">
        <v>30</v>
      </c>
      <c r="E3" s="1">
        <v>34</v>
      </c>
      <c r="F3" s="1">
        <v>36</v>
      </c>
      <c r="G3" s="1"/>
      <c r="H3" s="1"/>
      <c r="I3" s="3" t="s">
        <v>15</v>
      </c>
      <c r="J3" s="1">
        <v>17</v>
      </c>
      <c r="K3" s="1">
        <v>18</v>
      </c>
      <c r="L3" s="1">
        <v>21</v>
      </c>
      <c r="M3" s="1">
        <v>21</v>
      </c>
      <c r="N3" s="1">
        <v>24</v>
      </c>
    </row>
    <row r="4" spans="1:14" x14ac:dyDescent="0.2">
      <c r="A4" s="6" t="s">
        <v>16</v>
      </c>
      <c r="B4" s="1">
        <v>24</v>
      </c>
      <c r="C4" s="1">
        <v>27</v>
      </c>
      <c r="D4" s="1">
        <v>31</v>
      </c>
      <c r="E4" s="1">
        <v>34</v>
      </c>
      <c r="F4" s="1">
        <v>39</v>
      </c>
      <c r="G4" s="1"/>
      <c r="H4" s="1"/>
      <c r="I4" s="6" t="s">
        <v>17</v>
      </c>
      <c r="J4" s="1">
        <v>17</v>
      </c>
      <c r="K4" s="1">
        <v>19</v>
      </c>
      <c r="L4" s="1">
        <v>21</v>
      </c>
      <c r="M4" s="1">
        <v>23</v>
      </c>
      <c r="N4" s="1">
        <v>26</v>
      </c>
    </row>
    <row r="5" spans="1:14" x14ac:dyDescent="0.2">
      <c r="A5" s="6" t="s">
        <v>14</v>
      </c>
      <c r="B5" s="1">
        <v>23</v>
      </c>
      <c r="C5" s="1">
        <v>29</v>
      </c>
      <c r="D5" s="1">
        <v>34</v>
      </c>
      <c r="E5" s="1">
        <v>37</v>
      </c>
      <c r="F5" s="1">
        <v>40</v>
      </c>
      <c r="G5" s="1"/>
      <c r="H5" s="1"/>
      <c r="I5" s="6" t="s">
        <v>16</v>
      </c>
      <c r="J5" s="1">
        <v>19</v>
      </c>
      <c r="K5" s="1">
        <v>21</v>
      </c>
      <c r="L5" s="1">
        <v>24</v>
      </c>
      <c r="M5" s="1">
        <v>25</v>
      </c>
      <c r="N5" s="1">
        <v>27</v>
      </c>
    </row>
    <row r="6" spans="1:14" ht="28.5" x14ac:dyDescent="0.2">
      <c r="A6" s="3" t="s">
        <v>15</v>
      </c>
      <c r="B6" s="1">
        <v>19</v>
      </c>
      <c r="C6" s="1">
        <v>24</v>
      </c>
      <c r="D6" s="1">
        <v>34</v>
      </c>
      <c r="E6" s="1">
        <v>38</v>
      </c>
      <c r="F6" s="1">
        <v>41</v>
      </c>
      <c r="G6" s="1"/>
      <c r="H6" s="1"/>
      <c r="I6" s="6" t="s">
        <v>14</v>
      </c>
      <c r="J6" s="1">
        <v>19</v>
      </c>
      <c r="K6" s="1">
        <v>22</v>
      </c>
      <c r="L6" s="1">
        <v>25</v>
      </c>
      <c r="M6" s="1">
        <v>25</v>
      </c>
      <c r="N6" s="1">
        <v>29</v>
      </c>
    </row>
    <row r="7" spans="1:14" ht="28.5" x14ac:dyDescent="0.2">
      <c r="A7" s="6" t="s">
        <v>18</v>
      </c>
      <c r="B7" s="1">
        <v>28</v>
      </c>
      <c r="C7" s="1">
        <v>32</v>
      </c>
      <c r="D7" s="1">
        <v>37</v>
      </c>
      <c r="E7" s="1">
        <v>42</v>
      </c>
      <c r="F7" s="1">
        <v>44</v>
      </c>
      <c r="G7" s="1"/>
      <c r="H7" s="1"/>
      <c r="I7" s="6" t="s">
        <v>18</v>
      </c>
      <c r="J7" s="1">
        <v>19</v>
      </c>
      <c r="K7" s="1">
        <v>24</v>
      </c>
      <c r="L7" s="1">
        <v>29</v>
      </c>
      <c r="M7" s="1">
        <v>30</v>
      </c>
      <c r="N7" s="1">
        <v>32</v>
      </c>
    </row>
    <row r="8" spans="1:14" x14ac:dyDescent="0.2">
      <c r="A8" s="6"/>
      <c r="B8" s="5"/>
      <c r="C8" s="1"/>
      <c r="D8" s="1"/>
      <c r="E8" s="1"/>
      <c r="F8" s="1"/>
      <c r="G8" s="1"/>
      <c r="H8" s="1"/>
      <c r="I8" s="3"/>
      <c r="J8" s="1"/>
      <c r="K8" s="1"/>
      <c r="L8" s="1"/>
      <c r="M8" s="1"/>
      <c r="N8" s="1"/>
    </row>
    <row r="9" spans="1:14" x14ac:dyDescent="0.2">
      <c r="A9" s="3"/>
      <c r="B9" s="1"/>
      <c r="C9" s="1"/>
      <c r="D9" s="1"/>
      <c r="E9" s="1"/>
      <c r="F9" s="1"/>
      <c r="G9" s="1"/>
      <c r="H9" s="1"/>
      <c r="I9" s="3"/>
      <c r="J9" s="1"/>
      <c r="K9" s="1"/>
      <c r="L9" s="1"/>
      <c r="M9" s="1"/>
      <c r="N9" s="1"/>
    </row>
    <row r="10" spans="1:14" x14ac:dyDescent="0.2">
      <c r="A10" s="3"/>
      <c r="B10" s="1"/>
      <c r="C10" s="1"/>
      <c r="D10" s="1"/>
      <c r="E10" s="1"/>
      <c r="F10" s="1"/>
      <c r="G10" s="1"/>
      <c r="H10" s="1"/>
      <c r="I10" s="3"/>
      <c r="J10" s="1"/>
      <c r="K10" s="1"/>
      <c r="L10" s="1"/>
      <c r="M10" s="1"/>
      <c r="N10" s="1"/>
    </row>
    <row r="11" spans="1:14" x14ac:dyDescent="0.2">
      <c r="A11" s="3"/>
      <c r="B11" s="1"/>
      <c r="C11" s="1"/>
      <c r="D11" s="1"/>
      <c r="E11" s="1"/>
      <c r="F11" s="1"/>
      <c r="G11" s="1"/>
      <c r="H11" s="1"/>
      <c r="I11" s="3"/>
      <c r="J11" s="1"/>
      <c r="K11" s="1"/>
      <c r="L11" s="1"/>
      <c r="M11" s="1"/>
      <c r="N11" s="1"/>
    </row>
    <row r="12" spans="1:14" x14ac:dyDescent="0.2">
      <c r="A12" s="3"/>
      <c r="B12" s="1"/>
      <c r="C12" s="1"/>
      <c r="D12" s="1"/>
      <c r="E12" s="1"/>
      <c r="F12" s="1"/>
      <c r="G12" s="1"/>
      <c r="H12" s="1"/>
      <c r="I12" s="3"/>
      <c r="J12" s="1"/>
      <c r="K12" s="1"/>
      <c r="L12" s="1"/>
      <c r="M12" s="1"/>
      <c r="N12" s="1"/>
    </row>
    <row r="13" spans="1:14" x14ac:dyDescent="0.2">
      <c r="A13" s="3"/>
      <c r="B13" s="1"/>
      <c r="C13" s="1"/>
      <c r="D13" s="1"/>
      <c r="E13" s="1"/>
      <c r="F13" s="1"/>
      <c r="G13" s="1"/>
      <c r="H13" s="1"/>
      <c r="I13" s="3"/>
      <c r="J13" s="1"/>
      <c r="K13" s="1"/>
      <c r="L13" s="1"/>
      <c r="M13" s="1"/>
      <c r="N13" s="1"/>
    </row>
    <row r="14" spans="1:14" x14ac:dyDescent="0.2">
      <c r="A14" s="6"/>
      <c r="B14" s="5"/>
      <c r="C14" s="1"/>
      <c r="D14" s="1"/>
      <c r="E14" s="1"/>
      <c r="F14" s="1"/>
      <c r="G14" s="1"/>
      <c r="H14" s="1"/>
      <c r="I14" s="3"/>
      <c r="J14" s="1"/>
      <c r="K14" s="1"/>
      <c r="L14" s="1"/>
      <c r="M14" s="1"/>
      <c r="N14" s="1"/>
    </row>
    <row r="15" spans="1:14" x14ac:dyDescent="0.2">
      <c r="A15" s="6"/>
      <c r="B15" s="5"/>
      <c r="C15" s="1"/>
      <c r="D15" s="1"/>
      <c r="E15" s="1"/>
      <c r="F15" s="1"/>
      <c r="G15" s="1"/>
      <c r="H15" s="1"/>
      <c r="I15" s="3"/>
      <c r="J15" s="1"/>
      <c r="K15" s="1"/>
      <c r="L15" s="1"/>
      <c r="M15" s="1"/>
      <c r="N15" s="1"/>
    </row>
    <row r="16" spans="1:14" x14ac:dyDescent="0.2">
      <c r="A16" s="63" t="s">
        <v>10</v>
      </c>
      <c r="B16" s="63"/>
      <c r="C16" s="63"/>
      <c r="D16" s="63"/>
      <c r="E16" s="63"/>
      <c r="F16" s="63"/>
      <c r="G16" s="1"/>
      <c r="H16" s="1"/>
      <c r="I16" s="63" t="s">
        <v>10</v>
      </c>
      <c r="J16" s="63"/>
      <c r="K16" s="63"/>
      <c r="L16" s="63"/>
      <c r="M16" s="63"/>
      <c r="N16" s="63"/>
    </row>
    <row r="17" spans="1:14" ht="28.5" x14ac:dyDescent="0.2">
      <c r="A17" s="6"/>
      <c r="B17" s="3" t="s">
        <v>0</v>
      </c>
      <c r="C17" s="3" t="s">
        <v>1</v>
      </c>
      <c r="D17" s="3" t="s">
        <v>2</v>
      </c>
      <c r="E17" s="3" t="s">
        <v>3</v>
      </c>
      <c r="F17" s="3" t="s">
        <v>4</v>
      </c>
      <c r="G17" s="1"/>
      <c r="H17" s="1"/>
      <c r="I17" s="6"/>
      <c r="J17" s="3" t="s">
        <v>5</v>
      </c>
      <c r="K17" s="3" t="s">
        <v>6</v>
      </c>
      <c r="L17" s="3" t="s">
        <v>7</v>
      </c>
      <c r="M17" s="3" t="s">
        <v>8</v>
      </c>
      <c r="N17" s="3" t="s">
        <v>9</v>
      </c>
    </row>
    <row r="18" spans="1:14" ht="28.5" x14ac:dyDescent="0.2">
      <c r="A18" s="6" t="s">
        <v>12</v>
      </c>
      <c r="B18" s="1">
        <v>24</v>
      </c>
      <c r="C18" s="1">
        <v>27</v>
      </c>
      <c r="D18" s="1">
        <v>31</v>
      </c>
      <c r="E18" s="1">
        <v>34</v>
      </c>
      <c r="F18" s="1">
        <v>39</v>
      </c>
      <c r="G18" s="1"/>
      <c r="H18" s="1"/>
      <c r="I18" s="6" t="s">
        <v>12</v>
      </c>
      <c r="J18" s="1">
        <v>19</v>
      </c>
      <c r="K18" s="1">
        <v>21</v>
      </c>
      <c r="L18" s="1">
        <v>24</v>
      </c>
      <c r="M18" s="1">
        <v>25</v>
      </c>
      <c r="N18" s="1">
        <v>27</v>
      </c>
    </row>
    <row r="19" spans="1:14" ht="28.5" x14ac:dyDescent="0.2">
      <c r="A19" s="6" t="s">
        <v>13</v>
      </c>
      <c r="B19" s="1">
        <v>28</v>
      </c>
      <c r="C19" s="1">
        <v>32</v>
      </c>
      <c r="D19" s="1">
        <v>37</v>
      </c>
      <c r="E19" s="1">
        <v>42</v>
      </c>
      <c r="F19" s="1">
        <v>44</v>
      </c>
      <c r="G19" s="1"/>
      <c r="H19" s="1"/>
      <c r="I19" s="6" t="s">
        <v>13</v>
      </c>
      <c r="J19" s="1">
        <v>19</v>
      </c>
      <c r="K19" s="1">
        <v>24</v>
      </c>
      <c r="L19" s="1">
        <v>29</v>
      </c>
      <c r="M19" s="1">
        <v>30</v>
      </c>
      <c r="N19" s="1">
        <v>32</v>
      </c>
    </row>
    <row r="20" spans="1:14" x14ac:dyDescent="0.2">
      <c r="A20" s="6" t="s">
        <v>19</v>
      </c>
      <c r="B20" s="7">
        <f>(B19-B18)/B18</f>
        <v>0.16666666666666666</v>
      </c>
      <c r="C20" s="7">
        <f>(C19-C18)/C18</f>
        <v>0.18518518518518517</v>
      </c>
      <c r="D20" s="7">
        <f>(D19-D18)/D18</f>
        <v>0.19354838709677419</v>
      </c>
      <c r="E20" s="7">
        <f>(E19-E18)/E18</f>
        <v>0.23529411764705882</v>
      </c>
      <c r="F20" s="7">
        <f>(F19-F18)/F18</f>
        <v>0.12820512820512819</v>
      </c>
      <c r="G20" s="1"/>
      <c r="H20" s="1"/>
      <c r="I20" s="6" t="s">
        <v>19</v>
      </c>
      <c r="J20" s="8">
        <f>(J19-J18)/J18</f>
        <v>0</v>
      </c>
      <c r="K20" s="8">
        <f>(K19-K18)/K18</f>
        <v>0.14285714285714285</v>
      </c>
      <c r="L20" s="8">
        <f>(L19-L18)/L18</f>
        <v>0.20833333333333334</v>
      </c>
      <c r="M20" s="8">
        <f>(M19-M18)/M18</f>
        <v>0.2</v>
      </c>
      <c r="N20" s="8">
        <f>(N19-N18)/N18</f>
        <v>0.18518518518518517</v>
      </c>
    </row>
    <row r="21" spans="1:14" x14ac:dyDescent="0.2">
      <c r="A21" s="6"/>
      <c r="B21" s="5"/>
      <c r="C21" s="1"/>
      <c r="D21" s="1"/>
      <c r="E21" s="1"/>
      <c r="F21" s="1"/>
      <c r="G21" s="1"/>
      <c r="H21" s="1"/>
      <c r="I21" s="3"/>
      <c r="J21" s="1"/>
      <c r="K21" s="1"/>
      <c r="L21" s="1"/>
      <c r="M21" s="1"/>
      <c r="N21" s="1"/>
    </row>
    <row r="22" spans="1:14" x14ac:dyDescent="0.2">
      <c r="A22" s="6"/>
      <c r="B22" s="5"/>
      <c r="C22" s="1"/>
      <c r="D22" s="1"/>
      <c r="E22" s="1"/>
      <c r="F22" s="1"/>
      <c r="G22" s="1"/>
      <c r="H22" s="1"/>
      <c r="I22" s="3"/>
      <c r="J22" s="1"/>
      <c r="K22" s="1"/>
      <c r="L22" s="1"/>
      <c r="M22" s="1"/>
      <c r="N22" s="1"/>
    </row>
    <row r="23" spans="1:14" x14ac:dyDescent="0.2">
      <c r="A23" s="6"/>
      <c r="B23" s="5"/>
      <c r="C23" s="1"/>
      <c r="D23" s="1"/>
      <c r="E23" s="1"/>
      <c r="F23" s="1"/>
      <c r="G23" s="1"/>
      <c r="H23" s="1"/>
      <c r="I23" s="3"/>
      <c r="J23" s="1"/>
      <c r="K23" s="1"/>
      <c r="L23" s="1"/>
      <c r="M23" s="1"/>
      <c r="N23" s="1"/>
    </row>
    <row r="24" spans="1:14" x14ac:dyDescent="0.2">
      <c r="A24" s="6"/>
      <c r="B24" s="5"/>
      <c r="C24" s="1"/>
      <c r="D24" s="1"/>
      <c r="E24" s="1"/>
      <c r="F24" s="1"/>
      <c r="G24" s="1"/>
      <c r="H24" s="1"/>
      <c r="I24" s="3"/>
      <c r="J24" s="1"/>
      <c r="K24" s="1"/>
      <c r="L24" s="1"/>
      <c r="M24" s="1"/>
      <c r="N24" s="1"/>
    </row>
    <row r="25" spans="1:14" x14ac:dyDescent="0.2">
      <c r="A25" s="6"/>
      <c r="B25" s="5"/>
      <c r="C25" s="1"/>
      <c r="D25" s="1"/>
      <c r="E25" s="1"/>
      <c r="F25" s="1"/>
      <c r="G25" s="1"/>
      <c r="H25" s="1"/>
      <c r="I25" s="3"/>
      <c r="J25" s="1"/>
      <c r="K25" s="1"/>
      <c r="L25" s="1"/>
      <c r="M25" s="1"/>
      <c r="N25" s="1"/>
    </row>
    <row r="26" spans="1:14" x14ac:dyDescent="0.2">
      <c r="A26" s="6"/>
      <c r="B26" s="5"/>
      <c r="C26" s="1"/>
      <c r="D26" s="1"/>
      <c r="E26" s="1"/>
      <c r="F26" s="1"/>
      <c r="G26" s="1"/>
      <c r="H26" s="1"/>
      <c r="I26" s="3"/>
      <c r="J26" s="1"/>
      <c r="K26" s="1"/>
      <c r="L26" s="1"/>
      <c r="M26" s="1"/>
      <c r="N26" s="1"/>
    </row>
    <row r="27" spans="1:14" x14ac:dyDescent="0.2">
      <c r="A27" s="3"/>
      <c r="B27" s="3"/>
      <c r="C27" s="1"/>
      <c r="D27" s="1"/>
      <c r="E27" s="1"/>
      <c r="F27" s="1"/>
      <c r="G27" s="1"/>
      <c r="H27" s="1"/>
      <c r="I27" s="3"/>
      <c r="J27" s="1"/>
      <c r="K27" s="1"/>
      <c r="L27" s="1"/>
      <c r="M27" s="1"/>
      <c r="N27" s="1"/>
    </row>
    <row r="28" spans="1:14" x14ac:dyDescent="0.2">
      <c r="A28" s="3"/>
      <c r="B28" s="3"/>
      <c r="C28" s="1"/>
      <c r="D28" s="1"/>
      <c r="E28" s="1"/>
      <c r="F28" s="1"/>
      <c r="G28" s="1"/>
      <c r="H28" s="1"/>
      <c r="I28" s="3"/>
      <c r="J28" s="1"/>
      <c r="K28" s="1"/>
      <c r="L28" s="1"/>
      <c r="M28" s="1"/>
      <c r="N28" s="1"/>
    </row>
    <row r="29" spans="1:14" x14ac:dyDescent="0.2">
      <c r="A29" s="6"/>
      <c r="B29" s="6"/>
      <c r="C29" s="3"/>
      <c r="D29" s="3"/>
      <c r="E29" s="1"/>
      <c r="F29" s="1"/>
      <c r="G29" s="1"/>
      <c r="H29" s="1"/>
      <c r="I29" s="3"/>
      <c r="J29" s="1"/>
      <c r="K29" s="1"/>
      <c r="L29" s="1"/>
      <c r="M29" s="1"/>
      <c r="N29" s="1"/>
    </row>
    <row r="30" spans="1:14" x14ac:dyDescent="0.2">
      <c r="A30" s="6"/>
      <c r="B30" s="5"/>
      <c r="C30" s="1"/>
      <c r="D30" s="1"/>
      <c r="E30" s="1"/>
      <c r="F30" s="1"/>
      <c r="G30" s="1"/>
      <c r="H30" s="1"/>
      <c r="I30" s="3"/>
      <c r="J30" s="1"/>
      <c r="K30" s="1"/>
      <c r="L30" s="1"/>
      <c r="M30" s="1"/>
      <c r="N30" s="1"/>
    </row>
    <row r="31" spans="1:14" x14ac:dyDescent="0.2">
      <c r="A31" s="63" t="s">
        <v>10</v>
      </c>
      <c r="B31" s="63"/>
      <c r="C31" s="63"/>
      <c r="D31" s="63"/>
      <c r="E31" s="63"/>
      <c r="F31" s="63"/>
      <c r="G31" s="1"/>
      <c r="H31" s="1"/>
      <c r="I31" s="63" t="s">
        <v>10</v>
      </c>
      <c r="J31" s="63"/>
      <c r="K31" s="63"/>
      <c r="L31" s="63"/>
      <c r="M31" s="63"/>
      <c r="N31" s="63"/>
    </row>
    <row r="32" spans="1:14" ht="28.5" x14ac:dyDescent="0.2">
      <c r="A32" s="6"/>
      <c r="B32" s="3" t="s">
        <v>0</v>
      </c>
      <c r="C32" s="3" t="s">
        <v>1</v>
      </c>
      <c r="D32" s="3" t="s">
        <v>2</v>
      </c>
      <c r="E32" s="3" t="s">
        <v>3</v>
      </c>
      <c r="F32" s="3" t="s">
        <v>4</v>
      </c>
      <c r="G32" s="1"/>
      <c r="H32" s="1"/>
      <c r="I32" s="3"/>
      <c r="J32" s="3" t="s">
        <v>5</v>
      </c>
      <c r="K32" s="3" t="s">
        <v>6</v>
      </c>
      <c r="L32" s="3" t="s">
        <v>7</v>
      </c>
      <c r="M32" s="3" t="s">
        <v>8</v>
      </c>
      <c r="N32" s="3" t="s">
        <v>9</v>
      </c>
    </row>
    <row r="33" spans="1:14" x14ac:dyDescent="0.2">
      <c r="A33" s="3" t="s">
        <v>14</v>
      </c>
      <c r="B33" s="1">
        <v>23</v>
      </c>
      <c r="C33" s="1">
        <v>29</v>
      </c>
      <c r="D33" s="1">
        <v>34</v>
      </c>
      <c r="E33" s="1">
        <v>37</v>
      </c>
      <c r="F33" s="1">
        <v>40</v>
      </c>
      <c r="G33" s="1"/>
      <c r="H33" s="1"/>
      <c r="I33" s="3" t="s">
        <v>14</v>
      </c>
      <c r="J33" s="1">
        <v>19</v>
      </c>
      <c r="K33" s="1">
        <v>22</v>
      </c>
      <c r="L33" s="1">
        <v>25</v>
      </c>
      <c r="M33" s="1">
        <v>25</v>
      </c>
      <c r="N33" s="1">
        <v>29</v>
      </c>
    </row>
    <row r="34" spans="1:14" ht="28.5" x14ac:dyDescent="0.2">
      <c r="A34" s="3" t="s">
        <v>15</v>
      </c>
      <c r="B34" s="1">
        <v>19</v>
      </c>
      <c r="C34" s="1">
        <v>24</v>
      </c>
      <c r="D34" s="1">
        <v>34</v>
      </c>
      <c r="E34" s="1">
        <v>38</v>
      </c>
      <c r="F34" s="1">
        <v>41</v>
      </c>
      <c r="G34" s="1"/>
      <c r="H34" s="1"/>
      <c r="I34" s="3" t="s">
        <v>15</v>
      </c>
      <c r="J34" s="1">
        <v>17</v>
      </c>
      <c r="K34" s="1">
        <v>18</v>
      </c>
      <c r="L34" s="1">
        <v>21</v>
      </c>
      <c r="M34" s="1">
        <v>21</v>
      </c>
      <c r="N34" s="1">
        <v>24</v>
      </c>
    </row>
    <row r="35" spans="1:14" x14ac:dyDescent="0.2">
      <c r="A35" s="6" t="s">
        <v>19</v>
      </c>
      <c r="B35" s="5">
        <f>(B34-B33)/B34</f>
        <v>-0.21052631578947367</v>
      </c>
      <c r="C35" s="5">
        <f>(C34-C33)/C34</f>
        <v>-0.20833333333333334</v>
      </c>
      <c r="D35" s="5">
        <f>(D34-D33)/D34</f>
        <v>0</v>
      </c>
      <c r="E35" s="5">
        <f>(E34-E33)/E34</f>
        <v>2.6315789473684209E-2</v>
      </c>
      <c r="F35" s="5">
        <f>(F34-F33)/F34</f>
        <v>2.4390243902439025E-2</v>
      </c>
      <c r="G35" s="1"/>
      <c r="H35" s="1"/>
      <c r="I35" s="6" t="s">
        <v>19</v>
      </c>
      <c r="J35" s="1">
        <f>(J34-J33)/J34</f>
        <v>-0.11764705882352941</v>
      </c>
      <c r="K35" s="1">
        <f>(K34-K33)/K34</f>
        <v>-0.22222222222222221</v>
      </c>
      <c r="L35" s="1">
        <f>(L34-L33)/L34</f>
        <v>-0.19047619047619047</v>
      </c>
      <c r="M35" s="1">
        <f>(M34-M33)/M34</f>
        <v>-0.19047619047619047</v>
      </c>
      <c r="N35" s="1">
        <f>(N34-N33)/N34</f>
        <v>-0.20833333333333334</v>
      </c>
    </row>
    <row r="36" spans="1:14" x14ac:dyDescent="0.2">
      <c r="A36" s="6"/>
      <c r="B36" s="5"/>
      <c r="C36" s="1"/>
      <c r="D36" s="1"/>
      <c r="E36" s="1"/>
      <c r="F36" s="1"/>
      <c r="G36" s="1"/>
      <c r="H36" s="1"/>
      <c r="I36" s="3"/>
      <c r="J36" s="1"/>
      <c r="K36" s="1"/>
      <c r="L36" s="1"/>
      <c r="M36" s="1"/>
      <c r="N36" s="1"/>
    </row>
    <row r="37" spans="1:14" x14ac:dyDescent="0.2">
      <c r="A37" s="6"/>
      <c r="B37" s="5"/>
      <c r="C37" s="1"/>
      <c r="D37" s="1"/>
      <c r="E37" s="1"/>
      <c r="F37" s="1"/>
      <c r="G37" s="1"/>
      <c r="H37" s="1"/>
      <c r="I37" s="3"/>
      <c r="J37" s="1"/>
      <c r="K37" s="1"/>
      <c r="L37" s="1"/>
      <c r="M37" s="1"/>
      <c r="N37" s="1"/>
    </row>
    <row r="38" spans="1:14" x14ac:dyDescent="0.2">
      <c r="A38" s="6"/>
      <c r="B38" s="5"/>
      <c r="C38" s="1"/>
      <c r="D38" s="1"/>
      <c r="E38" s="1"/>
      <c r="F38" s="1"/>
      <c r="G38" s="1"/>
      <c r="H38" s="1"/>
      <c r="I38" s="3"/>
      <c r="J38" s="1"/>
      <c r="K38" s="1"/>
      <c r="L38" s="1"/>
      <c r="M38" s="1"/>
      <c r="N38" s="1"/>
    </row>
    <row r="39" spans="1:14" x14ac:dyDescent="0.2">
      <c r="A39" s="6"/>
      <c r="B39" s="5"/>
      <c r="C39" s="1"/>
      <c r="D39" s="1"/>
      <c r="E39" s="1"/>
      <c r="F39" s="1"/>
      <c r="G39" s="1"/>
      <c r="H39" s="1"/>
      <c r="I39" s="3"/>
      <c r="J39" s="1"/>
      <c r="K39" s="1"/>
      <c r="L39" s="1"/>
      <c r="M39" s="1"/>
      <c r="N39" s="1"/>
    </row>
    <row r="40" spans="1:14" x14ac:dyDescent="0.2">
      <c r="A40" s="6"/>
      <c r="B40" s="5"/>
      <c r="C40" s="1"/>
      <c r="D40" s="1"/>
      <c r="E40" s="1"/>
      <c r="F40" s="1"/>
      <c r="G40" s="1"/>
      <c r="H40" s="1"/>
      <c r="I40" s="3"/>
      <c r="J40" s="1"/>
      <c r="K40" s="1"/>
      <c r="L40" s="1"/>
      <c r="M40" s="1"/>
      <c r="N40" s="1"/>
    </row>
    <row r="41" spans="1:14" x14ac:dyDescent="0.2">
      <c r="A41" s="6"/>
      <c r="B41" s="5"/>
      <c r="C41" s="1"/>
      <c r="D41" s="1"/>
      <c r="E41" s="1"/>
      <c r="F41" s="1"/>
      <c r="G41" s="1"/>
      <c r="H41" s="1"/>
      <c r="I41" s="3"/>
      <c r="J41" s="1"/>
      <c r="K41" s="1"/>
      <c r="L41" s="1"/>
      <c r="M41" s="1"/>
      <c r="N41" s="1"/>
    </row>
    <row r="42" spans="1:14" x14ac:dyDescent="0.2">
      <c r="A42" s="6"/>
      <c r="B42" s="5"/>
      <c r="C42" s="1"/>
      <c r="D42" s="1"/>
      <c r="E42" s="1"/>
      <c r="F42" s="1"/>
      <c r="G42" s="1"/>
      <c r="H42" s="1"/>
      <c r="I42" s="3"/>
      <c r="J42" s="1"/>
      <c r="K42" s="1"/>
      <c r="L42" s="1"/>
      <c r="M42" s="1"/>
      <c r="N42" s="1"/>
    </row>
    <row r="43" spans="1:14" x14ac:dyDescent="0.2">
      <c r="A43" s="6"/>
      <c r="B43" s="5"/>
      <c r="C43" s="1"/>
      <c r="D43" s="1"/>
      <c r="E43" s="1"/>
      <c r="F43" s="1"/>
      <c r="G43" s="1"/>
      <c r="H43" s="1"/>
      <c r="I43" s="3"/>
      <c r="J43" s="1"/>
      <c r="K43" s="1"/>
      <c r="L43" s="1"/>
      <c r="M43" s="1"/>
      <c r="N43" s="1"/>
    </row>
    <row r="44" spans="1:14" x14ac:dyDescent="0.2">
      <c r="A44" s="6"/>
      <c r="B44" s="5"/>
      <c r="C44" s="1"/>
      <c r="D44" s="1"/>
      <c r="E44" s="1"/>
      <c r="F44" s="1"/>
      <c r="G44" s="1"/>
      <c r="H44" s="1"/>
      <c r="I44" s="3"/>
      <c r="J44" s="1"/>
      <c r="K44" s="1"/>
      <c r="L44" s="1"/>
      <c r="M44" s="1"/>
      <c r="N44" s="1"/>
    </row>
    <row r="45" spans="1:14" x14ac:dyDescent="0.2">
      <c r="A45" s="6"/>
      <c r="B45" s="5"/>
      <c r="C45" s="1"/>
      <c r="D45" s="1"/>
      <c r="E45" s="1"/>
      <c r="F45" s="1"/>
      <c r="G45" s="1"/>
      <c r="H45" s="1"/>
      <c r="I45" s="3"/>
      <c r="J45" s="1"/>
      <c r="K45" s="1"/>
      <c r="L45" s="1"/>
      <c r="M45" s="1"/>
      <c r="N45" s="1"/>
    </row>
    <row r="46" spans="1:14" x14ac:dyDescent="0.2">
      <c r="A46" s="6"/>
      <c r="B46" s="5"/>
      <c r="C46" s="1"/>
      <c r="D46" s="1"/>
      <c r="E46" s="1"/>
      <c r="F46" s="1"/>
      <c r="G46" s="1"/>
      <c r="H46" s="1"/>
      <c r="I46" s="3"/>
      <c r="J46" s="1"/>
      <c r="K46" s="1"/>
      <c r="L46" s="1"/>
      <c r="M46" s="1"/>
      <c r="N46" s="1"/>
    </row>
    <row r="47" spans="1:14" x14ac:dyDescent="0.2">
      <c r="A47" s="6"/>
      <c r="B47" s="5"/>
      <c r="C47" s="1"/>
      <c r="D47" s="1"/>
      <c r="E47" s="1"/>
      <c r="F47" s="1"/>
      <c r="G47" s="1"/>
      <c r="H47" s="1"/>
      <c r="I47" s="3"/>
      <c r="J47" s="1"/>
      <c r="K47" s="1"/>
      <c r="L47" s="1"/>
      <c r="M47" s="1"/>
      <c r="N47" s="1"/>
    </row>
    <row r="48" spans="1:14" x14ac:dyDescent="0.2">
      <c r="A48" s="6"/>
      <c r="B48" s="5"/>
      <c r="C48" s="1"/>
      <c r="D48" s="1"/>
      <c r="E48" s="1"/>
      <c r="F48" s="1"/>
      <c r="G48" s="1"/>
      <c r="H48" s="1"/>
      <c r="I48" s="3"/>
      <c r="J48" s="1"/>
      <c r="K48" s="1"/>
      <c r="L48" s="1"/>
      <c r="M48" s="1"/>
      <c r="N48" s="1"/>
    </row>
    <row r="49" spans="1:14" x14ac:dyDescent="0.2">
      <c r="A49" s="6"/>
      <c r="B49" s="5"/>
      <c r="C49" s="1"/>
      <c r="D49" s="1"/>
      <c r="E49" s="1"/>
      <c r="F49" s="1"/>
      <c r="G49" s="1"/>
      <c r="H49" s="1"/>
      <c r="I49" s="3"/>
      <c r="J49" s="1"/>
      <c r="K49" s="1"/>
      <c r="L49" s="1"/>
      <c r="M49" s="1"/>
      <c r="N49" s="1"/>
    </row>
    <row r="50" spans="1:14" x14ac:dyDescent="0.2">
      <c r="A50" s="6"/>
      <c r="B50" s="5"/>
      <c r="C50" s="1"/>
      <c r="D50" s="1"/>
      <c r="E50" s="1"/>
      <c r="F50" s="1"/>
      <c r="G50" s="1"/>
      <c r="H50" s="1"/>
      <c r="I50" s="3"/>
      <c r="J50" s="1"/>
      <c r="K50" s="1"/>
      <c r="L50" s="1"/>
      <c r="M50" s="1"/>
      <c r="N50" s="1"/>
    </row>
    <row r="51" spans="1:14" x14ac:dyDescent="0.2">
      <c r="A51" s="6"/>
      <c r="B51" s="5"/>
      <c r="C51" s="1"/>
      <c r="D51" s="1"/>
      <c r="E51" s="1"/>
      <c r="F51" s="1"/>
      <c r="G51" s="1"/>
      <c r="H51" s="1"/>
      <c r="I51" s="3"/>
      <c r="J51" s="1"/>
      <c r="K51" s="1"/>
      <c r="L51" s="1"/>
      <c r="M51" s="1"/>
      <c r="N51" s="1"/>
    </row>
    <row r="52" spans="1:14" x14ac:dyDescent="0.2">
      <c r="A52" s="6"/>
      <c r="B52" s="5"/>
      <c r="C52" s="1"/>
      <c r="D52" s="1"/>
      <c r="E52" s="1"/>
      <c r="F52" s="1"/>
      <c r="G52" s="1"/>
      <c r="H52" s="1"/>
      <c r="I52" s="3"/>
      <c r="J52" s="1"/>
      <c r="K52" s="1"/>
      <c r="L52" s="1"/>
      <c r="M52" s="1"/>
      <c r="N52" s="1"/>
    </row>
    <row r="53" spans="1:14" x14ac:dyDescent="0.2">
      <c r="A53" s="6"/>
      <c r="B53" s="5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</row>
  </sheetData>
  <mergeCells count="6">
    <mergeCell ref="I1:N1"/>
    <mergeCell ref="A1:F1"/>
    <mergeCell ref="A31:F31"/>
    <mergeCell ref="I31:N31"/>
    <mergeCell ref="A16:F16"/>
    <mergeCell ref="I16:N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降维方法对比原始数据</vt:lpstr>
      <vt:lpstr>方法对比统计表</vt:lpstr>
      <vt:lpstr>mxbai多种策略对抗（包含反推）</vt:lpstr>
      <vt:lpstr>原始数据对应的图表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冰冰</dc:creator>
  <cp:lastModifiedBy>haolin wen</cp:lastModifiedBy>
  <dcterms:created xsi:type="dcterms:W3CDTF">2015-06-05T18:19:34Z</dcterms:created>
  <dcterms:modified xsi:type="dcterms:W3CDTF">2025-07-02T13:59:36Z</dcterms:modified>
</cp:coreProperties>
</file>