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30165" yWindow="-945" windowWidth="37035" windowHeight="16815" tabRatio="500" activeTab="2"/>
  </bookViews>
  <sheets>
    <sheet name="공통코드 MSU0301" sheetId="1" r:id="rId1"/>
    <sheet name="환경설정 MSU0302" sheetId="2" r:id="rId2"/>
    <sheet name="APP메시지 MSU0217" sheetId="3" r:id="rId3"/>
    <sheet name="공지카테고리 MSU0401" sheetId="4" r:id="rId4"/>
    <sheet name="배치그룹 MBA0002" sheetId="5" r:id="rId5"/>
    <sheet name="배치 MBA0001" sheetId="6" r:id="rId6"/>
    <sheet name="배치스케쥴 MBA0003" sheetId="7" r:id="rId7"/>
    <sheet name="배치스케쥴매핑 MBA0004" sheetId="8" r:id="rId8"/>
    <sheet name="TRUNCATE" sheetId="9" r:id="rId9"/>
  </sheets>
  <definedNames>
    <definedName name="_xlnm._FilterDatabase" localSheetId="2" hidden="1">'APP메시지 MSU0217'!$B$1:$K$1826</definedName>
  </definedNames>
  <calcPr calcId="152511"/>
</workbook>
</file>

<file path=xl/calcChain.xml><?xml version="1.0" encoding="utf-8"?>
<calcChain xmlns="http://schemas.openxmlformats.org/spreadsheetml/2006/main">
  <c r="A6" i="8" l="1"/>
  <c r="A2" i="7"/>
  <c r="J1826" i="3"/>
  <c r="H1826" i="3"/>
  <c r="A1826" i="3" s="1"/>
  <c r="J1825" i="3"/>
  <c r="H1825" i="3"/>
  <c r="J1824" i="3"/>
  <c r="H1824" i="3"/>
  <c r="A1824" i="3" s="1"/>
  <c r="J1823" i="3"/>
  <c r="H1823" i="3"/>
  <c r="J1822" i="3"/>
  <c r="H1822" i="3"/>
  <c r="J1821" i="3"/>
  <c r="H1821" i="3"/>
  <c r="J1820" i="3"/>
  <c r="H1820" i="3"/>
  <c r="A1820" i="3" s="1"/>
  <c r="J1819" i="3"/>
  <c r="H1819" i="3"/>
  <c r="J1818" i="3"/>
  <c r="H1818" i="3"/>
  <c r="L114" i="2"/>
  <c r="J114" i="2"/>
  <c r="A114" i="2" s="1"/>
  <c r="L113" i="2"/>
  <c r="J113" i="2"/>
  <c r="A113" i="2" s="1"/>
  <c r="L112" i="2"/>
  <c r="J112" i="2"/>
  <c r="L111" i="2"/>
  <c r="J111" i="2"/>
  <c r="N101" i="1"/>
  <c r="L101" i="1"/>
  <c r="N128" i="1"/>
  <c r="L128" i="1"/>
  <c r="A128" i="1" s="1"/>
  <c r="A1825" i="3" l="1"/>
  <c r="A1823" i="3"/>
  <c r="A1822" i="3"/>
  <c r="A1821" i="3"/>
  <c r="A1819" i="3"/>
  <c r="A1818" i="3"/>
  <c r="A112" i="2"/>
  <c r="A111" i="2"/>
  <c r="A101" i="1"/>
  <c r="L110" i="2"/>
  <c r="J110" i="2"/>
  <c r="J1817" i="3"/>
  <c r="H1817" i="3"/>
  <c r="J1816" i="3"/>
  <c r="H1816" i="3"/>
  <c r="A1816" i="3" s="1"/>
  <c r="J1815" i="3"/>
  <c r="H1815" i="3"/>
  <c r="J1814" i="3"/>
  <c r="H1814" i="3"/>
  <c r="J1813" i="3"/>
  <c r="H1813" i="3"/>
  <c r="J1812" i="3"/>
  <c r="H1812" i="3"/>
  <c r="A1812" i="3" s="1"/>
  <c r="J1811" i="3"/>
  <c r="H1811" i="3"/>
  <c r="J1810" i="3"/>
  <c r="H1810" i="3"/>
  <c r="A1813" i="3" l="1"/>
  <c r="A1810" i="3"/>
  <c r="A1817" i="3"/>
  <c r="A1811" i="3"/>
  <c r="A110" i="2"/>
  <c r="A1815" i="3"/>
  <c r="A1814" i="3"/>
  <c r="L109" i="2"/>
  <c r="J109" i="2"/>
  <c r="A109" i="2" l="1"/>
  <c r="A5" i="8"/>
  <c r="A6" i="7"/>
  <c r="A20" i="6"/>
  <c r="L108" i="2"/>
  <c r="J108" i="2"/>
  <c r="L107" i="2"/>
  <c r="J107" i="2"/>
  <c r="L106" i="2"/>
  <c r="J106" i="2"/>
  <c r="L105" i="2"/>
  <c r="J105" i="2"/>
  <c r="L104" i="2"/>
  <c r="J104" i="2"/>
  <c r="L103" i="2"/>
  <c r="J103" i="2"/>
  <c r="L102" i="2"/>
  <c r="J102" i="2"/>
  <c r="L101" i="2"/>
  <c r="J101" i="2"/>
  <c r="L100" i="2"/>
  <c r="J100" i="2"/>
  <c r="L99" i="2"/>
  <c r="J99" i="2"/>
  <c r="L98" i="2"/>
  <c r="J98" i="2"/>
  <c r="A108" i="2" l="1"/>
  <c r="A106" i="2"/>
  <c r="A107" i="2"/>
  <c r="A105" i="2"/>
  <c r="A104" i="2"/>
  <c r="A102" i="2"/>
  <c r="A103" i="2"/>
  <c r="A100" i="2"/>
  <c r="A101" i="2"/>
  <c r="A99" i="2"/>
  <c r="A98" i="2"/>
  <c r="L97" i="2"/>
  <c r="J97" i="2"/>
  <c r="L96" i="2"/>
  <c r="J96" i="2"/>
  <c r="L95" i="2"/>
  <c r="J95" i="2"/>
  <c r="L94" i="2"/>
  <c r="J94" i="2"/>
  <c r="L93" i="2"/>
  <c r="J93" i="2"/>
  <c r="L92" i="2"/>
  <c r="J92" i="2"/>
  <c r="L91" i="2"/>
  <c r="J91" i="2"/>
  <c r="L90" i="2"/>
  <c r="J90" i="2"/>
  <c r="L89" i="2"/>
  <c r="J89" i="2"/>
  <c r="L88" i="2"/>
  <c r="J88" i="2"/>
  <c r="L87" i="2"/>
  <c r="J87" i="2"/>
  <c r="L86" i="2"/>
  <c r="J86" i="2"/>
  <c r="L85" i="2"/>
  <c r="J85" i="2"/>
  <c r="L84" i="2"/>
  <c r="J84" i="2"/>
  <c r="L83" i="2"/>
  <c r="J83" i="2"/>
  <c r="L82" i="2"/>
  <c r="J82" i="2"/>
  <c r="L81" i="2"/>
  <c r="J81" i="2"/>
  <c r="L80" i="2"/>
  <c r="J80" i="2"/>
  <c r="L79" i="2"/>
  <c r="J79" i="2"/>
  <c r="L78" i="2"/>
  <c r="J78" i="2"/>
  <c r="L77" i="2"/>
  <c r="J77" i="2"/>
  <c r="L76" i="2"/>
  <c r="J76" i="2"/>
  <c r="A81" i="2" l="1"/>
  <c r="A85" i="2"/>
  <c r="A89" i="2"/>
  <c r="A93" i="2"/>
  <c r="A88" i="2"/>
  <c r="A96" i="2"/>
  <c r="A97" i="2"/>
  <c r="A90" i="2"/>
  <c r="A94" i="2"/>
  <c r="A95" i="2"/>
  <c r="A92" i="2"/>
  <c r="A87" i="2"/>
  <c r="A91" i="2"/>
  <c r="A79" i="2"/>
  <c r="A84" i="2"/>
  <c r="A83" i="2"/>
  <c r="A78" i="2"/>
  <c r="A86" i="2"/>
  <c r="A80" i="2"/>
  <c r="A77" i="2"/>
  <c r="A82" i="2"/>
  <c r="A76" i="2"/>
  <c r="A5" i="7"/>
  <c r="A19" i="6"/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J3" i="4" l="1"/>
  <c r="J4" i="4"/>
  <c r="J5" i="4"/>
  <c r="J6" i="4"/>
  <c r="J7" i="4"/>
  <c r="J8" i="4"/>
  <c r="H3" i="4"/>
  <c r="H4" i="4"/>
  <c r="H5" i="4"/>
  <c r="H6" i="4"/>
  <c r="H7" i="4"/>
  <c r="H8" i="4"/>
  <c r="J2" i="4"/>
  <c r="H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J2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2" i="2"/>
  <c r="J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L3" i="1"/>
  <c r="A3" i="1" s="1"/>
  <c r="L4" i="1"/>
  <c r="A4" i="1" s="1"/>
  <c r="L5" i="1"/>
  <c r="A5" i="1" s="1"/>
  <c r="L6" i="1"/>
  <c r="A6" i="1" s="1"/>
  <c r="L7" i="1"/>
  <c r="A7" i="1" s="1"/>
  <c r="L8" i="1"/>
  <c r="A8" i="1" s="1"/>
  <c r="L9" i="1"/>
  <c r="A9" i="1" s="1"/>
  <c r="L10" i="1"/>
  <c r="A10" i="1" s="1"/>
  <c r="L11" i="1"/>
  <c r="A11" i="1" s="1"/>
  <c r="L12" i="1"/>
  <c r="A12" i="1" s="1"/>
  <c r="L13" i="1"/>
  <c r="A13" i="1" s="1"/>
  <c r="L14" i="1"/>
  <c r="A14" i="1" s="1"/>
  <c r="L15" i="1"/>
  <c r="A15" i="1" s="1"/>
  <c r="L16" i="1"/>
  <c r="A16" i="1" s="1"/>
  <c r="L17" i="1"/>
  <c r="A17" i="1" s="1"/>
  <c r="L18" i="1"/>
  <c r="A18" i="1" s="1"/>
  <c r="L19" i="1"/>
  <c r="A19" i="1" s="1"/>
  <c r="L20" i="1"/>
  <c r="A20" i="1" s="1"/>
  <c r="L21" i="1"/>
  <c r="A21" i="1" s="1"/>
  <c r="L22" i="1"/>
  <c r="A22" i="1" s="1"/>
  <c r="L23" i="1"/>
  <c r="A23" i="1" s="1"/>
  <c r="L24" i="1"/>
  <c r="A24" i="1" s="1"/>
  <c r="L25" i="1"/>
  <c r="A25" i="1" s="1"/>
  <c r="L26" i="1"/>
  <c r="A26" i="1" s="1"/>
  <c r="L27" i="1"/>
  <c r="A27" i="1" s="1"/>
  <c r="L28" i="1"/>
  <c r="A28" i="1" s="1"/>
  <c r="L29" i="1"/>
  <c r="A29" i="1" s="1"/>
  <c r="L30" i="1"/>
  <c r="A30" i="1" s="1"/>
  <c r="L31" i="1"/>
  <c r="A31" i="1" s="1"/>
  <c r="L32" i="1"/>
  <c r="A32" i="1" s="1"/>
  <c r="L33" i="1"/>
  <c r="A33" i="1" s="1"/>
  <c r="L34" i="1"/>
  <c r="A34" i="1" s="1"/>
  <c r="L35" i="1"/>
  <c r="A35" i="1" s="1"/>
  <c r="L36" i="1"/>
  <c r="A36" i="1" s="1"/>
  <c r="L37" i="1"/>
  <c r="A37" i="1" s="1"/>
  <c r="L38" i="1"/>
  <c r="A38" i="1" s="1"/>
  <c r="L39" i="1"/>
  <c r="A39" i="1" s="1"/>
  <c r="L40" i="1"/>
  <c r="A40" i="1" s="1"/>
  <c r="L41" i="1"/>
  <c r="A41" i="1" s="1"/>
  <c r="L42" i="1"/>
  <c r="A42" i="1" s="1"/>
  <c r="L43" i="1"/>
  <c r="A43" i="1" s="1"/>
  <c r="L44" i="1"/>
  <c r="A44" i="1" s="1"/>
  <c r="L45" i="1"/>
  <c r="A45" i="1" s="1"/>
  <c r="L46" i="1"/>
  <c r="A46" i="1" s="1"/>
  <c r="L47" i="1"/>
  <c r="A47" i="1" s="1"/>
  <c r="L48" i="1"/>
  <c r="L49" i="1"/>
  <c r="A49" i="1" s="1"/>
  <c r="L50" i="1"/>
  <c r="A50" i="1" s="1"/>
  <c r="L51" i="1"/>
  <c r="A51" i="1" s="1"/>
  <c r="L52" i="1"/>
  <c r="A52" i="1" s="1"/>
  <c r="L53" i="1"/>
  <c r="A53" i="1" s="1"/>
  <c r="L54" i="1"/>
  <c r="A54" i="1" s="1"/>
  <c r="L55" i="1"/>
  <c r="A55" i="1" s="1"/>
  <c r="L56" i="1"/>
  <c r="A56" i="1" s="1"/>
  <c r="L57" i="1"/>
  <c r="A57" i="1" s="1"/>
  <c r="L58" i="1"/>
  <c r="A58" i="1" s="1"/>
  <c r="L59" i="1"/>
  <c r="A59" i="1" s="1"/>
  <c r="L60" i="1"/>
  <c r="A60" i="1" s="1"/>
  <c r="L61" i="1"/>
  <c r="A61" i="1" s="1"/>
  <c r="L62" i="1"/>
  <c r="A62" i="1" s="1"/>
  <c r="L63" i="1"/>
  <c r="A63" i="1" s="1"/>
  <c r="L64" i="1"/>
  <c r="A64" i="1" s="1"/>
  <c r="L65" i="1"/>
  <c r="A65" i="1" s="1"/>
  <c r="L66" i="1"/>
  <c r="A66" i="1" s="1"/>
  <c r="L67" i="1"/>
  <c r="A67" i="1" s="1"/>
  <c r="L68" i="1"/>
  <c r="A68" i="1" s="1"/>
  <c r="L69" i="1"/>
  <c r="A69" i="1" s="1"/>
  <c r="L70" i="1"/>
  <c r="A70" i="1" s="1"/>
  <c r="L71" i="1"/>
  <c r="A71" i="1" s="1"/>
  <c r="L72" i="1"/>
  <c r="A72" i="1" s="1"/>
  <c r="L73" i="1"/>
  <c r="A73" i="1" s="1"/>
  <c r="L74" i="1"/>
  <c r="A74" i="1" s="1"/>
  <c r="L75" i="1"/>
  <c r="A75" i="1" s="1"/>
  <c r="L76" i="1"/>
  <c r="A76" i="1" s="1"/>
  <c r="L77" i="1"/>
  <c r="A77" i="1" s="1"/>
  <c r="L78" i="1"/>
  <c r="A78" i="1" s="1"/>
  <c r="L79" i="1"/>
  <c r="A79" i="1" s="1"/>
  <c r="L80" i="1"/>
  <c r="A80" i="1" s="1"/>
  <c r="L81" i="1"/>
  <c r="A81" i="1" s="1"/>
  <c r="L82" i="1"/>
  <c r="A82" i="1" s="1"/>
  <c r="L83" i="1"/>
  <c r="A83" i="1" s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A93" i="1" s="1"/>
  <c r="L94" i="1"/>
  <c r="A94" i="1" s="1"/>
  <c r="L95" i="1"/>
  <c r="A95" i="1" s="1"/>
  <c r="L96" i="1"/>
  <c r="A96" i="1" s="1"/>
  <c r="L97" i="1"/>
  <c r="A97" i="1" s="1"/>
  <c r="L98" i="1"/>
  <c r="A98" i="1" s="1"/>
  <c r="L99" i="1"/>
  <c r="A99" i="1" s="1"/>
  <c r="L100" i="1"/>
  <c r="A100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A109" i="1" s="1"/>
  <c r="L110" i="1"/>
  <c r="A110" i="1" s="1"/>
  <c r="L111" i="1"/>
  <c r="A111" i="1" s="1"/>
  <c r="L112" i="1"/>
  <c r="A112" i="1" s="1"/>
  <c r="L113" i="1"/>
  <c r="A113" i="1" s="1"/>
  <c r="L114" i="1"/>
  <c r="A114" i="1" s="1"/>
  <c r="L115" i="1"/>
  <c r="A115" i="1" s="1"/>
  <c r="L116" i="1"/>
  <c r="A116" i="1" s="1"/>
  <c r="L117" i="1"/>
  <c r="A117" i="1" s="1"/>
  <c r="L118" i="1"/>
  <c r="A118" i="1" s="1"/>
  <c r="L119" i="1"/>
  <c r="A119" i="1" s="1"/>
  <c r="L120" i="1"/>
  <c r="A120" i="1" s="1"/>
  <c r="L121" i="1"/>
  <c r="A121" i="1" s="1"/>
  <c r="L122" i="1"/>
  <c r="A122" i="1" s="1"/>
  <c r="L123" i="1"/>
  <c r="A123" i="1" s="1"/>
  <c r="L124" i="1"/>
  <c r="A124" i="1" s="1"/>
  <c r="L125" i="1"/>
  <c r="A125" i="1" s="1"/>
  <c r="L126" i="1"/>
  <c r="A126" i="1" s="1"/>
  <c r="L127" i="1"/>
  <c r="A127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A135" i="1" s="1"/>
  <c r="L136" i="1"/>
  <c r="A136" i="1" s="1"/>
  <c r="L137" i="1"/>
  <c r="A137" i="1" s="1"/>
  <c r="L138" i="1"/>
  <c r="A138" i="1" s="1"/>
  <c r="L139" i="1"/>
  <c r="A139" i="1" s="1"/>
  <c r="L140" i="1"/>
  <c r="A140" i="1" s="1"/>
  <c r="L141" i="1"/>
  <c r="A141" i="1" s="1"/>
  <c r="L142" i="1"/>
  <c r="A142" i="1" s="1"/>
  <c r="L143" i="1"/>
  <c r="A143" i="1" s="1"/>
  <c r="L144" i="1"/>
  <c r="A144" i="1" s="1"/>
  <c r="L145" i="1"/>
  <c r="A145" i="1" s="1"/>
  <c r="L146" i="1"/>
  <c r="A146" i="1" s="1"/>
  <c r="L147" i="1"/>
  <c r="A147" i="1" s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A155" i="1" s="1"/>
  <c r="L156" i="1"/>
  <c r="A156" i="1" s="1"/>
  <c r="L157" i="1"/>
  <c r="A157" i="1" s="1"/>
  <c r="L158" i="1"/>
  <c r="A158" i="1" s="1"/>
  <c r="L159" i="1"/>
  <c r="A159" i="1" s="1"/>
  <c r="L160" i="1"/>
  <c r="A160" i="1" s="1"/>
  <c r="L161" i="1"/>
  <c r="A161" i="1" s="1"/>
  <c r="L162" i="1"/>
  <c r="A162" i="1" s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A171" i="1" s="1"/>
  <c r="L172" i="1"/>
  <c r="A172" i="1" s="1"/>
  <c r="L173" i="1"/>
  <c r="A173" i="1" s="1"/>
  <c r="L174" i="1"/>
  <c r="A174" i="1" s="1"/>
  <c r="L175" i="1"/>
  <c r="A175" i="1" s="1"/>
  <c r="L176" i="1"/>
  <c r="A176" i="1" s="1"/>
  <c r="L177" i="1"/>
  <c r="A177" i="1" s="1"/>
  <c r="L178" i="1"/>
  <c r="A178" i="1" s="1"/>
  <c r="L179" i="1"/>
  <c r="A179" i="1" s="1"/>
  <c r="L180" i="1"/>
  <c r="A180" i="1" s="1"/>
  <c r="L181" i="1"/>
  <c r="A181" i="1" s="1"/>
  <c r="L182" i="1"/>
  <c r="A182" i="1" s="1"/>
  <c r="L183" i="1"/>
  <c r="A183" i="1" s="1"/>
  <c r="L184" i="1"/>
  <c r="A184" i="1" s="1"/>
  <c r="L185" i="1"/>
  <c r="A185" i="1" s="1"/>
  <c r="L186" i="1"/>
  <c r="A186" i="1" s="1"/>
  <c r="L187" i="1"/>
  <c r="A187" i="1" s="1"/>
  <c r="L188" i="1"/>
  <c r="A188" i="1" s="1"/>
  <c r="L189" i="1"/>
  <c r="A189" i="1" s="1"/>
  <c r="L190" i="1"/>
  <c r="A190" i="1" s="1"/>
  <c r="L191" i="1"/>
  <c r="A191" i="1" s="1"/>
  <c r="L192" i="1"/>
  <c r="A192" i="1" s="1"/>
  <c r="L193" i="1"/>
  <c r="A193" i="1" s="1"/>
  <c r="L194" i="1"/>
  <c r="A194" i="1" s="1"/>
  <c r="L195" i="1"/>
  <c r="A195" i="1" s="1"/>
  <c r="L196" i="1"/>
  <c r="A196" i="1" s="1"/>
  <c r="L197" i="1"/>
  <c r="A197" i="1" s="1"/>
  <c r="L198" i="1"/>
  <c r="A198" i="1" s="1"/>
  <c r="L199" i="1"/>
  <c r="A199" i="1" s="1"/>
  <c r="L200" i="1"/>
  <c r="A200" i="1" s="1"/>
  <c r="L201" i="1"/>
  <c r="A201" i="1" s="1"/>
  <c r="L202" i="1"/>
  <c r="A202" i="1" s="1"/>
  <c r="L203" i="1"/>
  <c r="A203" i="1" s="1"/>
  <c r="L204" i="1"/>
  <c r="A204" i="1" s="1"/>
  <c r="N2" i="1"/>
  <c r="L2" i="1"/>
  <c r="A1301" i="3" l="1"/>
  <c r="A1302" i="3"/>
  <c r="A1303" i="3"/>
  <c r="A1304" i="3"/>
  <c r="A1797" i="3"/>
  <c r="A1789" i="3"/>
  <c r="A1781" i="3"/>
  <c r="A1773" i="3"/>
  <c r="A1765" i="3"/>
  <c r="A1757" i="3"/>
  <c r="A1749" i="3"/>
  <c r="A1741" i="3"/>
  <c r="A1733" i="3"/>
  <c r="A1725" i="3"/>
  <c r="A1717" i="3"/>
  <c r="A1709" i="3"/>
  <c r="A1701" i="3"/>
  <c r="A1693" i="3"/>
  <c r="A1685" i="3"/>
  <c r="A1677" i="3"/>
  <c r="A1669" i="3"/>
  <c r="A1661" i="3"/>
  <c r="A1653" i="3"/>
  <c r="A1645" i="3"/>
  <c r="A1637" i="3"/>
  <c r="A1629" i="3"/>
  <c r="A1621" i="3"/>
  <c r="A1613" i="3"/>
  <c r="A1605" i="3"/>
  <c r="A1597" i="3"/>
  <c r="A1576" i="3"/>
  <c r="A1568" i="3"/>
  <c r="A1560" i="3"/>
  <c r="A1552" i="3"/>
  <c r="A1544" i="3"/>
  <c r="A1536" i="3"/>
  <c r="A1528" i="3"/>
  <c r="A1520" i="3"/>
  <c r="A1512" i="3"/>
  <c r="A1504" i="3"/>
  <c r="A1496" i="3"/>
  <c r="A1488" i="3"/>
  <c r="A1480" i="3"/>
  <c r="A1472" i="3"/>
  <c r="A1464" i="3"/>
  <c r="A1456" i="3"/>
  <c r="A1448" i="3"/>
  <c r="A1440" i="3"/>
  <c r="A1432" i="3"/>
  <c r="A1424" i="3"/>
  <c r="A1416" i="3"/>
  <c r="A1805" i="3"/>
  <c r="A1766" i="3"/>
  <c r="A1710" i="3"/>
  <c r="A1654" i="3"/>
  <c r="A1806" i="3"/>
  <c r="A1742" i="3"/>
  <c r="A1686" i="3"/>
  <c r="A1638" i="3"/>
  <c r="A1569" i="3"/>
  <c r="A1750" i="3"/>
  <c r="A1694" i="3"/>
  <c r="A1630" i="3"/>
  <c r="A1577" i="3"/>
  <c r="A1798" i="3"/>
  <c r="A1758" i="3"/>
  <c r="A1702" i="3"/>
  <c r="A1646" i="3"/>
  <c r="A1774" i="3"/>
  <c r="A1718" i="3"/>
  <c r="A1662" i="3"/>
  <c r="A1622" i="3"/>
  <c r="A1584" i="3"/>
  <c r="A1782" i="3"/>
  <c r="A1726" i="3"/>
  <c r="A1678" i="3"/>
  <c r="A1606" i="3"/>
  <c r="A1790" i="3"/>
  <c r="A1734" i="3"/>
  <c r="A1670" i="3"/>
  <c r="A1614" i="3"/>
  <c r="A1598" i="3"/>
  <c r="A1561" i="3"/>
  <c r="A1553" i="3"/>
  <c r="A1545" i="3"/>
  <c r="A1537" i="3"/>
  <c r="A1529" i="3"/>
  <c r="A1521" i="3"/>
  <c r="A1513" i="3"/>
  <c r="A1505" i="3"/>
  <c r="A1497" i="3"/>
  <c r="A1489" i="3"/>
  <c r="A1481" i="3"/>
  <c r="A1473" i="3"/>
  <c r="A1465" i="3"/>
  <c r="A1457" i="3"/>
  <c r="A1449" i="3"/>
  <c r="A1441" i="3"/>
  <c r="A1433" i="3"/>
  <c r="A1425" i="3"/>
  <c r="A1417" i="3"/>
  <c r="A1409" i="3"/>
  <c r="A1401" i="3"/>
  <c r="A1393" i="3"/>
  <c r="A1385" i="3"/>
  <c r="A1377" i="3"/>
  <c r="A1369" i="3"/>
  <c r="A1361" i="3"/>
  <c r="A1353" i="3"/>
  <c r="A1345" i="3"/>
  <c r="A1337" i="3"/>
  <c r="A1329" i="3"/>
  <c r="A1321" i="3"/>
  <c r="A1313" i="3"/>
  <c r="A1305" i="3"/>
  <c r="A1299" i="3"/>
  <c r="A1292" i="3"/>
  <c r="A1284" i="3"/>
  <c r="A1276" i="3"/>
  <c r="A1268" i="3"/>
  <c r="A1260" i="3"/>
  <c r="A1252" i="3"/>
  <c r="A1244" i="3"/>
  <c r="A1236" i="3"/>
  <c r="A1228" i="3"/>
  <c r="A1220" i="3"/>
  <c r="A1212" i="3"/>
  <c r="A1204" i="3"/>
  <c r="A1196" i="3"/>
  <c r="A1188" i="3"/>
  <c r="A1180" i="3"/>
  <c r="A1172" i="3"/>
  <c r="A1164" i="3"/>
  <c r="A1156" i="3"/>
  <c r="A1148" i="3"/>
  <c r="A1140" i="3"/>
  <c r="A1132" i="3"/>
  <c r="A1124" i="3"/>
  <c r="A1116" i="3"/>
  <c r="A1108" i="3"/>
  <c r="A1100" i="3"/>
  <c r="A1092" i="3"/>
  <c r="A1084" i="3"/>
  <c r="A1076" i="3"/>
  <c r="A1068" i="3"/>
  <c r="A1060" i="3"/>
  <c r="A1052" i="3"/>
  <c r="A1807" i="3"/>
  <c r="A1799" i="3"/>
  <c r="A1791" i="3"/>
  <c r="A1783" i="3"/>
  <c r="A1775" i="3"/>
  <c r="A1767" i="3"/>
  <c r="A1759" i="3"/>
  <c r="A1751" i="3"/>
  <c r="A1743" i="3"/>
  <c r="A1735" i="3"/>
  <c r="A1727" i="3"/>
  <c r="A1719" i="3"/>
  <c r="A1711" i="3"/>
  <c r="A1703" i="3"/>
  <c r="A1695" i="3"/>
  <c r="A1687" i="3"/>
  <c r="A1679" i="3"/>
  <c r="A1671" i="3"/>
  <c r="A1663" i="3"/>
  <c r="A1655" i="3"/>
  <c r="A1647" i="3"/>
  <c r="A1639" i="3"/>
  <c r="A1631" i="3"/>
  <c r="A1623" i="3"/>
  <c r="A1615" i="3"/>
  <c r="A1607" i="3"/>
  <c r="A1599" i="3"/>
  <c r="A1591" i="3"/>
  <c r="A1585" i="3"/>
  <c r="A1578" i="3"/>
  <c r="A1808" i="3"/>
  <c r="A1800" i="3"/>
  <c r="A1760" i="3"/>
  <c r="A1752" i="3"/>
  <c r="A1744" i="3"/>
  <c r="A1736" i="3"/>
  <c r="A1728" i="3"/>
  <c r="A1720" i="3"/>
  <c r="A1792" i="3"/>
  <c r="A1784" i="3"/>
  <c r="A1776" i="3"/>
  <c r="A1768" i="3"/>
  <c r="A1712" i="3"/>
  <c r="A1704" i="3"/>
  <c r="A1696" i="3"/>
  <c r="A1688" i="3"/>
  <c r="A1680" i="3"/>
  <c r="A1672" i="3"/>
  <c r="A1664" i="3"/>
  <c r="A1656" i="3"/>
  <c r="A1648" i="3"/>
  <c r="A1640" i="3"/>
  <c r="A1632" i="3"/>
  <c r="A1624" i="3"/>
  <c r="A1616" i="3"/>
  <c r="A1608" i="3"/>
  <c r="A1600" i="3"/>
  <c r="A1592" i="3"/>
  <c r="A1586" i="3"/>
  <c r="A1579" i="3"/>
  <c r="A1571" i="3"/>
  <c r="A1563" i="3"/>
  <c r="A1555" i="3"/>
  <c r="A1547" i="3"/>
  <c r="A1539" i="3"/>
  <c r="A1531" i="3"/>
  <c r="A1523" i="3"/>
  <c r="A1515" i="3"/>
  <c r="A1507" i="3"/>
  <c r="A1499" i="3"/>
  <c r="A1491" i="3"/>
  <c r="A1483" i="3"/>
  <c r="A1475" i="3"/>
  <c r="A1467" i="3"/>
  <c r="A1459" i="3"/>
  <c r="A1451" i="3"/>
  <c r="A1443" i="3"/>
  <c r="A1435" i="3"/>
  <c r="A1427" i="3"/>
  <c r="A1419" i="3"/>
  <c r="A1411" i="3"/>
  <c r="A1403" i="3"/>
  <c r="A1395" i="3"/>
  <c r="A1387" i="3"/>
  <c r="A1379" i="3"/>
  <c r="A1371" i="3"/>
  <c r="A1355" i="3"/>
  <c r="A1339" i="3"/>
  <c r="A1323" i="3"/>
  <c r="A1307" i="3"/>
  <c r="A1286" i="3"/>
  <c r="A1278" i="3"/>
  <c r="A1270" i="3"/>
  <c r="A1262" i="3"/>
  <c r="A1254" i="3"/>
  <c r="A1246" i="3"/>
  <c r="A1238" i="3"/>
  <c r="A1230" i="3"/>
  <c r="A1222" i="3"/>
  <c r="A1214" i="3"/>
  <c r="A1206" i="3"/>
  <c r="A1198" i="3"/>
  <c r="A1190" i="3"/>
  <c r="A1182" i="3"/>
  <c r="A1174" i="3"/>
  <c r="A1166" i="3"/>
  <c r="A1158" i="3"/>
  <c r="A1150" i="3"/>
  <c r="A1142" i="3"/>
  <c r="A1134" i="3"/>
  <c r="A1126" i="3"/>
  <c r="A1118" i="3"/>
  <c r="A1110" i="3"/>
  <c r="A1102" i="3"/>
  <c r="A1094" i="3"/>
  <c r="A1086" i="3"/>
  <c r="A1078" i="3"/>
  <c r="A1070" i="3"/>
  <c r="A1062" i="3"/>
  <c r="A1054" i="3"/>
  <c r="A1046" i="3"/>
  <c r="A1038" i="3"/>
  <c r="A1030" i="3"/>
  <c r="A1022" i="3"/>
  <c r="A1014" i="3"/>
  <c r="A1006" i="3"/>
  <c r="A998" i="3"/>
  <c r="A990" i="3"/>
  <c r="A982" i="3"/>
  <c r="A974" i="3"/>
  <c r="A966" i="3"/>
  <c r="A958" i="3"/>
  <c r="A950" i="3"/>
  <c r="A942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1363" i="3"/>
  <c r="A1347" i="3"/>
  <c r="A1331" i="3"/>
  <c r="A1315" i="3"/>
  <c r="A1044" i="3"/>
  <c r="A751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591" i="3"/>
  <c r="A583" i="3"/>
  <c r="A575" i="3"/>
  <c r="A567" i="3"/>
  <c r="A559" i="3"/>
  <c r="A551" i="3"/>
  <c r="A543" i="3"/>
  <c r="A535" i="3"/>
  <c r="A527" i="3"/>
  <c r="A519" i="3"/>
  <c r="A511" i="3"/>
  <c r="A503" i="3"/>
  <c r="A495" i="3"/>
  <c r="A487" i="3"/>
  <c r="A479" i="3"/>
  <c r="A471" i="3"/>
  <c r="A463" i="3"/>
  <c r="A455" i="3"/>
  <c r="A447" i="3"/>
  <c r="A439" i="3"/>
  <c r="A431" i="3"/>
  <c r="A423" i="3"/>
  <c r="A415" i="3"/>
  <c r="A407" i="3"/>
  <c r="A399" i="3"/>
  <c r="A1809" i="3"/>
  <c r="A1801" i="3"/>
  <c r="A1793" i="3"/>
  <c r="A1785" i="3"/>
  <c r="A1777" i="3"/>
  <c r="A1769" i="3"/>
  <c r="A1761" i="3"/>
  <c r="A1753" i="3"/>
  <c r="A1745" i="3"/>
  <c r="A1737" i="3"/>
  <c r="A1729" i="3"/>
  <c r="A1721" i="3"/>
  <c r="A1713" i="3"/>
  <c r="A1705" i="3"/>
  <c r="A1697" i="3"/>
  <c r="A1689" i="3"/>
  <c r="A1681" i="3"/>
  <c r="A1673" i="3"/>
  <c r="A1665" i="3"/>
  <c r="A1657" i="3"/>
  <c r="A1649" i="3"/>
  <c r="A1641" i="3"/>
  <c r="A1633" i="3"/>
  <c r="A1625" i="3"/>
  <c r="A1617" i="3"/>
  <c r="A1609" i="3"/>
  <c r="A1601" i="3"/>
  <c r="A1593" i="3"/>
  <c r="A1587" i="3"/>
  <c r="A1580" i="3"/>
  <c r="A1572" i="3"/>
  <c r="A1564" i="3"/>
  <c r="A1556" i="3"/>
  <c r="A1548" i="3"/>
  <c r="A1540" i="3"/>
  <c r="A1532" i="3"/>
  <c r="A1524" i="3"/>
  <c r="A1516" i="3"/>
  <c r="A1508" i="3"/>
  <c r="A1500" i="3"/>
  <c r="A1492" i="3"/>
  <c r="A1484" i="3"/>
  <c r="A1476" i="3"/>
  <c r="A1468" i="3"/>
  <c r="A1460" i="3"/>
  <c r="A1452" i="3"/>
  <c r="A1444" i="3"/>
  <c r="A1436" i="3"/>
  <c r="A1428" i="3"/>
  <c r="A1420" i="3"/>
  <c r="A1412" i="3"/>
  <c r="A1404" i="3"/>
  <c r="A1396" i="3"/>
  <c r="A1388" i="3"/>
  <c r="A1380" i="3"/>
  <c r="A1372" i="3"/>
  <c r="A1364" i="3"/>
  <c r="A1356" i="3"/>
  <c r="A1348" i="3"/>
  <c r="A1340" i="3"/>
  <c r="A1332" i="3"/>
  <c r="A1324" i="3"/>
  <c r="A1316" i="3"/>
  <c r="A1308" i="3"/>
  <c r="A1294" i="3"/>
  <c r="A1287" i="3"/>
  <c r="A1279" i="3"/>
  <c r="A1271" i="3"/>
  <c r="A1263" i="3"/>
  <c r="A1255" i="3"/>
  <c r="A1247" i="3"/>
  <c r="A1239" i="3"/>
  <c r="A1231" i="3"/>
  <c r="A1223" i="3"/>
  <c r="A1215" i="3"/>
  <c r="A1207" i="3"/>
  <c r="A1199" i="3"/>
  <c r="A1191" i="3"/>
  <c r="A1183" i="3"/>
  <c r="A1175" i="3"/>
  <c r="A1167" i="3"/>
  <c r="A1159" i="3"/>
  <c r="A1151" i="3"/>
  <c r="A1143" i="3"/>
  <c r="A1135" i="3"/>
  <c r="A1127" i="3"/>
  <c r="A1119" i="3"/>
  <c r="A1111" i="3"/>
  <c r="A1103" i="3"/>
  <c r="A1095" i="3"/>
  <c r="A1087" i="3"/>
  <c r="A1079" i="3"/>
  <c r="A1071" i="3"/>
  <c r="A1063" i="3"/>
  <c r="A1055" i="3"/>
  <c r="A1047" i="3"/>
  <c r="A1039" i="3"/>
  <c r="A1031" i="3"/>
  <c r="A1023" i="3"/>
  <c r="A1015" i="3"/>
  <c r="A1007" i="3"/>
  <c r="A999" i="3"/>
  <c r="A991" i="3"/>
  <c r="A983" i="3"/>
  <c r="A975" i="3"/>
  <c r="A967" i="3"/>
  <c r="A959" i="3"/>
  <c r="A951" i="3"/>
  <c r="A943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792" i="3"/>
  <c r="A784" i="3"/>
  <c r="A776" i="3"/>
  <c r="A768" i="3"/>
  <c r="A760" i="3"/>
  <c r="A752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48" i="1"/>
  <c r="A1570" i="3"/>
  <c r="A1562" i="3"/>
  <c r="A1554" i="3"/>
  <c r="A1546" i="3"/>
  <c r="A1538" i="3"/>
  <c r="A1530" i="3"/>
  <c r="A1522" i="3"/>
  <c r="A1514" i="3"/>
  <c r="A1506" i="3"/>
  <c r="A1498" i="3"/>
  <c r="A1490" i="3"/>
  <c r="A1482" i="3"/>
  <c r="A1474" i="3"/>
  <c r="A1466" i="3"/>
  <c r="A1458" i="3"/>
  <c r="A1450" i="3"/>
  <c r="A1442" i="3"/>
  <c r="A1434" i="3"/>
  <c r="A1426" i="3"/>
  <c r="A1418" i="3"/>
  <c r="A1410" i="3"/>
  <c r="A1402" i="3"/>
  <c r="A1394" i="3"/>
  <c r="A1386" i="3"/>
  <c r="A1378" i="3"/>
  <c r="A1370" i="3"/>
  <c r="A1362" i="3"/>
  <c r="A1354" i="3"/>
  <c r="A1346" i="3"/>
  <c r="A1338" i="3"/>
  <c r="A1330" i="3"/>
  <c r="A1322" i="3"/>
  <c r="A1314" i="3"/>
  <c r="A1306" i="3"/>
  <c r="A1300" i="3"/>
  <c r="A1293" i="3"/>
  <c r="A1285" i="3"/>
  <c r="A1277" i="3"/>
  <c r="A1269" i="3"/>
  <c r="A1261" i="3"/>
  <c r="A1253" i="3"/>
  <c r="A1245" i="3"/>
  <c r="A1237" i="3"/>
  <c r="A1229" i="3"/>
  <c r="A1221" i="3"/>
  <c r="A1213" i="3"/>
  <c r="A1205" i="3"/>
  <c r="A1197" i="3"/>
  <c r="A1189" i="3"/>
  <c r="A1181" i="3"/>
  <c r="A1173" i="3"/>
  <c r="A1165" i="3"/>
  <c r="A1157" i="3"/>
  <c r="A1149" i="3"/>
  <c r="A1141" i="3"/>
  <c r="A1133" i="3"/>
  <c r="A1125" i="3"/>
  <c r="A1117" i="3"/>
  <c r="A1109" i="3"/>
  <c r="A1101" i="3"/>
  <c r="A1093" i="3"/>
  <c r="A1085" i="3"/>
  <c r="A1077" i="3"/>
  <c r="A1069" i="3"/>
  <c r="A1061" i="3"/>
  <c r="A1053" i="3"/>
  <c r="A1045" i="3"/>
  <c r="A1037" i="3"/>
  <c r="A1029" i="3"/>
  <c r="A1021" i="3"/>
  <c r="A1013" i="3"/>
  <c r="A1005" i="3"/>
  <c r="A997" i="3"/>
  <c r="A989" i="3"/>
  <c r="A981" i="3"/>
  <c r="A973" i="3"/>
  <c r="A965" i="3"/>
  <c r="A957" i="3"/>
  <c r="A949" i="3"/>
  <c r="A941" i="3"/>
  <c r="A934" i="3"/>
  <c r="A926" i="3"/>
  <c r="A918" i="3"/>
  <c r="A910" i="3"/>
  <c r="A902" i="3"/>
  <c r="A894" i="3"/>
  <c r="A886" i="3"/>
  <c r="A4" i="4"/>
  <c r="A2" i="4"/>
  <c r="A7" i="4"/>
  <c r="A3" i="4"/>
  <c r="A5" i="4"/>
  <c r="A6" i="4"/>
  <c r="A1802" i="3"/>
  <c r="A1794" i="3"/>
  <c r="A1786" i="3"/>
  <c r="A1778" i="3"/>
  <c r="A1770" i="3"/>
  <c r="A1762" i="3"/>
  <c r="A1754" i="3"/>
  <c r="A1746" i="3"/>
  <c r="A1738" i="3"/>
  <c r="A1730" i="3"/>
  <c r="A1722" i="3"/>
  <c r="A1714" i="3"/>
  <c r="A1706" i="3"/>
  <c r="A1698" i="3"/>
  <c r="A1690" i="3"/>
  <c r="A1682" i="3"/>
  <c r="A1674" i="3"/>
  <c r="A1666" i="3"/>
  <c r="A1658" i="3"/>
  <c r="A1650" i="3"/>
  <c r="A1642" i="3"/>
  <c r="A1634" i="3"/>
  <c r="A1626" i="3"/>
  <c r="A1618" i="3"/>
  <c r="A1610" i="3"/>
  <c r="A1602" i="3"/>
  <c r="A1594" i="3"/>
  <c r="A1588" i="3"/>
  <c r="A1581" i="3"/>
  <c r="A1573" i="3"/>
  <c r="A1565" i="3"/>
  <c r="A1557" i="3"/>
  <c r="A1549" i="3"/>
  <c r="A1541" i="3"/>
  <c r="A1533" i="3"/>
  <c r="A1525" i="3"/>
  <c r="A1517" i="3"/>
  <c r="A1509" i="3"/>
  <c r="A1501" i="3"/>
  <c r="A1493" i="3"/>
  <c r="A1485" i="3"/>
  <c r="A1477" i="3"/>
  <c r="A1469" i="3"/>
  <c r="A1461" i="3"/>
  <c r="A1453" i="3"/>
  <c r="A1445" i="3"/>
  <c r="A1437" i="3"/>
  <c r="A1429" i="3"/>
  <c r="A1421" i="3"/>
  <c r="A1413" i="3"/>
  <c r="A1405" i="3"/>
  <c r="A1397" i="3"/>
  <c r="A1389" i="3"/>
  <c r="A1381" i="3"/>
  <c r="A1373" i="3"/>
  <c r="A1365" i="3"/>
  <c r="A1357" i="3"/>
  <c r="A1349" i="3"/>
  <c r="A1341" i="3"/>
  <c r="A1333" i="3"/>
  <c r="A1325" i="3"/>
  <c r="A1317" i="3"/>
  <c r="A1309" i="3"/>
  <c r="A1295" i="3"/>
  <c r="A1288" i="3"/>
  <c r="A1280" i="3"/>
  <c r="A1272" i="3"/>
  <c r="A1264" i="3"/>
  <c r="A1256" i="3"/>
  <c r="A1248" i="3"/>
  <c r="A1240" i="3"/>
  <c r="A1232" i="3"/>
  <c r="A1224" i="3"/>
  <c r="A1216" i="3"/>
  <c r="A1208" i="3"/>
  <c r="A1200" i="3"/>
  <c r="A1192" i="3"/>
  <c r="A1184" i="3"/>
  <c r="A1176" i="3"/>
  <c r="A1168" i="3"/>
  <c r="A1160" i="3"/>
  <c r="A1152" i="3"/>
  <c r="A1144" i="3"/>
  <c r="A1136" i="3"/>
  <c r="A1128" i="3"/>
  <c r="A1120" i="3"/>
  <c r="A1112" i="3"/>
  <c r="A1104" i="3"/>
  <c r="A1096" i="3"/>
  <c r="A1088" i="3"/>
  <c r="A1080" i="3"/>
  <c r="A1072" i="3"/>
  <c r="A1064" i="3"/>
  <c r="A1056" i="3"/>
  <c r="A1048" i="3"/>
  <c r="A1040" i="3"/>
  <c r="A1032" i="3"/>
  <c r="A1024" i="3"/>
  <c r="A1016" i="3"/>
  <c r="A1008" i="3"/>
  <c r="A1000" i="3"/>
  <c r="A992" i="3"/>
  <c r="A984" i="3"/>
  <c r="A976" i="3"/>
  <c r="A968" i="3"/>
  <c r="A960" i="3"/>
  <c r="A952" i="3"/>
  <c r="A944" i="3"/>
  <c r="A937" i="3"/>
  <c r="A929" i="3"/>
  <c r="A921" i="3"/>
  <c r="A913" i="3"/>
  <c r="A905" i="3"/>
  <c r="A897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750" i="3"/>
  <c r="A742" i="3"/>
  <c r="A734" i="3"/>
  <c r="A726" i="3"/>
  <c r="A718" i="3"/>
  <c r="A710" i="3"/>
  <c r="A702" i="3"/>
  <c r="A694" i="3"/>
  <c r="A686" i="3"/>
  <c r="A8" i="4"/>
  <c r="A678" i="3"/>
  <c r="A670" i="3"/>
  <c r="A662" i="3"/>
  <c r="A654" i="3"/>
  <c r="A646" i="3"/>
  <c r="A638" i="3"/>
  <c r="A630" i="3"/>
  <c r="A622" i="3"/>
  <c r="A614" i="3"/>
  <c r="A606" i="3"/>
  <c r="A598" i="3"/>
  <c r="A590" i="3"/>
  <c r="A582" i="3"/>
  <c r="A574" i="3"/>
  <c r="A566" i="3"/>
  <c r="A558" i="3"/>
  <c r="A550" i="3"/>
  <c r="A542" i="3"/>
  <c r="A534" i="3"/>
  <c r="A526" i="3"/>
  <c r="A518" i="3"/>
  <c r="A510" i="3"/>
  <c r="A502" i="3"/>
  <c r="A494" i="3"/>
  <c r="A486" i="3"/>
  <c r="A478" i="3"/>
  <c r="A470" i="3"/>
  <c r="A462" i="3"/>
  <c r="A454" i="3"/>
  <c r="A446" i="3"/>
  <c r="A438" i="3"/>
  <c r="A430" i="3"/>
  <c r="A422" i="3"/>
  <c r="A414" i="3"/>
  <c r="A406" i="3"/>
  <c r="A398" i="3"/>
  <c r="A390" i="3"/>
  <c r="A382" i="3"/>
  <c r="A374" i="3"/>
  <c r="A366" i="3"/>
  <c r="A358" i="3"/>
  <c r="A350" i="3"/>
  <c r="A342" i="3"/>
  <c r="A334" i="3"/>
  <c r="A326" i="3"/>
  <c r="A318" i="3"/>
  <c r="A310" i="3"/>
  <c r="A302" i="3"/>
  <c r="A294" i="3"/>
  <c r="A286" i="3"/>
  <c r="A278" i="3"/>
  <c r="A270" i="3"/>
  <c r="A262" i="3"/>
  <c r="A254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150" i="3"/>
  <c r="A142" i="3"/>
  <c r="A134" i="3"/>
  <c r="A126" i="3"/>
  <c r="A118" i="3"/>
  <c r="A110" i="3"/>
  <c r="A102" i="3"/>
  <c r="A94" i="3"/>
  <c r="A86" i="3"/>
  <c r="A78" i="3"/>
  <c r="A70" i="3"/>
  <c r="A62" i="3"/>
  <c r="A54" i="3"/>
  <c r="A46" i="3"/>
  <c r="A38" i="3"/>
  <c r="A31" i="3"/>
  <c r="A23" i="3"/>
  <c r="A15" i="3"/>
  <c r="A7" i="3"/>
  <c r="A1400" i="3"/>
  <c r="A1408" i="3"/>
  <c r="A1392" i="3"/>
  <c r="A1384" i="3"/>
  <c r="A1376" i="3"/>
  <c r="A1352" i="3"/>
  <c r="A1328" i="3"/>
  <c r="A1283" i="3"/>
  <c r="A1259" i="3"/>
  <c r="A1235" i="3"/>
  <c r="A1211" i="3"/>
  <c r="A1187" i="3"/>
  <c r="A1179" i="3"/>
  <c r="A1155" i="3"/>
  <c r="A1131" i="3"/>
  <c r="A1107" i="3"/>
  <c r="A1083" i="3"/>
  <c r="A1059" i="3"/>
  <c r="A1035" i="3"/>
  <c r="A1011" i="3"/>
  <c r="A987" i="3"/>
  <c r="A963" i="3"/>
  <c r="A940" i="3"/>
  <c r="A916" i="3"/>
  <c r="A892" i="3"/>
  <c r="A884" i="3"/>
  <c r="A860" i="3"/>
  <c r="A836" i="3"/>
  <c r="A812" i="3"/>
  <c r="A788" i="3"/>
  <c r="A764" i="3"/>
  <c r="A740" i="3"/>
  <c r="A716" i="3"/>
  <c r="A692" i="3"/>
  <c r="A668" i="3"/>
  <c r="A644" i="3"/>
  <c r="A620" i="3"/>
  <c r="A604" i="3"/>
  <c r="A580" i="3"/>
  <c r="A564" i="3"/>
  <c r="A540" i="3"/>
  <c r="A516" i="3"/>
  <c r="A492" i="3"/>
  <c r="A468" i="3"/>
  <c r="A444" i="3"/>
  <c r="A420" i="3"/>
  <c r="A396" i="3"/>
  <c r="A372" i="3"/>
  <c r="A348" i="3"/>
  <c r="A324" i="3"/>
  <c r="A316" i="3"/>
  <c r="A292" i="3"/>
  <c r="A268" i="3"/>
  <c r="A244" i="3"/>
  <c r="A220" i="3"/>
  <c r="A180" i="3"/>
  <c r="A1360" i="3"/>
  <c r="A1336" i="3"/>
  <c r="A1312" i="3"/>
  <c r="A1298" i="3"/>
  <c r="A1267" i="3"/>
  <c r="A1243" i="3"/>
  <c r="A1227" i="3"/>
  <c r="A1203" i="3"/>
  <c r="A1163" i="3"/>
  <c r="A1139" i="3"/>
  <c r="A1115" i="3"/>
  <c r="A1091" i="3"/>
  <c r="A1067" i="3"/>
  <c r="A1043" i="3"/>
  <c r="A1019" i="3"/>
  <c r="A995" i="3"/>
  <c r="A971" i="3"/>
  <c r="A947" i="3"/>
  <c r="A924" i="3"/>
  <c r="A900" i="3"/>
  <c r="A868" i="3"/>
  <c r="A844" i="3"/>
  <c r="A820" i="3"/>
  <c r="A796" i="3"/>
  <c r="A772" i="3"/>
  <c r="A748" i="3"/>
  <c r="A724" i="3"/>
  <c r="A700" i="3"/>
  <c r="A676" i="3"/>
  <c r="A652" i="3"/>
  <c r="A628" i="3"/>
  <c r="A596" i="3"/>
  <c r="A572" i="3"/>
  <c r="A548" i="3"/>
  <c r="A524" i="3"/>
  <c r="A500" i="3"/>
  <c r="A476" i="3"/>
  <c r="A452" i="3"/>
  <c r="A428" i="3"/>
  <c r="A404" i="3"/>
  <c r="A380" i="3"/>
  <c r="A356" i="3"/>
  <c r="A332" i="3"/>
  <c r="A300" i="3"/>
  <c r="A276" i="3"/>
  <c r="A252" i="3"/>
  <c r="A228" i="3"/>
  <c r="A204" i="3"/>
  <c r="A188" i="3"/>
  <c r="A164" i="3"/>
  <c r="A156" i="3"/>
  <c r="A132" i="3"/>
  <c r="A116" i="3"/>
  <c r="A100" i="3"/>
  <c r="A84" i="3"/>
  <c r="A76" i="3"/>
  <c r="A60" i="3"/>
  <c r="A44" i="3"/>
  <c r="A21" i="3"/>
  <c r="A5" i="3"/>
  <c r="A1660" i="3"/>
  <c r="A619" i="3"/>
  <c r="A611" i="3"/>
  <c r="A603" i="3"/>
  <c r="A595" i="3"/>
  <c r="A587" i="3"/>
  <c r="A579" i="3"/>
  <c r="A571" i="3"/>
  <c r="A563" i="3"/>
  <c r="A555" i="3"/>
  <c r="A547" i="3"/>
  <c r="A539" i="3"/>
  <c r="A531" i="3"/>
  <c r="A523" i="3"/>
  <c r="A515" i="3"/>
  <c r="A507" i="3"/>
  <c r="A499" i="3"/>
  <c r="A491" i="3"/>
  <c r="A483" i="3"/>
  <c r="A475" i="3"/>
  <c r="A467" i="3"/>
  <c r="A459" i="3"/>
  <c r="A451" i="3"/>
  <c r="A443" i="3"/>
  <c r="A1368" i="3"/>
  <c r="A1344" i="3"/>
  <c r="A1320" i="3"/>
  <c r="A1291" i="3"/>
  <c r="A1275" i="3"/>
  <c r="A1251" i="3"/>
  <c r="A1219" i="3"/>
  <c r="A1195" i="3"/>
  <c r="A1171" i="3"/>
  <c r="A1147" i="3"/>
  <c r="A1123" i="3"/>
  <c r="A1099" i="3"/>
  <c r="A1075" i="3"/>
  <c r="A1051" i="3"/>
  <c r="A1027" i="3"/>
  <c r="A1003" i="3"/>
  <c r="A979" i="3"/>
  <c r="A955" i="3"/>
  <c r="A932" i="3"/>
  <c r="A908" i="3"/>
  <c r="A876" i="3"/>
  <c r="A852" i="3"/>
  <c r="A828" i="3"/>
  <c r="A804" i="3"/>
  <c r="A780" i="3"/>
  <c r="A756" i="3"/>
  <c r="A732" i="3"/>
  <c r="A708" i="3"/>
  <c r="A684" i="3"/>
  <c r="A660" i="3"/>
  <c r="A636" i="3"/>
  <c r="A612" i="3"/>
  <c r="A588" i="3"/>
  <c r="A556" i="3"/>
  <c r="A532" i="3"/>
  <c r="A508" i="3"/>
  <c r="A484" i="3"/>
  <c r="A460" i="3"/>
  <c r="A436" i="3"/>
  <c r="A412" i="3"/>
  <c r="A388" i="3"/>
  <c r="A364" i="3"/>
  <c r="A340" i="3"/>
  <c r="A308" i="3"/>
  <c r="A284" i="3"/>
  <c r="A260" i="3"/>
  <c r="A236" i="3"/>
  <c r="A212" i="3"/>
  <c r="A196" i="3"/>
  <c r="A172" i="3"/>
  <c r="A148" i="3"/>
  <c r="A140" i="3"/>
  <c r="A124" i="3"/>
  <c r="A108" i="3"/>
  <c r="A92" i="3"/>
  <c r="A68" i="3"/>
  <c r="A52" i="3"/>
  <c r="A36" i="3"/>
  <c r="A29" i="3"/>
  <c r="A13" i="3"/>
  <c r="A72" i="2"/>
  <c r="A64" i="2"/>
  <c r="A56" i="2"/>
  <c r="A50" i="2"/>
  <c r="A42" i="2"/>
  <c r="A34" i="2"/>
  <c r="A26" i="2"/>
  <c r="A2" i="3"/>
  <c r="A1803" i="3"/>
  <c r="A1795" i="3"/>
  <c r="A1787" i="3"/>
  <c r="A1779" i="3"/>
  <c r="A1771" i="3"/>
  <c r="A1763" i="3"/>
  <c r="A1755" i="3"/>
  <c r="A1747" i="3"/>
  <c r="A1739" i="3"/>
  <c r="A1731" i="3"/>
  <c r="A1723" i="3"/>
  <c r="A1715" i="3"/>
  <c r="A1707" i="3"/>
  <c r="A1699" i="3"/>
  <c r="A1691" i="3"/>
  <c r="A1683" i="3"/>
  <c r="A1675" i="3"/>
  <c r="A1667" i="3"/>
  <c r="A1659" i="3"/>
  <c r="A1651" i="3"/>
  <c r="A1643" i="3"/>
  <c r="A1635" i="3"/>
  <c r="A1627" i="3"/>
  <c r="A1619" i="3"/>
  <c r="A1611" i="3"/>
  <c r="A1603" i="3"/>
  <c r="A1595" i="3"/>
  <c r="A1589" i="3"/>
  <c r="A1582" i="3"/>
  <c r="A1574" i="3"/>
  <c r="A1566" i="3"/>
  <c r="A1558" i="3"/>
  <c r="A1550" i="3"/>
  <c r="A1542" i="3"/>
  <c r="A1534" i="3"/>
  <c r="A1526" i="3"/>
  <c r="A1518" i="3"/>
  <c r="A1510" i="3"/>
  <c r="A1502" i="3"/>
  <c r="A1494" i="3"/>
  <c r="A1486" i="3"/>
  <c r="A1478" i="3"/>
  <c r="A1470" i="3"/>
  <c r="A1462" i="3"/>
  <c r="A1454" i="3"/>
  <c r="A1446" i="3"/>
  <c r="A1438" i="3"/>
  <c r="A1430" i="3"/>
  <c r="A1422" i="3"/>
  <c r="A1414" i="3"/>
  <c r="A1406" i="3"/>
  <c r="A1398" i="3"/>
  <c r="A1390" i="3"/>
  <c r="A1382" i="3"/>
  <c r="A1374" i="3"/>
  <c r="A1366" i="3"/>
  <c r="A1358" i="3"/>
  <c r="A1350" i="3"/>
  <c r="A1342" i="3"/>
  <c r="A1334" i="3"/>
  <c r="A1326" i="3"/>
  <c r="A1318" i="3"/>
  <c r="A1310" i="3"/>
  <c r="A1296" i="3"/>
  <c r="A1289" i="3"/>
  <c r="A1281" i="3"/>
  <c r="A1273" i="3"/>
  <c r="A1265" i="3"/>
  <c r="A1257" i="3"/>
  <c r="A1249" i="3"/>
  <c r="A1241" i="3"/>
  <c r="A1233" i="3"/>
  <c r="A1225" i="3"/>
  <c r="A1217" i="3"/>
  <c r="A1209" i="3"/>
  <c r="A1201" i="3"/>
  <c r="A1193" i="3"/>
  <c r="A1185" i="3"/>
  <c r="A1177" i="3"/>
  <c r="A1169" i="3"/>
  <c r="A1161" i="3"/>
  <c r="A1153" i="3"/>
  <c r="A1145" i="3"/>
  <c r="A1137" i="3"/>
  <c r="A1129" i="3"/>
  <c r="A1121" i="3"/>
  <c r="A1113" i="3"/>
  <c r="A1105" i="3"/>
  <c r="A1097" i="3"/>
  <c r="A1089" i="3"/>
  <c r="A1081" i="3"/>
  <c r="A1073" i="3"/>
  <c r="A1065" i="3"/>
  <c r="A1057" i="3"/>
  <c r="A1049" i="3"/>
  <c r="A1041" i="3"/>
  <c r="A1033" i="3"/>
  <c r="A1025" i="3"/>
  <c r="A1017" i="3"/>
  <c r="A1009" i="3"/>
  <c r="A1001" i="3"/>
  <c r="A993" i="3"/>
  <c r="A985" i="3"/>
  <c r="A977" i="3"/>
  <c r="A969" i="3"/>
  <c r="A961" i="3"/>
  <c r="A953" i="3"/>
  <c r="A945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586" i="3"/>
  <c r="A578" i="3"/>
  <c r="A570" i="3"/>
  <c r="A562" i="3"/>
  <c r="A554" i="3"/>
  <c r="A546" i="3"/>
  <c r="A538" i="3"/>
  <c r="A530" i="3"/>
  <c r="A522" i="3"/>
  <c r="A514" i="3"/>
  <c r="A506" i="3"/>
  <c r="A498" i="3"/>
  <c r="A490" i="3"/>
  <c r="A482" i="3"/>
  <c r="A474" i="3"/>
  <c r="A466" i="3"/>
  <c r="A458" i="3"/>
  <c r="A450" i="3"/>
  <c r="A442" i="3"/>
  <c r="A434" i="3"/>
  <c r="A426" i="3"/>
  <c r="A418" i="3"/>
  <c r="A410" i="3"/>
  <c r="A402" i="3"/>
  <c r="A394" i="3"/>
  <c r="A386" i="3"/>
  <c r="A378" i="3"/>
  <c r="A370" i="3"/>
  <c r="A362" i="3"/>
  <c r="A354" i="3"/>
  <c r="A346" i="3"/>
  <c r="A338" i="3"/>
  <c r="A330" i="3"/>
  <c r="A322" i="3"/>
  <c r="A314" i="3"/>
  <c r="A306" i="3"/>
  <c r="A298" i="3"/>
  <c r="A290" i="3"/>
  <c r="A282" i="3"/>
  <c r="A274" i="3"/>
  <c r="A266" i="3"/>
  <c r="A258" i="3"/>
  <c r="A250" i="3"/>
  <c r="A242" i="3"/>
  <c r="A234" i="3"/>
  <c r="A226" i="3"/>
  <c r="A218" i="3"/>
  <c r="A210" i="3"/>
  <c r="A202" i="3"/>
  <c r="A194" i="3"/>
  <c r="A186" i="3"/>
  <c r="A178" i="3"/>
  <c r="A170" i="3"/>
  <c r="A162" i="3"/>
  <c r="A154" i="3"/>
  <c r="A146" i="3"/>
  <c r="A138" i="3"/>
  <c r="A130" i="3"/>
  <c r="A122" i="3"/>
  <c r="A114" i="3"/>
  <c r="A106" i="3"/>
  <c r="A98" i="3"/>
  <c r="A90" i="3"/>
  <c r="A82" i="3"/>
  <c r="A74" i="3"/>
  <c r="A66" i="3"/>
  <c r="A58" i="3"/>
  <c r="A50" i="3"/>
  <c r="A42" i="3"/>
  <c r="A35" i="3"/>
  <c r="A27" i="3"/>
  <c r="A19" i="3"/>
  <c r="A11" i="3"/>
  <c r="A3" i="3"/>
  <c r="A435" i="3"/>
  <c r="A427" i="3"/>
  <c r="A419" i="3"/>
  <c r="A411" i="3"/>
  <c r="A403" i="3"/>
  <c r="A395" i="3"/>
  <c r="A387" i="3"/>
  <c r="A379" i="3"/>
  <c r="A371" i="3"/>
  <c r="A363" i="3"/>
  <c r="A355" i="3"/>
  <c r="A347" i="3"/>
  <c r="A339" i="3"/>
  <c r="A331" i="3"/>
  <c r="A323" i="3"/>
  <c r="A315" i="3"/>
  <c r="A307" i="3"/>
  <c r="A299" i="3"/>
  <c r="A291" i="3"/>
  <c r="A283" i="3"/>
  <c r="A275" i="3"/>
  <c r="A267" i="3"/>
  <c r="A259" i="3"/>
  <c r="A251" i="3"/>
  <c r="A243" i="3"/>
  <c r="A235" i="3"/>
  <c r="A227" i="3"/>
  <c r="A219" i="3"/>
  <c r="A211" i="3"/>
  <c r="A203" i="3"/>
  <c r="A195" i="3"/>
  <c r="A187" i="3"/>
  <c r="A179" i="3"/>
  <c r="A171" i="3"/>
  <c r="A163" i="3"/>
  <c r="A155" i="3"/>
  <c r="A147" i="3"/>
  <c r="A139" i="3"/>
  <c r="A131" i="3"/>
  <c r="A123" i="3"/>
  <c r="A115" i="3"/>
  <c r="A107" i="3"/>
  <c r="A99" i="3"/>
  <c r="A91" i="3"/>
  <c r="A83" i="3"/>
  <c r="A75" i="3"/>
  <c r="A67" i="3"/>
  <c r="A59" i="3"/>
  <c r="A51" i="3"/>
  <c r="A43" i="3"/>
  <c r="A28" i="3"/>
  <c r="A20" i="3"/>
  <c r="A12" i="3"/>
  <c r="A4" i="3"/>
  <c r="A71" i="2"/>
  <c r="A63" i="2"/>
  <c r="A55" i="2"/>
  <c r="A49" i="2"/>
  <c r="A41" i="2"/>
  <c r="A33" i="2"/>
  <c r="A25" i="2"/>
  <c r="A17" i="2"/>
  <c r="A9" i="2"/>
  <c r="A889" i="3"/>
  <c r="A881" i="3"/>
  <c r="A873" i="3"/>
  <c r="A865" i="3"/>
  <c r="A857" i="3"/>
  <c r="A849" i="3"/>
  <c r="A841" i="3"/>
  <c r="A833" i="3"/>
  <c r="A825" i="3"/>
  <c r="A817" i="3"/>
  <c r="A809" i="3"/>
  <c r="A801" i="3"/>
  <c r="A793" i="3"/>
  <c r="A785" i="3"/>
  <c r="A777" i="3"/>
  <c r="A769" i="3"/>
  <c r="A761" i="3"/>
  <c r="A753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545" i="3"/>
  <c r="A537" i="3"/>
  <c r="A529" i="3"/>
  <c r="A521" i="3"/>
  <c r="A513" i="3"/>
  <c r="A505" i="3"/>
  <c r="A497" i="3"/>
  <c r="A489" i="3"/>
  <c r="A481" i="3"/>
  <c r="A473" i="3"/>
  <c r="A465" i="3"/>
  <c r="A457" i="3"/>
  <c r="A449" i="3"/>
  <c r="A441" i="3"/>
  <c r="A433" i="3"/>
  <c r="A425" i="3"/>
  <c r="A417" i="3"/>
  <c r="A409" i="3"/>
  <c r="A401" i="3"/>
  <c r="A393" i="3"/>
  <c r="A385" i="3"/>
  <c r="A377" i="3"/>
  <c r="A369" i="3"/>
  <c r="A361" i="3"/>
  <c r="A353" i="3"/>
  <c r="A345" i="3"/>
  <c r="A337" i="3"/>
  <c r="A329" i="3"/>
  <c r="A321" i="3"/>
  <c r="A313" i="3"/>
  <c r="A305" i="3"/>
  <c r="A297" i="3"/>
  <c r="A289" i="3"/>
  <c r="A281" i="3"/>
  <c r="A273" i="3"/>
  <c r="A265" i="3"/>
  <c r="A257" i="3"/>
  <c r="A249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145" i="3"/>
  <c r="A137" i="3"/>
  <c r="A129" i="3"/>
  <c r="A121" i="3"/>
  <c r="A113" i="3"/>
  <c r="A105" i="3"/>
  <c r="A97" i="3"/>
  <c r="A89" i="3"/>
  <c r="A81" i="3"/>
  <c r="A73" i="3"/>
  <c r="A65" i="3"/>
  <c r="A57" i="3"/>
  <c r="A49" i="3"/>
  <c r="A41" i="3"/>
  <c r="A34" i="3"/>
  <c r="A26" i="3"/>
  <c r="A18" i="3"/>
  <c r="A10" i="3"/>
  <c r="A1036" i="3"/>
  <c r="A1028" i="3"/>
  <c r="A1020" i="3"/>
  <c r="A1012" i="3"/>
  <c r="A1004" i="3"/>
  <c r="A996" i="3"/>
  <c r="A988" i="3"/>
  <c r="A980" i="3"/>
  <c r="A972" i="3"/>
  <c r="A964" i="3"/>
  <c r="A956" i="3"/>
  <c r="A948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461" i="3"/>
  <c r="A453" i="3"/>
  <c r="A445" i="3"/>
  <c r="A437" i="3"/>
  <c r="A429" i="3"/>
  <c r="A421" i="3"/>
  <c r="A413" i="3"/>
  <c r="A405" i="3"/>
  <c r="A640" i="3"/>
  <c r="A632" i="3"/>
  <c r="A624" i="3"/>
  <c r="A616" i="3"/>
  <c r="A608" i="3"/>
  <c r="A600" i="3"/>
  <c r="A592" i="3"/>
  <c r="A584" i="3"/>
  <c r="A576" i="3"/>
  <c r="A568" i="3"/>
  <c r="A560" i="3"/>
  <c r="A552" i="3"/>
  <c r="A544" i="3"/>
  <c r="A536" i="3"/>
  <c r="A528" i="3"/>
  <c r="A520" i="3"/>
  <c r="A512" i="3"/>
  <c r="A504" i="3"/>
  <c r="A496" i="3"/>
  <c r="A488" i="3"/>
  <c r="A480" i="3"/>
  <c r="A472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88" i="3"/>
  <c r="A80" i="3"/>
  <c r="A72" i="3"/>
  <c r="A64" i="3"/>
  <c r="A56" i="3"/>
  <c r="A48" i="3"/>
  <c r="A40" i="3"/>
  <c r="A33" i="3"/>
  <c r="A25" i="3"/>
  <c r="A17" i="3"/>
  <c r="A9" i="3"/>
  <c r="A391" i="3"/>
  <c r="A383" i="3"/>
  <c r="A375" i="3"/>
  <c r="A367" i="3"/>
  <c r="A359" i="3"/>
  <c r="A351" i="3"/>
  <c r="A343" i="3"/>
  <c r="A335" i="3"/>
  <c r="A327" i="3"/>
  <c r="A319" i="3"/>
  <c r="A311" i="3"/>
  <c r="A303" i="3"/>
  <c r="A295" i="3"/>
  <c r="A287" i="3"/>
  <c r="A279" i="3"/>
  <c r="A271" i="3"/>
  <c r="A263" i="3"/>
  <c r="A255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32" i="3"/>
  <c r="A24" i="3"/>
  <c r="A16" i="3"/>
  <c r="A8" i="3"/>
  <c r="A1692" i="3"/>
  <c r="A1804" i="3"/>
  <c r="A1796" i="3"/>
  <c r="A1788" i="3"/>
  <c r="A1780" i="3"/>
  <c r="A1772" i="3"/>
  <c r="A1764" i="3"/>
  <c r="A1756" i="3"/>
  <c r="A1748" i="3"/>
  <c r="A1740" i="3"/>
  <c r="A1732" i="3"/>
  <c r="A1724" i="3"/>
  <c r="A1716" i="3"/>
  <c r="A1708" i="3"/>
  <c r="A1700" i="3"/>
  <c r="A1684" i="3"/>
  <c r="A1676" i="3"/>
  <c r="A1668" i="3"/>
  <c r="A1652" i="3"/>
  <c r="A1644" i="3"/>
  <c r="A1636" i="3"/>
  <c r="A1628" i="3"/>
  <c r="A1620" i="3"/>
  <c r="A1612" i="3"/>
  <c r="A1604" i="3"/>
  <c r="A1596" i="3"/>
  <c r="A1590" i="3"/>
  <c r="A1583" i="3"/>
  <c r="A1575" i="3"/>
  <c r="A1567" i="3"/>
  <c r="A1559" i="3"/>
  <c r="A1551" i="3"/>
  <c r="A1543" i="3"/>
  <c r="A1535" i="3"/>
  <c r="A1527" i="3"/>
  <c r="A1519" i="3"/>
  <c r="A1511" i="3"/>
  <c r="A1503" i="3"/>
  <c r="A1495" i="3"/>
  <c r="A1487" i="3"/>
  <c r="A1479" i="3"/>
  <c r="A1471" i="3"/>
  <c r="A1463" i="3"/>
  <c r="A1455" i="3"/>
  <c r="A1447" i="3"/>
  <c r="A1439" i="3"/>
  <c r="A1431" i="3"/>
  <c r="A1423" i="3"/>
  <c r="A1415" i="3"/>
  <c r="A1407" i="3"/>
  <c r="A1399" i="3"/>
  <c r="A1391" i="3"/>
  <c r="A1383" i="3"/>
  <c r="A1375" i="3"/>
  <c r="A1367" i="3"/>
  <c r="A1359" i="3"/>
  <c r="A1351" i="3"/>
  <c r="A1343" i="3"/>
  <c r="A1335" i="3"/>
  <c r="A1327" i="3"/>
  <c r="A1319" i="3"/>
  <c r="A1311" i="3"/>
  <c r="A1297" i="3"/>
  <c r="A1290" i="3"/>
  <c r="A1282" i="3"/>
  <c r="A1274" i="3"/>
  <c r="A1266" i="3"/>
  <c r="A1258" i="3"/>
  <c r="A1250" i="3"/>
  <c r="A1242" i="3"/>
  <c r="A1234" i="3"/>
  <c r="A1226" i="3"/>
  <c r="A1218" i="3"/>
  <c r="A1210" i="3"/>
  <c r="A1202" i="3"/>
  <c r="A1194" i="3"/>
  <c r="A1186" i="3"/>
  <c r="A1178" i="3"/>
  <c r="A1170" i="3"/>
  <c r="A1162" i="3"/>
  <c r="A1154" i="3"/>
  <c r="A1146" i="3"/>
  <c r="A1138" i="3"/>
  <c r="A1130" i="3"/>
  <c r="A1122" i="3"/>
  <c r="A1114" i="3"/>
  <c r="A1106" i="3"/>
  <c r="A1098" i="3"/>
  <c r="A1090" i="3"/>
  <c r="A1082" i="3"/>
  <c r="A1074" i="3"/>
  <c r="A1066" i="3"/>
  <c r="A1058" i="3"/>
  <c r="A1050" i="3"/>
  <c r="A1042" i="3"/>
  <c r="A1034" i="3"/>
  <c r="A1026" i="3"/>
  <c r="A1018" i="3"/>
  <c r="A1010" i="3"/>
  <c r="A1002" i="3"/>
  <c r="A994" i="3"/>
  <c r="A986" i="3"/>
  <c r="A978" i="3"/>
  <c r="A970" i="3"/>
  <c r="A962" i="3"/>
  <c r="A954" i="3"/>
  <c r="A946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779" i="3"/>
  <c r="A771" i="3"/>
  <c r="A763" i="3"/>
  <c r="A755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397" i="3"/>
  <c r="A389" i="3"/>
  <c r="A381" i="3"/>
  <c r="A373" i="3"/>
  <c r="A365" i="3"/>
  <c r="A357" i="3"/>
  <c r="A349" i="3"/>
  <c r="A341" i="3"/>
  <c r="A333" i="3"/>
  <c r="A325" i="3"/>
  <c r="A317" i="3"/>
  <c r="A309" i="3"/>
  <c r="A301" i="3"/>
  <c r="A293" i="3"/>
  <c r="A285" i="3"/>
  <c r="A277" i="3"/>
  <c r="A269" i="3"/>
  <c r="A261" i="3"/>
  <c r="A253" i="3"/>
  <c r="A245" i="3"/>
  <c r="A237" i="3"/>
  <c r="A229" i="3"/>
  <c r="A221" i="3"/>
  <c r="A213" i="3"/>
  <c r="A205" i="3"/>
  <c r="A197" i="3"/>
  <c r="A189" i="3"/>
  <c r="A181" i="3"/>
  <c r="A173" i="3"/>
  <c r="A165" i="3"/>
  <c r="A157" i="3"/>
  <c r="A149" i="3"/>
  <c r="A141" i="3"/>
  <c r="A133" i="3"/>
  <c r="A125" i="3"/>
  <c r="A117" i="3"/>
  <c r="A109" i="3"/>
  <c r="A101" i="3"/>
  <c r="A93" i="3"/>
  <c r="A85" i="3"/>
  <c r="A77" i="3"/>
  <c r="A69" i="3"/>
  <c r="A61" i="3"/>
  <c r="A53" i="3"/>
  <c r="A45" i="3"/>
  <c r="A37" i="3"/>
  <c r="A30" i="3"/>
  <c r="A22" i="3"/>
  <c r="A14" i="3"/>
  <c r="A6" i="3"/>
  <c r="A75" i="2"/>
  <c r="A18" i="2"/>
  <c r="A69" i="2"/>
  <c r="A61" i="2"/>
  <c r="A53" i="2"/>
  <c r="A47" i="2"/>
  <c r="A39" i="2"/>
  <c r="A31" i="2"/>
  <c r="A23" i="2"/>
  <c r="A15" i="2"/>
  <c r="A7" i="2"/>
  <c r="A73" i="2"/>
  <c r="A10" i="2"/>
  <c r="A70" i="2"/>
  <c r="A62" i="2"/>
  <c r="A54" i="2"/>
  <c r="A48" i="2"/>
  <c r="A40" i="2"/>
  <c r="A32" i="2"/>
  <c r="A24" i="2"/>
  <c r="A16" i="2"/>
  <c r="A8" i="2"/>
  <c r="A68" i="2"/>
  <c r="A60" i="2"/>
  <c r="A52" i="2"/>
  <c r="A46" i="2"/>
  <c r="A38" i="2"/>
  <c r="A30" i="2"/>
  <c r="A22" i="2"/>
  <c r="A14" i="2"/>
  <c r="A6" i="2"/>
  <c r="A67" i="2"/>
  <c r="A59" i="2"/>
  <c r="A45" i="2"/>
  <c r="A37" i="2"/>
  <c r="A29" i="2"/>
  <c r="A21" i="2"/>
  <c r="A13" i="2"/>
  <c r="A5" i="2"/>
  <c r="A74" i="2"/>
  <c r="A66" i="2"/>
  <c r="A58" i="2"/>
  <c r="A44" i="2"/>
  <c r="A36" i="2"/>
  <c r="A28" i="2"/>
  <c r="A20" i="2"/>
  <c r="A12" i="2"/>
  <c r="A4" i="2"/>
  <c r="A65" i="2"/>
  <c r="A57" i="2"/>
  <c r="A51" i="2"/>
  <c r="A43" i="2"/>
  <c r="A35" i="2"/>
  <c r="A27" i="2"/>
  <c r="A19" i="2"/>
  <c r="A11" i="2"/>
  <c r="A3" i="2"/>
  <c r="A2" i="2"/>
  <c r="A2" i="1"/>
  <c r="A3" i="9"/>
  <c r="A4" i="9"/>
  <c r="A5" i="9"/>
  <c r="A6" i="9"/>
  <c r="A10" i="9"/>
  <c r="A9" i="9"/>
  <c r="A8" i="9"/>
  <c r="A7" i="9"/>
  <c r="A2" i="9"/>
  <c r="A3" i="8"/>
  <c r="A4" i="8"/>
  <c r="A2" i="8"/>
  <c r="A3" i="7"/>
  <c r="A4" i="7"/>
  <c r="A3" i="6"/>
  <c r="A2" i="6"/>
  <c r="A2" i="5"/>
</calcChain>
</file>

<file path=xl/sharedStrings.xml><?xml version="1.0" encoding="utf-8"?>
<sst xmlns="http://schemas.openxmlformats.org/spreadsheetml/2006/main" count="16478" uniqueCount="2397">
  <si>
    <t>AN</t>
  </si>
  <si>
    <t>A0</t>
  </si>
  <si>
    <t>분석</t>
  </si>
  <si>
    <t>요건상태</t>
  </si>
  <si>
    <t>신청</t>
  </si>
  <si>
    <t>분석-요건상태-신청</t>
  </si>
  <si>
    <t>N</t>
  </si>
  <si>
    <t>iip</t>
  </si>
  <si>
    <t>A1</t>
  </si>
  <si>
    <t>등록</t>
  </si>
  <si>
    <t>분석-요건상태-등록</t>
  </si>
  <si>
    <t>B0</t>
  </si>
  <si>
    <t>접수요청</t>
  </si>
  <si>
    <t>분석-요건상태-접수요청</t>
  </si>
  <si>
    <t>B1</t>
  </si>
  <si>
    <t>접수요청(등록)</t>
  </si>
  <si>
    <t>분석-요건상태-접수요청(등록)</t>
  </si>
  <si>
    <t>B2</t>
  </si>
  <si>
    <t>접수요청(수정)</t>
  </si>
  <si>
    <t>분석-요건상태-접수요청(수정)</t>
  </si>
  <si>
    <t>B3</t>
  </si>
  <si>
    <t>접수요청(폐기)</t>
  </si>
  <si>
    <t>분석-요건상태-접수요청(폐기)</t>
  </si>
  <si>
    <t>B4</t>
  </si>
  <si>
    <t>접수요청(이행)</t>
  </si>
  <si>
    <t>분석-요건상태-접수요청(이행)</t>
  </si>
  <si>
    <t>E0</t>
  </si>
  <si>
    <t>접수반려</t>
  </si>
  <si>
    <t>분석-요건상태-접수반려</t>
  </si>
  <si>
    <t>E1</t>
  </si>
  <si>
    <t>접수반려(등록)</t>
  </si>
  <si>
    <t>분석-요건상태-접수반려(등록)</t>
  </si>
  <si>
    <t>E2</t>
  </si>
  <si>
    <t>접수반려(수정)</t>
  </si>
  <si>
    <t>분석-요건상태-접수반려(수정)</t>
  </si>
  <si>
    <t>E3</t>
  </si>
  <si>
    <t>접수반려(폐기)</t>
  </si>
  <si>
    <t>분석-요건상태-접수반려(폐기)</t>
  </si>
  <si>
    <t>E4</t>
  </si>
  <si>
    <t>접수반려(이행)</t>
  </si>
  <si>
    <t>분석-요건상태-접수반려(이행)</t>
  </si>
  <si>
    <t>F0</t>
  </si>
  <si>
    <t>접수완료</t>
  </si>
  <si>
    <t>분석-요건상태-접수완료</t>
  </si>
  <si>
    <t>F1</t>
  </si>
  <si>
    <t>접수완료(등록)</t>
  </si>
  <si>
    <t>분석-요건상태-접수완료(등록)</t>
  </si>
  <si>
    <t>F2</t>
  </si>
  <si>
    <t>접수완료(수정)</t>
  </si>
  <si>
    <t>분석-요건상태-접수완료(수정)</t>
  </si>
  <si>
    <t>F3</t>
  </si>
  <si>
    <t>접수완료(폐기)</t>
  </si>
  <si>
    <t>분석-요건상태-접수완료(폐기)</t>
  </si>
  <si>
    <t>F4</t>
  </si>
  <si>
    <t>접수완료(이행)</t>
  </si>
  <si>
    <t>분석-요건상태-접수완료(이행)</t>
  </si>
  <si>
    <t>G0</t>
  </si>
  <si>
    <t>개발완료</t>
  </si>
  <si>
    <t>분석-요건상태-개발완료</t>
  </si>
  <si>
    <t>H0</t>
  </si>
  <si>
    <t>테스트완료</t>
  </si>
  <si>
    <t>분석-요건상태-테스트완료</t>
  </si>
  <si>
    <t>I0</t>
  </si>
  <si>
    <t>이행완료</t>
  </si>
  <si>
    <t>분석-요건상태-이행완료</t>
  </si>
  <si>
    <t>Y0</t>
  </si>
  <si>
    <t>취소</t>
  </si>
  <si>
    <t>분석-요건상태-취소</t>
  </si>
  <si>
    <t>Y1</t>
  </si>
  <si>
    <t>취소(등록)</t>
  </si>
  <si>
    <t>분석-요건상태-취소(등록)</t>
  </si>
  <si>
    <t>Y2</t>
  </si>
  <si>
    <t>취소(수정)</t>
  </si>
  <si>
    <t>분석-요건상태-취소(수정)</t>
  </si>
  <si>
    <t>Y3</t>
  </si>
  <si>
    <t>취소(폐기)</t>
  </si>
  <si>
    <t>분석-요건상태-취소(폐기)</t>
  </si>
  <si>
    <t>Y4</t>
  </si>
  <si>
    <t>취소(이행)</t>
  </si>
  <si>
    <t>분석-요건상태-취소(이행)</t>
  </si>
  <si>
    <t>Z0</t>
  </si>
  <si>
    <t>임시저장</t>
  </si>
  <si>
    <t>분석-요건상태-임시저장</t>
  </si>
  <si>
    <t>중요도</t>
  </si>
  <si>
    <t>하</t>
  </si>
  <si>
    <t>분석-중요도-하</t>
  </si>
  <si>
    <t>중</t>
  </si>
  <si>
    <t>분석-중요도-중</t>
  </si>
  <si>
    <t>상</t>
  </si>
  <si>
    <t>분석-중요도-상</t>
  </si>
  <si>
    <t>지연임계단위</t>
  </si>
  <si>
    <t>초</t>
  </si>
  <si>
    <t>분석-지연임계단위-초</t>
  </si>
  <si>
    <t>분</t>
  </si>
  <si>
    <t>분석-지연임계단위-분</t>
  </si>
  <si>
    <t>시</t>
  </si>
  <si>
    <t>분석-지연임계단위-시</t>
  </si>
  <si>
    <t>일</t>
  </si>
  <si>
    <t>분석-지연임계단위-일</t>
  </si>
  <si>
    <t>장애임계단위</t>
  </si>
  <si>
    <t>분석-장애임계단위-초</t>
  </si>
  <si>
    <t>분석-장애임계단위-분</t>
  </si>
  <si>
    <t>분석-장애임계단위-시</t>
  </si>
  <si>
    <t>분석-장애임계단위-일</t>
  </si>
  <si>
    <t>결재자유형</t>
  </si>
  <si>
    <t>기안자</t>
  </si>
  <si>
    <t>분석-결재자유형-기안자</t>
  </si>
  <si>
    <t>결재자</t>
  </si>
  <si>
    <t>분석-결재자유형-결재자</t>
  </si>
  <si>
    <t>합의자</t>
  </si>
  <si>
    <t>분석-결재자유형-합의자</t>
  </si>
  <si>
    <t>심의자</t>
  </si>
  <si>
    <t>분석-결재자유형-심의자</t>
  </si>
  <si>
    <t>검수자</t>
  </si>
  <si>
    <t>분석-결재자유형-검수자</t>
  </si>
  <si>
    <t>통보</t>
  </si>
  <si>
    <t>분석-결재자유형-통보</t>
  </si>
  <si>
    <t>채널변경사유코드</t>
  </si>
  <si>
    <t>개발불가능(거래패턴없음)</t>
  </si>
  <si>
    <t>분석-채널변경사유코드-개발불가능(거래패턴없음)</t>
  </si>
  <si>
    <t>데이터처리용량초과</t>
  </si>
  <si>
    <t>분석-채널변경사유코드-데이터처리용량초과</t>
  </si>
  <si>
    <t>직접입력</t>
  </si>
  <si>
    <t>분석-채널변경사유코드-직접입력</t>
  </si>
  <si>
    <t>데이터형식(Format)</t>
  </si>
  <si>
    <t>xml</t>
  </si>
  <si>
    <t>분석-데이터형식(Format)-xml</t>
  </si>
  <si>
    <t>json</t>
  </si>
  <si>
    <t>분석-데이터형식(Format)-json</t>
  </si>
  <si>
    <t>delimiter</t>
  </si>
  <si>
    <t>분석-데이터형식(Format)-delimiter</t>
  </si>
  <si>
    <t>fixedlength</t>
  </si>
  <si>
    <t>분석-데이터형식(Format)-fixedlength</t>
  </si>
  <si>
    <t>derecord</t>
  </si>
  <si>
    <t>분석-데이터형식(Format)-derecord</t>
  </si>
  <si>
    <t>etc</t>
  </si>
  <si>
    <t>분석-데이터형식(Format)-etc</t>
  </si>
  <si>
    <t>암호화유형</t>
  </si>
  <si>
    <t>AES</t>
  </si>
  <si>
    <t>분석-암호화유형-AES</t>
  </si>
  <si>
    <t>ARIA</t>
  </si>
  <si>
    <t>분석-암호화유형-ARIA</t>
  </si>
  <si>
    <t>SEED</t>
  </si>
  <si>
    <t>분석-암호화유형-SEED</t>
  </si>
  <si>
    <t>RSA</t>
  </si>
  <si>
    <t>분석-암호화유형-RSA</t>
  </si>
  <si>
    <t>MD5</t>
  </si>
  <si>
    <t>분석-암호화유형-MD5</t>
  </si>
  <si>
    <t>데이터필드유형</t>
  </si>
  <si>
    <t>string</t>
  </si>
  <si>
    <t>문자</t>
  </si>
  <si>
    <t>분석-데이터필드유형-string</t>
  </si>
  <si>
    <t>number</t>
  </si>
  <si>
    <t>숫자</t>
  </si>
  <si>
    <t>분석-데이터필드유형-number</t>
  </si>
  <si>
    <t>boolean</t>
  </si>
  <si>
    <t>진리값</t>
  </si>
  <si>
    <t>분석-데이터필드유형-boolean</t>
  </si>
  <si>
    <t>binary</t>
  </si>
  <si>
    <t>이진데이터</t>
  </si>
  <si>
    <t>분석-데이터필드유형-binary</t>
  </si>
  <si>
    <t>complex</t>
  </si>
  <si>
    <t>복합유형</t>
  </si>
  <si>
    <t>분석-데이터필드유형-complex</t>
  </si>
  <si>
    <t>IO구분</t>
  </si>
  <si>
    <t>INPUT</t>
  </si>
  <si>
    <t>분석-IO구분-INPUT</t>
  </si>
  <si>
    <t>OUTPUT</t>
  </si>
  <si>
    <t>분석-IO구분-OUTPUT</t>
  </si>
  <si>
    <t>데이터출력형식</t>
  </si>
  <si>
    <t>분석-데이터출력형식-xml</t>
  </si>
  <si>
    <t>분석-데이터출력형식-json</t>
  </si>
  <si>
    <t>분석-데이터출력형식-delimiter</t>
  </si>
  <si>
    <t>분석-데이터출력형식-fixedlength</t>
  </si>
  <si>
    <t>배포상태</t>
  </si>
  <si>
    <t>배포중</t>
  </si>
  <si>
    <t>분석-배포상태-배포중</t>
  </si>
  <si>
    <t>배포실패</t>
  </si>
  <si>
    <t>분석-배포상태-배포실패</t>
  </si>
  <si>
    <t>배포성공</t>
  </si>
  <si>
    <t>분석-배포상태-배포성공</t>
  </si>
  <si>
    <t>L</t>
  </si>
  <si>
    <t>정렬기준</t>
  </si>
  <si>
    <t>왼쪽정렬</t>
  </si>
  <si>
    <t>왼쪽</t>
  </si>
  <si>
    <t>분석-정렬기준-왼쪽정렬</t>
  </si>
  <si>
    <t>R</t>
  </si>
  <si>
    <t>오른쪽정렬</t>
  </si>
  <si>
    <t>오른쪽</t>
  </si>
  <si>
    <t>분석-정렬기준-오른쪽정렬</t>
  </si>
  <si>
    <t>인터페이스유형(현대해상)</t>
  </si>
  <si>
    <t>Routing</t>
  </si>
  <si>
    <t>분석-인터페이스유형(현대해상)-Routing</t>
  </si>
  <si>
    <t>Mapping</t>
  </si>
  <si>
    <t>분석-인터페이스유형(현대해상)-Mapping</t>
  </si>
  <si>
    <t>FilePut</t>
  </si>
  <si>
    <t>분석-인터페이스유형(현대해상)-FilePut</t>
  </si>
  <si>
    <t>FileGet</t>
  </si>
  <si>
    <t>분석-인터페이스유형(현대해상)-FileGet</t>
  </si>
  <si>
    <t>CO</t>
  </si>
  <si>
    <t>공통</t>
  </si>
  <si>
    <t>결재아이템유형</t>
  </si>
  <si>
    <t>요건라이프사이클결재</t>
  </si>
  <si>
    <t>공통-결재아이템유형-요건라이프사이클결재</t>
  </si>
  <si>
    <t>장애대장처리결재</t>
  </si>
  <si>
    <t>공통-결재아이템유형-장애대장처리결재</t>
  </si>
  <si>
    <t>IM</t>
  </si>
  <si>
    <t>개발</t>
  </si>
  <si>
    <t>DATA처리흐름</t>
  </si>
  <si>
    <t>단방향</t>
  </si>
  <si>
    <t>개발-DATA처리흐름-단방향</t>
  </si>
  <si>
    <t>양방향</t>
  </si>
  <si>
    <t>개발-DATA처리흐름-양방향</t>
  </si>
  <si>
    <t>APP처리방식</t>
  </si>
  <si>
    <t>동기</t>
  </si>
  <si>
    <t>개발-APP처리방식-동기</t>
  </si>
  <si>
    <t>비동기</t>
  </si>
  <si>
    <t>개발-APP처리방식-비동기</t>
  </si>
  <si>
    <t>발생주기</t>
  </si>
  <si>
    <t>개발-발생주기-초</t>
  </si>
  <si>
    <t>개발-발생주기-분</t>
  </si>
  <si>
    <t>스케줄</t>
  </si>
  <si>
    <t>개발-발생주기-스케줄</t>
  </si>
  <si>
    <t>개발-발생주기-시</t>
  </si>
  <si>
    <t>개발-발생주기-일</t>
  </si>
  <si>
    <t>월</t>
  </si>
  <si>
    <t>개발-발생주기-월</t>
  </si>
  <si>
    <t>년</t>
  </si>
  <si>
    <t>개발-발생주기-년</t>
  </si>
  <si>
    <t>수시</t>
  </si>
  <si>
    <t>개발-발생주기-수시</t>
  </si>
  <si>
    <t>리소스</t>
  </si>
  <si>
    <t>DB</t>
  </si>
  <si>
    <t>D</t>
  </si>
  <si>
    <t>개발-리소스-DB</t>
  </si>
  <si>
    <t>FILE</t>
  </si>
  <si>
    <t>F</t>
  </si>
  <si>
    <t>개발-리소스-FILE</t>
  </si>
  <si>
    <t>RFC</t>
  </si>
  <si>
    <t>개발-리소스-RFC</t>
  </si>
  <si>
    <t>Proxy</t>
  </si>
  <si>
    <t>P</t>
  </si>
  <si>
    <t>개발-리소스-Proxy</t>
  </si>
  <si>
    <t>WS</t>
  </si>
  <si>
    <t>W</t>
  </si>
  <si>
    <t>개발-리소스-WS</t>
  </si>
  <si>
    <t>APP</t>
  </si>
  <si>
    <t>A</t>
  </si>
  <si>
    <t>개발-리소스-APP</t>
  </si>
  <si>
    <t>HTTP</t>
  </si>
  <si>
    <t>H</t>
  </si>
  <si>
    <t>개발-리소스-HTTP</t>
  </si>
  <si>
    <t>TMAX</t>
  </si>
  <si>
    <t>T</t>
  </si>
  <si>
    <t>개발-리소스-TMAX</t>
  </si>
  <si>
    <t>지연임계시간단위</t>
  </si>
  <si>
    <t>개발-지연임계시간단위-초</t>
  </si>
  <si>
    <t>개발-지연임계시간단위-분</t>
  </si>
  <si>
    <t>개발-지연임계시간단위-시</t>
  </si>
  <si>
    <t>장애임계시간단위</t>
  </si>
  <si>
    <t>개발-장애임계시간단위-초</t>
  </si>
  <si>
    <t>개발-장애임계시간단위-분</t>
  </si>
  <si>
    <t>개발-장애임계시간단위-시</t>
  </si>
  <si>
    <t>개발-중요도-상</t>
  </si>
  <si>
    <t>개발-중요도-중</t>
  </si>
  <si>
    <t>개발-중요도-하</t>
  </si>
  <si>
    <t>노드유형</t>
  </si>
  <si>
    <t>송신</t>
  </si>
  <si>
    <t>개발-노드유형-송신</t>
  </si>
  <si>
    <t>HUB</t>
  </si>
  <si>
    <t>개발-노드유형-HUB</t>
  </si>
  <si>
    <t>수신</t>
  </si>
  <si>
    <t>개발-노드유형-수신</t>
  </si>
  <si>
    <t>인터페이스담당자유형</t>
  </si>
  <si>
    <t>개발-인터페이스담당자유형-송신</t>
  </si>
  <si>
    <t>연계</t>
  </si>
  <si>
    <t>개발-인터페이스담당자유형-연계</t>
  </si>
  <si>
    <t>개발-인터페이스담당자유형-수신</t>
  </si>
  <si>
    <t>서버스테이지</t>
  </si>
  <si>
    <t>개발-서버스테이지-개발</t>
  </si>
  <si>
    <t>검증</t>
  </si>
  <si>
    <t>개발-서버스테이지-검증</t>
  </si>
  <si>
    <t>운영</t>
  </si>
  <si>
    <t>개발-서버스테이지-운영</t>
  </si>
  <si>
    <t>인터페이스맵핑룰</t>
  </si>
  <si>
    <t>없음</t>
  </si>
  <si>
    <t>개발-인터페이스맵핑룰-없음</t>
  </si>
  <si>
    <t>개발-인터페이스맵핑룰-직접입력</t>
  </si>
  <si>
    <t>맵핑</t>
  </si>
  <si>
    <t>개발-인터페이스맵핑룰-맵핑</t>
  </si>
  <si>
    <t>DATA처리방식</t>
  </si>
  <si>
    <t>배치</t>
  </si>
  <si>
    <t>개발-DATA처리방식-배치</t>
  </si>
  <si>
    <t>온라인</t>
  </si>
  <si>
    <t>개발-DATA처리방식-온라인</t>
  </si>
  <si>
    <t>요청</t>
  </si>
  <si>
    <t>개발-DATA처리방식-요청</t>
  </si>
  <si>
    <t>온라인조회</t>
  </si>
  <si>
    <t>개발-DATA처리방식-온라인조회</t>
  </si>
  <si>
    <t>온라인전송</t>
  </si>
  <si>
    <t>개발-DATA처리방식-온라인전송</t>
  </si>
  <si>
    <t>시스템역할</t>
  </si>
  <si>
    <t>관리자</t>
  </si>
  <si>
    <t>개발-시스템역할-관리자</t>
  </si>
  <si>
    <t>사용자</t>
  </si>
  <si>
    <t>개발-시스템역할-사용자</t>
  </si>
  <si>
    <t>서버역할</t>
  </si>
  <si>
    <t>H/W관리자</t>
  </si>
  <si>
    <t>개발-서버역할-H/W관리자</t>
  </si>
  <si>
    <t>S/W관리자</t>
  </si>
  <si>
    <t>개발-서버역할-S/W관리자</t>
  </si>
  <si>
    <t>업무역할</t>
  </si>
  <si>
    <t>담당자</t>
  </si>
  <si>
    <t>개발-업무역할-담당자</t>
  </si>
  <si>
    <t>솔루션담당자역할</t>
  </si>
  <si>
    <t>정</t>
  </si>
  <si>
    <t>개발-솔루션담당자역할-정</t>
  </si>
  <si>
    <t>부</t>
  </si>
  <si>
    <t>개발-솔루션담당자역할-부</t>
  </si>
  <si>
    <t>서버자원</t>
  </si>
  <si>
    <t>CPU</t>
  </si>
  <si>
    <t>개발-서버자원-CPU</t>
  </si>
  <si>
    <t>MEMORY</t>
  </si>
  <si>
    <t>개발-서버자원-MEMORY</t>
  </si>
  <si>
    <t>DISK</t>
  </si>
  <si>
    <t>개발-서버자원-DISK</t>
  </si>
  <si>
    <t>임계값단위</t>
  </si>
  <si>
    <t>값</t>
  </si>
  <si>
    <t>개발-임계값단위-값</t>
  </si>
  <si>
    <t>%</t>
  </si>
  <si>
    <t>개발-임계값단위-%</t>
  </si>
  <si>
    <t>큐매니저상태</t>
  </si>
  <si>
    <t>ON</t>
  </si>
  <si>
    <t>개발-큐매니저상태-ON</t>
  </si>
  <si>
    <t>OFF</t>
  </si>
  <si>
    <t>개발-큐매니저상태-OFF</t>
  </si>
  <si>
    <t>채널상태</t>
  </si>
  <si>
    <t>개발-채널상태-ON</t>
  </si>
  <si>
    <t>개발-채널상태-OFF</t>
  </si>
  <si>
    <t>MI에이전트상태</t>
  </si>
  <si>
    <t>개발-MI에이전트상태-OFF</t>
  </si>
  <si>
    <t>Y</t>
  </si>
  <si>
    <t>개발-MI에이전트상태-ON</t>
  </si>
  <si>
    <t>MI러너상태</t>
  </si>
  <si>
    <t>개발-MI러너상태-OFF</t>
  </si>
  <si>
    <t>개발-MI러너상태-ON</t>
  </si>
  <si>
    <t>IIP에이전트상태</t>
  </si>
  <si>
    <t>정상</t>
  </si>
  <si>
    <t>개발-IIP에이전트상태-정상</t>
  </si>
  <si>
    <t>개발-IIP에이전트상태-OFF</t>
  </si>
  <si>
    <t>PROBLEM</t>
  </si>
  <si>
    <t>개발-IIP에이전트상태-PROBLEM</t>
  </si>
  <si>
    <t>IIP모니터링아이템유형</t>
  </si>
  <si>
    <t>개발-IIP모니터링아이템유형-서버자원</t>
  </si>
  <si>
    <t>프로세스</t>
  </si>
  <si>
    <t>개발-IIP모니터링아이템유형-프로세스</t>
  </si>
  <si>
    <t>큐매니저</t>
  </si>
  <si>
    <t>개발-IIP모니터링아이템유형-큐매니저</t>
  </si>
  <si>
    <t>채널</t>
  </si>
  <si>
    <t>개발-IIP모니터링아이템유형-채널</t>
  </si>
  <si>
    <t>큐</t>
  </si>
  <si>
    <t>개발-IIP모니터링아이템유형-큐</t>
  </si>
  <si>
    <t>IIP모니터링로그레벨</t>
  </si>
  <si>
    <t>DEBUG</t>
  </si>
  <si>
    <t>개발-IIP모니터링로그레벨-DEBUG</t>
  </si>
  <si>
    <t>INFO</t>
  </si>
  <si>
    <t>개발-IIP모니터링로그레벨-INFO</t>
  </si>
  <si>
    <t>ERROR</t>
  </si>
  <si>
    <t>개발-IIP모니터링로그레벨-ERROR</t>
  </si>
  <si>
    <t>FATAL</t>
  </si>
  <si>
    <t>개발-IIP모니터링로그레벨-FATAL</t>
  </si>
  <si>
    <t>처리상태(대시보드로그)</t>
  </si>
  <si>
    <t>개발-처리상태(대시보드로그)-등록</t>
  </si>
  <si>
    <t>개발-처리상태(대시보드로그)-정상</t>
  </si>
  <si>
    <t>비정상</t>
  </si>
  <si>
    <t>개발-처리상태(대시보드로그)-비정상</t>
  </si>
  <si>
    <t>큐유형</t>
  </si>
  <si>
    <t>로컬큐</t>
  </si>
  <si>
    <t>개발-큐유형-로컬큐</t>
  </si>
  <si>
    <t>리모트큐</t>
  </si>
  <si>
    <t>개발-큐유형-리모트큐</t>
  </si>
  <si>
    <t>전송큐</t>
  </si>
  <si>
    <t>개발-큐유형-전송큐</t>
  </si>
  <si>
    <t>이벤트큐</t>
  </si>
  <si>
    <t>개발-큐유형-이벤트큐</t>
  </si>
  <si>
    <t>클러스터큐</t>
  </si>
  <si>
    <t>개발-큐유형-클러스터큐</t>
  </si>
  <si>
    <t>채널유형</t>
  </si>
  <si>
    <t>전송채널(ILINK)</t>
  </si>
  <si>
    <t>개발-채널유형-전송채널(ILINK)</t>
  </si>
  <si>
    <t>수신채널(ILINK)</t>
  </si>
  <si>
    <t>개발-채널유형-수신채널(ILINK)</t>
  </si>
  <si>
    <t>송신채널(MQ)</t>
  </si>
  <si>
    <t>개발-채널유형-송신채널(MQ)</t>
  </si>
  <si>
    <t>수신채널(MQ)</t>
  </si>
  <si>
    <t>개발-채널유형-수신채널(MQ)</t>
  </si>
  <si>
    <t>큐관리자유형</t>
  </si>
  <si>
    <t>ILINK</t>
  </si>
  <si>
    <t>개발-큐관리자유형-ILINK</t>
  </si>
  <si>
    <t>MQ</t>
  </si>
  <si>
    <t>개발-큐관리자유형-MQ</t>
  </si>
  <si>
    <t>OP</t>
  </si>
  <si>
    <t>트레킹처리상태</t>
  </si>
  <si>
    <t>운영-트레킹처리상태-정상</t>
  </si>
  <si>
    <t>처리중</t>
  </si>
  <si>
    <t>운영-트레킹처리상태-처리중</t>
  </si>
  <si>
    <t>오류</t>
  </si>
  <si>
    <t>운영-트레킹처리상태-오류</t>
  </si>
  <si>
    <t>장애처리상태</t>
  </si>
  <si>
    <t>장애</t>
  </si>
  <si>
    <t>운영-장애처리상태-장애</t>
  </si>
  <si>
    <t>조치중</t>
  </si>
  <si>
    <t>운영-장애처리상태-조치중</t>
  </si>
  <si>
    <t>조치완료</t>
  </si>
  <si>
    <t>운영-장애처리상태-조치완료</t>
  </si>
  <si>
    <t>운영-중요도-상</t>
  </si>
  <si>
    <t>운영-중요도-중</t>
  </si>
  <si>
    <t>운영-중요도-하</t>
  </si>
  <si>
    <t>장애대장-유형</t>
  </si>
  <si>
    <t>운영-장애대장-유형-오류</t>
  </si>
  <si>
    <t>운영-장애대장-유형-장애</t>
  </si>
  <si>
    <t>장애대장-보고상태</t>
  </si>
  <si>
    <t>결재요청</t>
  </si>
  <si>
    <t>운영-장애대장-보고상태-결재요청</t>
  </si>
  <si>
    <t>결재완료</t>
  </si>
  <si>
    <t>운영-장애대장-보고상태-결재완료</t>
  </si>
  <si>
    <t>결재반려</t>
  </si>
  <si>
    <t>운영-장애대장-보고상태-결재반려</t>
  </si>
  <si>
    <t>관심인터페이스유형</t>
  </si>
  <si>
    <t>관심인터페이스</t>
  </si>
  <si>
    <t>운영-관심인터페이스유형-관심인터페이스</t>
  </si>
  <si>
    <t>주요배치인터페이스</t>
  </si>
  <si>
    <t>운영-관심인터페이스유형-주요배치인터페이스</t>
  </si>
  <si>
    <t>SU</t>
  </si>
  <si>
    <t>지원</t>
  </si>
  <si>
    <t>공지FAQ카테고리-유형</t>
  </si>
  <si>
    <t>공지</t>
  </si>
  <si>
    <t>지원-공지FAQ카테고리-유형-공지</t>
  </si>
  <si>
    <t>FAQ</t>
  </si>
  <si>
    <t>지원-공지FAQ카테고리-유형-FAQ</t>
  </si>
  <si>
    <t>사용자그룹유형</t>
  </si>
  <si>
    <t>심의자그룹</t>
  </si>
  <si>
    <t>지원-사용자그룹유형-심의자그룹</t>
  </si>
  <si>
    <t>결재자그룹</t>
  </si>
  <si>
    <t>지원-사용자그룹유형-결재자그룹</t>
  </si>
  <si>
    <t>이메일유형</t>
  </si>
  <si>
    <t>인터페이스에러메일</t>
  </si>
  <si>
    <t>지원-이메일유형-인터페이스에러메일</t>
  </si>
  <si>
    <t>리소스모니터메일</t>
  </si>
  <si>
    <t>지원-이메일유형-리소스모니터메일</t>
  </si>
  <si>
    <t>EAI엔진모니터메일</t>
  </si>
  <si>
    <t>지원-이메일유형-EAI엔진모니터메일</t>
  </si>
  <si>
    <t>일반메일</t>
  </si>
  <si>
    <t>지원-이메일유형-일반메일</t>
  </si>
  <si>
    <t>이메일수신자유형</t>
  </si>
  <si>
    <t>인터페이스에러수신자</t>
  </si>
  <si>
    <t>지원-이메일수신자유형-인터페이스에러수신자</t>
  </si>
  <si>
    <t>리소스모니터수신자</t>
  </si>
  <si>
    <t>지원-이메일수신자유형-리소스모니터수신자</t>
  </si>
  <si>
    <t>EAI엔진모니터수신자</t>
  </si>
  <si>
    <t>지원-이메일수신자유형-EAI엔진모니터수신자</t>
  </si>
  <si>
    <t>모든 수신자</t>
  </si>
  <si>
    <t>지원-이메일수신자유형-모든 수신자</t>
  </si>
  <si>
    <t>이메일형식</t>
  </si>
  <si>
    <t>TEXT</t>
  </si>
  <si>
    <t>지원-이메일형식-TEXT</t>
  </si>
  <si>
    <t>HTML</t>
  </si>
  <si>
    <t>지원-이메일형식-HTML</t>
  </si>
  <si>
    <t>SITE_ID</t>
    <phoneticPr fontId="1" type="noConversion"/>
  </si>
  <si>
    <t>LEVEL1</t>
    <phoneticPr fontId="1" type="noConversion"/>
  </si>
  <si>
    <t>LEVEL2</t>
    <phoneticPr fontId="1" type="noConversion"/>
  </si>
  <si>
    <t>CD</t>
    <phoneticPr fontId="1" type="noConversion"/>
  </si>
  <si>
    <t>LEVEL1_NM</t>
    <phoneticPr fontId="1" type="noConversion"/>
  </si>
  <si>
    <t>LEVEL2_NM</t>
    <phoneticPr fontId="1" type="noConversion"/>
  </si>
  <si>
    <t>NM</t>
    <phoneticPr fontId="1" type="noConversion"/>
  </si>
  <si>
    <t>NM2</t>
    <phoneticPr fontId="1" type="noConversion"/>
  </si>
  <si>
    <t>COMMENTS</t>
    <phoneticPr fontId="1" type="noConversion"/>
  </si>
  <si>
    <t>DEL_YN</t>
    <phoneticPr fontId="1" type="noConversion"/>
  </si>
  <si>
    <t>REG_DATE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</si>
  <si>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</si>
  <si>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</si>
  <si>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</si>
  <si>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MSU0301</t>
    <phoneticPr fontId="1" type="noConversion"/>
  </si>
  <si>
    <t>dashboard</t>
  </si>
  <si>
    <t>delay.interface.checktime</t>
  </si>
  <si>
    <t>지연인터페이스 체크 시간 (분)</t>
  </si>
  <si>
    <t>item.delaylist.checktime</t>
  </si>
  <si>
    <t>지연인터페이스 기준 시간 (분)</t>
  </si>
  <si>
    <t>implement</t>
  </si>
  <si>
    <t>user.password.check</t>
  </si>
  <si>
    <t>implement.user.password.check</t>
  </si>
  <si>
    <t>사용자등록시단순패스워드등록방지옵션</t>
  </si>
  <si>
    <t>inhouse</t>
  </si>
  <si>
    <t>mail.samsung.auth.token</t>
  </si>
  <si>
    <t>inhouse.mail.samsung.auth.token</t>
  </si>
  <si>
    <t>Bearer 1992e2fca4d7638dbebc15d80b5a198a</t>
  </si>
  <si>
    <t>메일전송서비스호출토큰</t>
  </si>
  <si>
    <t>mail.samsung.send.mail.address</t>
  </si>
  <si>
    <t>inhouse.mail.samsung.send.mail.address</t>
  </si>
  <si>
    <t>inah.yoo@samsungsquare.com</t>
  </si>
  <si>
    <t>메일전송서비스호출대표주소</t>
  </si>
  <si>
    <t>mail.samsung.send.mail.service.url</t>
  </si>
  <si>
    <t>inhouse.mail.samsung.send.mail.service.url</t>
  </si>
  <si>
    <t>https://openapi.portal.samsungsquare.com/mail/sub/api/basic/v1.0/sendMail</t>
  </si>
  <si>
    <t>메일전송서비스호출URL</t>
  </si>
  <si>
    <t>mail.samsung.use</t>
  </si>
  <si>
    <t>inhouse.mail.samsung.use</t>
  </si>
  <si>
    <t>메일전송서비스사용유무</t>
  </si>
  <si>
    <t>lifecycle</t>
  </si>
  <si>
    <t>role.applier</t>
  </si>
  <si>
    <t>UR00000001</t>
  </si>
  <si>
    <t>라이프사이클-이행역할을수행하는그룹</t>
  </si>
  <si>
    <t>role.approver</t>
  </si>
  <si>
    <t>라이프사이클-승인역할을수행하는그룹</t>
  </si>
  <si>
    <t>role.developer</t>
  </si>
  <si>
    <t>라이프사이클-개발역할을수행하는그룹</t>
  </si>
  <si>
    <t>UR00000003</t>
  </si>
  <si>
    <t>role.tester</t>
  </si>
  <si>
    <t>라이프사이클-테스트역할을수행하는그룹</t>
  </si>
  <si>
    <t>simple</t>
  </si>
  <si>
    <t>라이프사이클-간소화여부(의견-사용안함)</t>
  </si>
  <si>
    <t>used</t>
  </si>
  <si>
    <t>라이프사이클-사용여부</t>
  </si>
  <si>
    <t>solution</t>
  </si>
  <si>
    <t>mi.manager.ip</t>
  </si>
  <si>
    <t>solution.mi.manager.ip</t>
  </si>
  <si>
    <t>10.10.1.145</t>
  </si>
  <si>
    <t>MI 매니저 접속 주소</t>
  </si>
  <si>
    <t>mi.manager.password</t>
  </si>
  <si>
    <t>solution.mi.manager.password</t>
  </si>
  <si>
    <t>USER002</t>
  </si>
  <si>
    <t xml:space="preserve">MI 매니저 접속 패스워드 </t>
  </si>
  <si>
    <t>mi.manager.port</t>
  </si>
  <si>
    <t>solution.mi.manager.port</t>
  </si>
  <si>
    <t>MI 매니저 접속 포트</t>
  </si>
  <si>
    <t>mi.manager.userName</t>
  </si>
  <si>
    <t>solution. mi.manager.userName</t>
  </si>
  <si>
    <t>MI 매니저 접속 ID</t>
  </si>
  <si>
    <t>mi.manager.username</t>
  </si>
  <si>
    <t>solution.mi.manager.username</t>
  </si>
  <si>
    <t>MI 매니저 접속ID</t>
  </si>
  <si>
    <t>support</t>
  </si>
  <si>
    <t>mail.default.recipients</t>
  </si>
  <si>
    <t>support.mail.default.recipients</t>
  </si>
  <si>
    <t>whoana@gmail.com</t>
  </si>
  <si>
    <t>기본 이메일 수신자 주소</t>
  </si>
  <si>
    <t>schedule.mail.fetch.tracking.email.cnt</t>
  </si>
  <si>
    <t>support.schedule.mail.fetch.tracking.email.cnt</t>
  </si>
  <si>
    <t>전송할이메일패치카운트</t>
  </si>
  <si>
    <t>schedule.mail.handler.fixed.delay</t>
  </si>
  <si>
    <t>support.schedule.mail.handler.fixed.delay</t>
  </si>
  <si>
    <t>트레킹메일핸들러스케줄</t>
  </si>
  <si>
    <t>schedule.mail.load.tracking.email</t>
  </si>
  <si>
    <t>support.schedule.mail.load.tracking.email</t>
  </si>
  <si>
    <t>이메일트레킹로딩사용여부</t>
  </si>
  <si>
    <t>schedule.mail.load.tracking.email.cnt</t>
  </si>
  <si>
    <t>support.schedule.mail.load.tracking.email.cnt</t>
  </si>
  <si>
    <t>schedule.mail.send.tracking.email</t>
  </si>
  <si>
    <t>support.schedule.mail.send.tracking.email</t>
  </si>
  <si>
    <t>트레킹메일전송스케줄여부</t>
  </si>
  <si>
    <t>system</t>
  </si>
  <si>
    <t>approval.use.extern</t>
  </si>
  <si>
    <t>system.approval.use.extern</t>
  </si>
  <si>
    <t>외부승인사용구분1</t>
  </si>
  <si>
    <t>auto.interfaceId.create</t>
  </si>
  <si>
    <t>InterfaceID 자동 생성여부</t>
  </si>
  <si>
    <t>auto.interfaceId.interface.admin.create</t>
  </si>
  <si>
    <t>system.auto.interfaceId.interface.admin.create</t>
  </si>
  <si>
    <t>관리자권한 수동입력생성여부</t>
  </si>
  <si>
    <t>batch.basic.hostname</t>
  </si>
  <si>
    <t>system.batch.basic.hostname</t>
  </si>
  <si>
    <t>배치실행 호스트명</t>
  </si>
  <si>
    <t>batch.use.basic.hostname</t>
  </si>
  <si>
    <t>system.batch.use.basic.hostname</t>
  </si>
  <si>
    <t>배치 호스트명 사용여부</t>
  </si>
  <si>
    <t>deploy.interface.url</t>
  </si>
  <si>
    <t>http://idc.mococomsys.com:38080/mint</t>
  </si>
  <si>
    <t>entity.herstory.on</t>
  </si>
  <si>
    <t>system.entity.herstory.on</t>
  </si>
  <si>
    <t>히스토리 테이블에 데이터를 남길것인가?</t>
  </si>
  <si>
    <t>excel.upload.version</t>
  </si>
  <si>
    <t>system.excel.upload.version</t>
  </si>
  <si>
    <t xml:space="preserve">엑셀업로드 신규 적용 버전 </t>
  </si>
  <si>
    <t>file.upload.method</t>
  </si>
  <si>
    <t>system.file.upload.method</t>
  </si>
  <si>
    <t>물리파일저장방식</t>
  </si>
  <si>
    <t>file.upload.path</t>
  </si>
  <si>
    <t>system.file.upload.path</t>
  </si>
  <si>
    <t>/mint/WEB-INF/attachfiles</t>
  </si>
  <si>
    <t>첨부파일 업로드 위치</t>
  </si>
  <si>
    <t>init.screen.url</t>
  </si>
  <si>
    <t>system.init.screen.url</t>
  </si>
  <si>
    <t>../sub-an/AN-01-00-001</t>
  </si>
  <si>
    <t>사이트 초기 화면 URL</t>
  </si>
  <si>
    <t>interface.business.path.view</t>
  </si>
  <si>
    <t>system.interface.business.path.view</t>
  </si>
  <si>
    <t>인터페이스리스트조회화면업무패스뷰여부</t>
  </si>
  <si>
    <t>업무부모보여주기 옵션</t>
  </si>
  <si>
    <t>ism.log.url</t>
  </si>
  <si>
    <t>system.ism.log.url</t>
  </si>
  <si>
    <t>http://dev.fiss.co.kr:9080/ISM25/</t>
  </si>
  <si>
    <t>ism.statistics.url</t>
  </si>
  <si>
    <t>system.ism.statistics.url</t>
  </si>
  <si>
    <t>http://dev.fiss.co.kr:9080/ISM25</t>
  </si>
  <si>
    <t>ISM통계 조회 URL</t>
  </si>
  <si>
    <t>lang.multi.used</t>
  </si>
  <si>
    <t>system.lang.multi.used</t>
  </si>
  <si>
    <t>다국어 사용 여부</t>
  </si>
  <si>
    <t>left.menu.manual</t>
  </si>
  <si>
    <t>system.left.menu.manual</t>
  </si>
  <si>
    <t>화면매뉴구성 자동여부</t>
  </si>
  <si>
    <t>masterlog.isElapsedTime</t>
  </si>
  <si>
    <t>system.masterlog.isElapsedTime</t>
  </si>
  <si>
    <t>마스터로그 처리시간 View</t>
  </si>
  <si>
    <t>트레킹조회 타입 설정</t>
  </si>
  <si>
    <t>트레킹조회타입</t>
  </si>
  <si>
    <t>site.code</t>
  </si>
  <si>
    <t>system.site.code</t>
  </si>
  <si>
    <t>사이트코드</t>
  </si>
  <si>
    <t>src.encoding</t>
  </si>
  <si>
    <t>소스인코딩</t>
  </si>
  <si>
    <t>UTF-8</t>
  </si>
  <si>
    <t>sso.login</t>
  </si>
  <si>
    <t>system.sso.login</t>
  </si>
  <si>
    <t>sso login 여부</t>
  </si>
  <si>
    <t>sso.login.system.id</t>
  </si>
  <si>
    <t>system.sso.login.system.id</t>
  </si>
  <si>
    <t>sso login system cd</t>
  </si>
  <si>
    <t>sso.login.url</t>
  </si>
  <si>
    <t>system.sso.login.url</t>
  </si>
  <si>
    <t>http://www.google.com</t>
  </si>
  <si>
    <t>sso login url</t>
  </si>
  <si>
    <t>transfer.interface.real.url</t>
  </si>
  <si>
    <t>system.transfer.interface.real.url</t>
  </si>
  <si>
    <t>http://idc.mocomsys.com:38080</t>
  </si>
  <si>
    <t>운영이관서버주소</t>
  </si>
  <si>
    <t>transfer.interface.test.url</t>
  </si>
  <si>
    <t>system.transfer.interface.test.url</t>
  </si>
  <si>
    <t>개발이관서버주소</t>
  </si>
  <si>
    <t>tracking</t>
  </si>
  <si>
    <t>join.include.groupid</t>
  </si>
  <si>
    <t>트레킹-인터페이스ID에그룹아이디포함여부</t>
  </si>
  <si>
    <t>list.sql.type</t>
  </si>
  <si>
    <t>트레킹-조회타입</t>
  </si>
  <si>
    <t>process.mode.sort.index</t>
  </si>
  <si>
    <t>SNDR</t>
  </si>
  <si>
    <t>트레킹-노드정렬순서</t>
  </si>
  <si>
    <t>IHUB</t>
  </si>
  <si>
    <t>REPL</t>
  </si>
  <si>
    <t>IREQ</t>
  </si>
  <si>
    <t>IRLY</t>
  </si>
  <si>
    <t>ISND</t>
  </si>
  <si>
    <t>IRCV</t>
  </si>
  <si>
    <t>SNRC</t>
  </si>
  <si>
    <t>RCVR</t>
  </si>
  <si>
    <t>summary.view</t>
  </si>
  <si>
    <t>트레킹-요약정보표시여부(버튼)-형통적용</t>
  </si>
  <si>
    <t>unregistered.interface.view</t>
  </si>
  <si>
    <t>트레킹-인터페이스미등록조건표시여부</t>
  </si>
  <si>
    <t>ui</t>
  </si>
  <si>
    <t>ui.lang.multi.used</t>
  </si>
  <si>
    <t>user</t>
  </si>
  <si>
    <t>role.default</t>
  </si>
  <si>
    <t>기본권한 ID</t>
  </si>
  <si>
    <t>role.interface.admin</t>
  </si>
  <si>
    <t>포털인터페이스전체접근가능권한롤</t>
  </si>
  <si>
    <t>UR00000002</t>
  </si>
  <si>
    <t>user.role.interface.admin</t>
  </si>
  <si>
    <t>UR00000000</t>
  </si>
  <si>
    <t>role.interface.viewer</t>
  </si>
  <si>
    <t>UR00000005</t>
  </si>
  <si>
    <t>인터페이스뷰어</t>
  </si>
  <si>
    <t>user.role.interface.viewer</t>
  </si>
  <si>
    <t>포털인터페이스전체접근가능권한룰</t>
  </si>
  <si>
    <t>PACKAGE</t>
    <phoneticPr fontId="1" type="noConversion"/>
  </si>
  <si>
    <t>ATTRIBUTE_ID</t>
    <phoneticPr fontId="1" type="noConversion"/>
  </si>
  <si>
    <t>IDX</t>
    <phoneticPr fontId="1" type="noConversion"/>
  </si>
  <si>
    <t>ATTRIBUTE_NM</t>
    <phoneticPr fontId="1" type="noConversion"/>
  </si>
  <si>
    <t>ATTRIBUTE_VALUE</t>
    <phoneticPr fontId="1" type="noConversion"/>
  </si>
  <si>
    <t>MSU0302</t>
    <phoneticPr fontId="1" type="noConversion"/>
  </si>
  <si>
    <t>MSU0217</t>
    <phoneticPr fontId="1" type="noConversion"/>
  </si>
  <si>
    <t>en</t>
  </si>
  <si>
    <t>Integrated Interface Portal</t>
  </si>
  <si>
    <t>통합 인터페이스 포탈</t>
  </si>
  <si>
    <t>Number of visitors</t>
  </si>
  <si>
    <t>방문자수</t>
  </si>
  <si>
    <t>Today</t>
  </si>
  <si>
    <t>금일</t>
  </si>
  <si>
    <t>accumulate</t>
  </si>
  <si>
    <t>누적</t>
  </si>
  <si>
    <t>Log out</t>
  </si>
  <si>
    <t>로그아웃</t>
  </si>
  <si>
    <t>Main Screen Settings</t>
  </si>
  <si>
    <t>메인화면설정</t>
  </si>
  <si>
    <t>Life cycle</t>
  </si>
  <si>
    <t>라이프사이클</t>
  </si>
  <si>
    <t>Interface management</t>
  </si>
  <si>
    <t>인터페이스 관리</t>
  </si>
  <si>
    <t>Lookup</t>
  </si>
  <si>
    <t>조회</t>
  </si>
  <si>
    <t>Registration</t>
  </si>
  <si>
    <t>Modification</t>
  </si>
  <si>
    <t>수정</t>
  </si>
  <si>
    <t>Request for deletion</t>
  </si>
  <si>
    <t>삭제의뢰</t>
  </si>
  <si>
    <t>Development Status</t>
  </si>
  <si>
    <t>개발현황</t>
  </si>
  <si>
    <t>By Solution</t>
  </si>
  <si>
    <t>솔루션별</t>
  </si>
  <si>
    <t>By Resource</t>
  </si>
  <si>
    <t>리소스별</t>
  </si>
  <si>
    <t>By system</t>
  </si>
  <si>
    <t>시스템별</t>
  </si>
  <si>
    <t>By development stage</t>
  </si>
  <si>
    <t>개발단계별</t>
  </si>
  <si>
    <t>TO-DO LIST</t>
  </si>
  <si>
    <t>Implementation date</t>
  </si>
  <si>
    <t>이행일</t>
  </si>
  <si>
    <t>Infrastructure</t>
  </si>
  <si>
    <t>인프라</t>
  </si>
  <si>
    <t>Bulletin Board Management</t>
  </si>
  <si>
    <t>게시판 관리</t>
  </si>
  <si>
    <t>Notice</t>
  </si>
  <si>
    <t>공지사항</t>
  </si>
  <si>
    <t>Settings</t>
  </si>
  <si>
    <t>환경설정</t>
  </si>
  <si>
    <t>PI transfer</t>
  </si>
  <si>
    <t>담당자 이관</t>
  </si>
  <si>
    <t>Manage interface contacts</t>
  </si>
  <si>
    <t>인터페이스 담당자 관리</t>
  </si>
  <si>
    <t>Edit Help</t>
  </si>
  <si>
    <t>도움말 편집</t>
  </si>
  <si>
    <t>monitoring</t>
  </si>
  <si>
    <t>모니터링</t>
  </si>
  <si>
    <t>Data Tracking</t>
  </si>
  <si>
    <t>데이터트래킹</t>
  </si>
  <si>
    <t>Dashboard</t>
  </si>
  <si>
    <t>대시보드</t>
  </si>
  <si>
    <t>error</t>
  </si>
  <si>
    <t>KPI</t>
  </si>
  <si>
    <t>Disposal date</t>
  </si>
  <si>
    <t>폐기일</t>
  </si>
  <si>
    <t>Unspecified label</t>
  </si>
  <si>
    <t>미지정라벨</t>
  </si>
  <si>
    <t>Interface registration rate</t>
  </si>
  <si>
    <t>인터페이스 등록률</t>
  </si>
  <si>
    <t>Interface utilization</t>
  </si>
  <si>
    <t>인터페이스 사용률</t>
  </si>
  <si>
    <t>Interface Reuse Rate</t>
  </si>
  <si>
    <t>인터페이스 재사용률</t>
  </si>
  <si>
    <t>On-time delivery rate</t>
  </si>
  <si>
    <t>납기준수율</t>
  </si>
  <si>
    <t>Error rate by period</t>
  </si>
  <si>
    <t>기간별 오류 발생률</t>
  </si>
  <si>
    <t>CPU / MEMORY Status</t>
  </si>
  <si>
    <t>CPU/MEMORY 현황</t>
  </si>
  <si>
    <t>total</t>
  </si>
  <si>
    <t>집계</t>
  </si>
  <si>
    <t>Period (hour / day / month)</t>
  </si>
  <si>
    <t>기간별(시간/일/월)</t>
  </si>
  <si>
    <t>Comparison by period</t>
  </si>
  <si>
    <t>기간별 비교</t>
  </si>
  <si>
    <t>Type</t>
  </si>
  <si>
    <t>유형</t>
  </si>
  <si>
    <t>Error / Delay Status</t>
  </si>
  <si>
    <t>오류/지연 현황</t>
  </si>
  <si>
    <t>Date of occurrence</t>
  </si>
  <si>
    <t>발생일자</t>
  </si>
  <si>
    <t>Error History</t>
  </si>
  <si>
    <t>오류 내역</t>
  </si>
  <si>
    <t>Yesterday / Today Processing Status</t>
  </si>
  <si>
    <t>어제/오늘 처리 현황</t>
  </si>
  <si>
    <t>Processing Status by Interface</t>
  </si>
  <si>
    <t>인터페이스 별 처리 현황</t>
  </si>
  <si>
    <t>Status by business system</t>
  </si>
  <si>
    <t>업무 시스템 별 현황</t>
  </si>
  <si>
    <t>Total number</t>
  </si>
  <si>
    <t>총건수</t>
  </si>
  <si>
    <t>request</t>
  </si>
  <si>
    <t>의뢰</t>
  </si>
  <si>
    <t>Development</t>
  </si>
  <si>
    <t>Test</t>
  </si>
  <si>
    <t>테스트</t>
  </si>
  <si>
    <t>implementation</t>
  </si>
  <si>
    <t>이행</t>
  </si>
  <si>
    <t>Error occurrence status</t>
  </si>
  <si>
    <t>오류 발생 현황</t>
  </si>
  <si>
    <t>cases</t>
  </si>
  <si>
    <t>건</t>
  </si>
  <si>
    <t>Processing volume change Alert</t>
  </si>
  <si>
    <t>처리량 변화 Alert</t>
  </si>
  <si>
    <t>title</t>
  </si>
  <si>
    <t>제목</t>
  </si>
  <si>
    <t>Contents</t>
  </si>
  <si>
    <t>내용</t>
  </si>
  <si>
    <t>Registration date</t>
  </si>
  <si>
    <t>등록일</t>
  </si>
  <si>
    <t>View criteria</t>
  </si>
  <si>
    <t>조회 조건</t>
  </si>
  <si>
    <t>reset</t>
  </si>
  <si>
    <t>초기화</t>
  </si>
  <si>
    <t>I/F method</t>
  </si>
  <si>
    <t>연계방식</t>
  </si>
  <si>
    <t>task</t>
  </si>
  <si>
    <t>업무</t>
  </si>
  <si>
    <t>System subdivision</t>
  </si>
  <si>
    <t>시스템중분류</t>
  </si>
  <si>
    <t>Business name</t>
  </si>
  <si>
    <t>업무명</t>
  </si>
  <si>
    <t>Recovery</t>
  </si>
  <si>
    <t>복원</t>
  </si>
  <si>
    <t>Type of I/F</t>
  </si>
  <si>
    <t>연계유형</t>
  </si>
  <si>
    <t>service</t>
  </si>
  <si>
    <t>서비스</t>
  </si>
  <si>
    <t>Search range</t>
  </si>
  <si>
    <t>검색 범위</t>
  </si>
  <si>
    <t>all</t>
  </si>
  <si>
    <t>전체</t>
  </si>
  <si>
    <t>Responsible interface</t>
  </si>
  <si>
    <t>담당 인터페이스</t>
  </si>
  <si>
    <t>View results</t>
  </si>
  <si>
    <t>조회 결과</t>
  </si>
  <si>
    <t>Send / Request</t>
  </si>
  <si>
    <t>송신/요청</t>
  </si>
  <si>
    <t>Reception / Response</t>
  </si>
  <si>
    <t>수신/응답</t>
  </si>
  <si>
    <t>Search period</t>
  </si>
  <si>
    <t>조회 기간</t>
  </si>
  <si>
    <t>Save</t>
  </si>
  <si>
    <t>저장</t>
  </si>
  <si>
    <t>Previous screen</t>
  </si>
  <si>
    <t>이전화면</t>
  </si>
  <si>
    <t>new</t>
  </si>
  <si>
    <t>신규</t>
  </si>
  <si>
    <t>copy</t>
  </si>
  <si>
    <t>복사</t>
  </si>
  <si>
    <t>Interface Search</t>
  </si>
  <si>
    <t>인터페이스 검색</t>
  </si>
  <si>
    <t>Interface information input Tip</t>
  </si>
  <si>
    <t>인터페이스 정보 입력 Tip</t>
  </si>
  <si>
    <t>Connection type Tip</t>
  </si>
  <si>
    <t>연계방식 Tip</t>
  </si>
  <si>
    <t>Recommand</t>
  </si>
  <si>
    <t>Reason for I/F change</t>
  </si>
  <si>
    <t>연계방식 변경 사유</t>
  </si>
  <si>
    <t>Interface Mapping</t>
  </si>
  <si>
    <t>인터페이스 맵핑</t>
  </si>
  <si>
    <t>Interface mapping key</t>
  </si>
  <si>
    <t>인터페이스 맵핑 키</t>
  </si>
  <si>
    <t>Write message</t>
  </si>
  <si>
    <t>Add</t>
  </si>
  <si>
    <t>추가</t>
  </si>
  <si>
    <t>Synchronous</t>
  </si>
  <si>
    <t>Synchronous(동기)</t>
  </si>
  <si>
    <t>Asynchronous</t>
  </si>
  <si>
    <t>Asynchronous(비동기)</t>
  </si>
  <si>
    <t>Bidirectional, request / response, N: 1</t>
  </si>
  <si>
    <t>양방향, 요청/응답, N:1</t>
  </si>
  <si>
    <t>Bidirectional, request / response, 1: 1</t>
  </si>
  <si>
    <t>양방향, 요청/응답, 1:1</t>
  </si>
  <si>
    <t>Bidirectional, request / collection / response, 1: N</t>
  </si>
  <si>
    <t>양방향, 요청/수집/응답, 1:N</t>
  </si>
  <si>
    <t>Unidirectional, transmit / receive, 1: 1</t>
  </si>
  <si>
    <t>단방향, 송신/수신, 1:1</t>
  </si>
  <si>
    <t>Unidirectional, transmit / receive, 1: N (Broadcast)</t>
  </si>
  <si>
    <t>단방향, 송신/수신, 1:N(Broadcast)</t>
  </si>
  <si>
    <t>Unidirectional, transmit / receive, 1: N (conditional branch)</t>
  </si>
  <si>
    <t>단방향, 송신/수신, 1:N(조건분기)</t>
  </si>
  <si>
    <t>Just now</t>
  </si>
  <si>
    <t>방금 전</t>
  </si>
  <si>
    <t>Cancel development completion</t>
  </si>
  <si>
    <t>개발완료취소</t>
  </si>
  <si>
    <t>Cancel test completion</t>
  </si>
  <si>
    <t>테스트완료취소</t>
  </si>
  <si>
    <t>Cancel Completion</t>
  </si>
  <si>
    <t>이행완료취소</t>
  </si>
  <si>
    <t>Modified</t>
  </si>
  <si>
    <t>delete</t>
  </si>
  <si>
    <t>삭제</t>
  </si>
  <si>
    <t>Developed</t>
  </si>
  <si>
    <t>개발 완료자</t>
  </si>
  <si>
    <t>Test Completed</t>
  </si>
  <si>
    <t>테스트 완료자</t>
  </si>
  <si>
    <t>Completion completed</t>
  </si>
  <si>
    <t>이행 완료자</t>
  </si>
  <si>
    <t>List of interfaces</t>
  </si>
  <si>
    <t>인터페이스 목록</t>
  </si>
  <si>
    <t>Number of cases</t>
  </si>
  <si>
    <t>건수</t>
  </si>
  <si>
    <t>date</t>
  </si>
  <si>
    <t>날짜</t>
  </si>
  <si>
    <t>Search</t>
  </si>
  <si>
    <t>검색</t>
  </si>
  <si>
    <t>List</t>
  </si>
  <si>
    <t>리스트</t>
  </si>
  <si>
    <t>Detail</t>
  </si>
  <si>
    <t>상세</t>
  </si>
  <si>
    <t>code</t>
  </si>
  <si>
    <t>코드</t>
  </si>
  <si>
    <t>Group (Y/N)</t>
  </si>
  <si>
    <t>그룹 여부</t>
  </si>
  <si>
    <t>Parent group</t>
  </si>
  <si>
    <t>Parent 그룹</t>
  </si>
  <si>
    <t>server</t>
  </si>
  <si>
    <t>서버</t>
  </si>
  <si>
    <t>apply</t>
  </si>
  <si>
    <t>적용</t>
  </si>
  <si>
    <t>Server name</t>
  </si>
  <si>
    <t>서버명</t>
  </si>
  <si>
    <t>Server ID</t>
  </si>
  <si>
    <t>서버ID</t>
  </si>
  <si>
    <t>hostname</t>
  </si>
  <si>
    <t>stage</t>
  </si>
  <si>
    <t>ip</t>
  </si>
  <si>
    <t>Level</t>
  </si>
  <si>
    <t>Select</t>
  </si>
  <si>
    <t>선택</t>
  </si>
  <si>
    <t>Business buyer</t>
  </si>
  <si>
    <t>업무 인수자</t>
  </si>
  <si>
    <t>User name</t>
  </si>
  <si>
    <t>사용자 명</t>
  </si>
  <si>
    <t>Migration</t>
  </si>
  <si>
    <t>이관</t>
  </si>
  <si>
    <t>Team</t>
  </si>
  <si>
    <t>소속</t>
  </si>
  <si>
    <t>name</t>
  </si>
  <si>
    <t>성명</t>
  </si>
  <si>
    <t>job title</t>
  </si>
  <si>
    <t>직급</t>
  </si>
  <si>
    <t>deparment</t>
  </si>
  <si>
    <t>Approval</t>
  </si>
  <si>
    <t>결재</t>
  </si>
  <si>
    <t>Confirmation of approved content</t>
  </si>
  <si>
    <t>결재 내용 확인</t>
  </si>
  <si>
    <t>Select approver</t>
  </si>
  <si>
    <t>결재선 선택</t>
  </si>
  <si>
    <t>Show contact only</t>
  </si>
  <si>
    <t>담당자만 표시</t>
  </si>
  <si>
    <t>Agreeer</t>
  </si>
  <si>
    <t>Notifier</t>
  </si>
  <si>
    <t>통보자</t>
  </si>
  <si>
    <t>Order of approver</t>
  </si>
  <si>
    <t>결재선 순서</t>
  </si>
  <si>
    <t>Approval request comment</t>
  </si>
  <si>
    <t>결재상신 의견</t>
  </si>
  <si>
    <t>Determination of deliberation</t>
  </si>
  <si>
    <t>심의확정</t>
  </si>
  <si>
    <t>Approval request</t>
  </si>
  <si>
    <t>Approve</t>
  </si>
  <si>
    <t>승인</t>
  </si>
  <si>
    <t>Reject</t>
  </si>
  <si>
    <t>반려</t>
  </si>
  <si>
    <t>Escalate</t>
  </si>
  <si>
    <t>상신</t>
  </si>
  <si>
    <t>Draft</t>
  </si>
  <si>
    <t>기안</t>
  </si>
  <si>
    <t>Agree</t>
  </si>
  <si>
    <t>합의</t>
  </si>
  <si>
    <t>Inspector</t>
  </si>
  <si>
    <t>interface</t>
  </si>
  <si>
    <t>인터페이스</t>
  </si>
  <si>
    <t>Before change</t>
  </si>
  <si>
    <t>변경전</t>
  </si>
  <si>
    <t>After change</t>
  </si>
  <si>
    <t>변경후</t>
  </si>
  <si>
    <t>Explanation</t>
  </si>
  <si>
    <t>설명</t>
  </si>
  <si>
    <t>Changes</t>
  </si>
  <si>
    <t>변경사항</t>
  </si>
  <si>
    <t>Error Report</t>
  </si>
  <si>
    <t>장애 보고서</t>
  </si>
  <si>
    <t>Notification</t>
  </si>
  <si>
    <t>Deliberator</t>
  </si>
  <si>
    <t>Approver</t>
  </si>
  <si>
    <t>Wrong message item</t>
  </si>
  <si>
    <t>오입력항목</t>
  </si>
  <si>
    <t>Relation</t>
  </si>
  <si>
    <t>관계</t>
  </si>
  <si>
    <t>Target</t>
  </si>
  <si>
    <t>대상</t>
  </si>
  <si>
    <t>Department</t>
  </si>
  <si>
    <t>부서</t>
  </si>
  <si>
    <t>Portal Operations Management</t>
  </si>
  <si>
    <t>포털 운영 관리</t>
  </si>
  <si>
    <t>Resignation</t>
  </si>
  <si>
    <t>퇴사</t>
  </si>
  <si>
    <t>Complete</t>
  </si>
  <si>
    <t>완료</t>
  </si>
  <si>
    <t>Not complete</t>
  </si>
  <si>
    <t>미완료</t>
  </si>
  <si>
    <t>PI batch edit</t>
  </si>
  <si>
    <t>담당자 일괄 편집</t>
  </si>
  <si>
    <t>User management</t>
  </si>
  <si>
    <t>사용자 관리</t>
  </si>
  <si>
    <t>Solution contact</t>
  </si>
  <si>
    <t>솔루션 담당자</t>
  </si>
  <si>
    <t>결재선</t>
  </si>
  <si>
    <t>management</t>
  </si>
  <si>
    <t>관리</t>
  </si>
  <si>
    <t>group</t>
  </si>
  <si>
    <t>그룹</t>
  </si>
  <si>
    <t>edit</t>
  </si>
  <si>
    <t>편집</t>
  </si>
  <si>
    <t>ID</t>
  </si>
  <si>
    <t>authority</t>
  </si>
  <si>
    <t>권한</t>
  </si>
  <si>
    <t>솔루션</t>
  </si>
  <si>
    <t>Main</t>
  </si>
  <si>
    <t>Group name</t>
  </si>
  <si>
    <t>그룹명</t>
  </si>
  <si>
    <t>Treatment classification</t>
  </si>
  <si>
    <t>처리구분</t>
  </si>
  <si>
    <t>Generate</t>
  </si>
  <si>
    <t>생성</t>
  </si>
  <si>
    <t>Information</t>
  </si>
  <si>
    <t>정보</t>
  </si>
  <si>
    <t>Preview</t>
  </si>
  <si>
    <t>미리보기</t>
  </si>
  <si>
    <t>Application</t>
  </si>
  <si>
    <t>HELP ID</t>
  </si>
  <si>
    <t>Lang</t>
  </si>
  <si>
    <t>HTML Code Viewer</t>
  </si>
  <si>
    <t>Screen name</t>
  </si>
  <si>
    <t>화면명</t>
  </si>
  <si>
    <t>Screen description</t>
  </si>
  <si>
    <t>화면설명</t>
  </si>
  <si>
    <t>Help</t>
  </si>
  <si>
    <t>도움말</t>
  </si>
  <si>
    <t>language</t>
  </si>
  <si>
    <t>언어</t>
  </si>
  <si>
    <t>Interface Life Cycle Approval</t>
  </si>
  <si>
    <t>인터페이스 라이프사이클 결재</t>
  </si>
  <si>
    <t>Reference URL</t>
  </si>
  <si>
    <t>참고 URL</t>
  </si>
  <si>
    <t>Registration rate</t>
  </si>
  <si>
    <t>등록률</t>
  </si>
  <si>
    <t>Reuse rate</t>
  </si>
  <si>
    <t>재사용률</t>
  </si>
  <si>
    <t>Utilization rate</t>
  </si>
  <si>
    <t>사용률</t>
  </si>
  <si>
    <t>Processing status</t>
  </si>
  <si>
    <t>처리현황</t>
  </si>
  <si>
    <t>Projects</t>
  </si>
  <si>
    <t>Threshold</t>
  </si>
  <si>
    <t>임계치</t>
  </si>
  <si>
    <t>Exceeded</t>
  </si>
  <si>
    <t>초과</t>
  </si>
  <si>
    <t>Unregistered</t>
  </si>
  <si>
    <t>미등록</t>
  </si>
  <si>
    <t>Weekly</t>
  </si>
  <si>
    <t>more</t>
  </si>
  <si>
    <t>Previous day</t>
  </si>
  <si>
    <t>전일</t>
  </si>
  <si>
    <t>Remediated</t>
  </si>
  <si>
    <t>조치</t>
  </si>
  <si>
    <t>Not remediated</t>
  </si>
  <si>
    <t>미조치</t>
  </si>
  <si>
    <t>Node</t>
  </si>
  <si>
    <t>노드</t>
  </si>
  <si>
    <t>Count</t>
  </si>
  <si>
    <t>에러</t>
  </si>
  <si>
    <t>Message</t>
  </si>
  <si>
    <t>Error</t>
  </si>
  <si>
    <t>Record</t>
  </si>
  <si>
    <t>이력</t>
  </si>
  <si>
    <t>Similar Searches</t>
  </si>
  <si>
    <t>유사검색</t>
  </si>
  <si>
    <t>Remediation result</t>
  </si>
  <si>
    <t>조치결과</t>
  </si>
  <si>
    <t>Transmission type</t>
  </si>
  <si>
    <t>송수신구분</t>
  </si>
  <si>
    <t>Host</t>
  </si>
  <si>
    <t>호스트</t>
  </si>
  <si>
    <t>Processing time</t>
  </si>
  <si>
    <t>처리시간</t>
  </si>
  <si>
    <t>PROCESS</t>
  </si>
  <si>
    <t>condition</t>
  </si>
  <si>
    <t>상태</t>
  </si>
  <si>
    <t>Data size</t>
  </si>
  <si>
    <t>데이터 사이즈</t>
  </si>
  <si>
    <t>Compressed</t>
  </si>
  <si>
    <t>압축여부</t>
  </si>
  <si>
    <t>complete</t>
  </si>
  <si>
    <t>type</t>
  </si>
  <si>
    <t>Remediation date</t>
  </si>
  <si>
    <t>조치일자</t>
  </si>
  <si>
    <t>Entire content item</t>
  </si>
  <si>
    <t>전체 컨텐츠 항목</t>
  </si>
  <si>
    <t>Personalization applied items</t>
  </si>
  <si>
    <t>개인화 적용 항목</t>
  </si>
  <si>
    <t>Service management</t>
  </si>
  <si>
    <t>서비스 관리</t>
  </si>
  <si>
    <t>Batch processing result</t>
  </si>
  <si>
    <t>배치처리 결과</t>
  </si>
  <si>
    <t>Service query history</t>
  </si>
  <si>
    <t>서비스 호출내역</t>
  </si>
  <si>
    <t>By period</t>
  </si>
  <si>
    <t>기간별</t>
  </si>
  <si>
    <t>compare</t>
  </si>
  <si>
    <t>비교</t>
  </si>
  <si>
    <t>Hour / day / month</t>
  </si>
  <si>
    <t>시간/일/월</t>
  </si>
  <si>
    <t>Error Action</t>
  </si>
  <si>
    <t>오류조치</t>
  </si>
  <si>
    <t>Error Status</t>
  </si>
  <si>
    <t>오류 현황</t>
  </si>
  <si>
    <t>Unregistered I / F management</t>
  </si>
  <si>
    <t>미등록 I/F 관리</t>
  </si>
  <si>
    <t>구분</t>
  </si>
  <si>
    <t>process</t>
  </si>
  <si>
    <t>처리</t>
  </si>
  <si>
    <t>report</t>
  </si>
  <si>
    <t>보고</t>
  </si>
  <si>
    <t>Severity</t>
  </si>
  <si>
    <t>심각도</t>
  </si>
  <si>
    <t>summary</t>
  </si>
  <si>
    <t>개요</t>
  </si>
  <si>
    <t>cause</t>
  </si>
  <si>
    <t>원인</t>
  </si>
  <si>
    <t>analysis</t>
  </si>
  <si>
    <t>future</t>
  </si>
  <si>
    <t>향후</t>
  </si>
  <si>
    <t>plan</t>
  </si>
  <si>
    <t>계획</t>
  </si>
  <si>
    <t>outside</t>
  </si>
  <si>
    <t>외</t>
  </si>
  <si>
    <t>Code</t>
  </si>
  <si>
    <t>Confirm</t>
  </si>
  <si>
    <t>확인</t>
  </si>
  <si>
    <t>Maximum result</t>
  </si>
  <si>
    <t>최대 결과값</t>
  </si>
  <si>
    <t>Save Excel</t>
  </si>
  <si>
    <t>엑셀 저장</t>
  </si>
  <si>
    <t>start</t>
  </si>
  <si>
    <t>시작</t>
  </si>
  <si>
    <t>time</t>
  </si>
  <si>
    <t>시간</t>
  </si>
  <si>
    <t>in progress</t>
  </si>
  <si>
    <t>Processed volume</t>
  </si>
  <si>
    <t>처리량</t>
  </si>
  <si>
    <t>Average</t>
  </si>
  <si>
    <t>평균</t>
  </si>
  <si>
    <t>Status</t>
  </si>
  <si>
    <t>현황</t>
  </si>
  <si>
    <t>use</t>
  </si>
  <si>
    <t>사용</t>
  </si>
  <si>
    <t>I/F details</t>
  </si>
  <si>
    <t>인터페이스 상세</t>
  </si>
  <si>
    <t>목록</t>
  </si>
  <si>
    <t>Business Information</t>
  </si>
  <si>
    <t>업무 정보</t>
  </si>
  <si>
    <t>Request for registration</t>
  </si>
  <si>
    <t>Request for registration (registration)</t>
  </si>
  <si>
    <t>Request for registration (edit)</t>
  </si>
  <si>
    <t>Request for registration (discard)</t>
  </si>
  <si>
    <t>Request for registration (implementation)</t>
  </si>
  <si>
    <t>Process registration</t>
  </si>
  <si>
    <t>접수처리</t>
  </si>
  <si>
    <t>Registration target</t>
  </si>
  <si>
    <t>접수 대상</t>
  </si>
  <si>
    <t>Registration request</t>
  </si>
  <si>
    <t>접수 요청</t>
  </si>
  <si>
    <t>Reject registration</t>
  </si>
  <si>
    <t>접수 반려</t>
  </si>
  <si>
    <t>Development target</t>
  </si>
  <si>
    <t>개발 대상</t>
  </si>
  <si>
    <t>Test target</t>
  </si>
  <si>
    <t>테스트 대상</t>
  </si>
  <si>
    <t>Implementation target</t>
  </si>
  <si>
    <t>이행 대상</t>
  </si>
  <si>
    <t>Development completed</t>
  </si>
  <si>
    <t>Test complete</t>
  </si>
  <si>
    <t>Implementation Completed</t>
  </si>
  <si>
    <t>cancel</t>
  </si>
  <si>
    <t>Business registrant</t>
  </si>
  <si>
    <t>업무 등록자</t>
  </si>
  <si>
    <t>Business registration date</t>
  </si>
  <si>
    <t>업무 등록일</t>
  </si>
  <si>
    <t>Interface Information</t>
  </si>
  <si>
    <t>인터페이스 정보</t>
  </si>
  <si>
    <t>Basic Information</t>
  </si>
  <si>
    <t>기본정보</t>
  </si>
  <si>
    <t>Interface name</t>
  </si>
  <si>
    <t>인터페이스명</t>
  </si>
  <si>
    <t>Interface ID</t>
  </si>
  <si>
    <t>인터페이스ID</t>
  </si>
  <si>
    <t>Data processing direction</t>
  </si>
  <si>
    <t>Data처리방향</t>
  </si>
  <si>
    <t>Unidirectional</t>
  </si>
  <si>
    <t>Bi-directional</t>
  </si>
  <si>
    <t>Data processing method</t>
  </si>
  <si>
    <t>Data처리방식</t>
  </si>
  <si>
    <t>Batch</t>
  </si>
  <si>
    <t>online</t>
  </si>
  <si>
    <t>App processing method</t>
  </si>
  <si>
    <t>App처리방식</t>
  </si>
  <si>
    <t>Data sequential guarantee</t>
  </si>
  <si>
    <t>데이터순차보장</t>
  </si>
  <si>
    <t>Generation cycle</t>
  </si>
  <si>
    <t>Hour</t>
  </si>
  <si>
    <t>minute</t>
  </si>
  <si>
    <t>second</t>
  </si>
  <si>
    <t>Day</t>
  </si>
  <si>
    <t>Month</t>
  </si>
  <si>
    <t>Year</t>
  </si>
  <si>
    <t>Generation cycle details</t>
  </si>
  <si>
    <t>발생주기상세</t>
  </si>
  <si>
    <t>Size per case</t>
  </si>
  <si>
    <t>건당사이즈</t>
  </si>
  <si>
    <t>Number per cycle</t>
  </si>
  <si>
    <t>주기별건수</t>
  </si>
  <si>
    <t>Daily Occurrences</t>
  </si>
  <si>
    <t>일일발생횟수</t>
  </si>
  <si>
    <t>Total daily traffic</t>
  </si>
  <si>
    <t>일일총전송량</t>
  </si>
  <si>
    <t>I/F System</t>
  </si>
  <si>
    <t>연계시스템</t>
  </si>
  <si>
    <t>System name</t>
  </si>
  <si>
    <t>시스템명</t>
  </si>
  <si>
    <t>Document supplementation</t>
  </si>
  <si>
    <t>문서보완</t>
  </si>
  <si>
    <t>Interface pattern</t>
  </si>
  <si>
    <t>인터페이스 패턴</t>
  </si>
  <si>
    <t>Pattern search</t>
  </si>
  <si>
    <t>패턴검색</t>
  </si>
  <si>
    <t>Error Impact</t>
  </si>
  <si>
    <t>장애영향도</t>
  </si>
  <si>
    <t>Importance</t>
  </si>
  <si>
    <t>High</t>
  </si>
  <si>
    <t>Medium</t>
  </si>
  <si>
    <t>Low</t>
  </si>
  <si>
    <t>Delay threshold</t>
  </si>
  <si>
    <t>지연임계치</t>
  </si>
  <si>
    <t>Failure threshold</t>
  </si>
  <si>
    <t>장애임계치</t>
  </si>
  <si>
    <t>Schedule Management</t>
  </si>
  <si>
    <t>일정관리</t>
  </si>
  <si>
    <t>Development date</t>
  </si>
  <si>
    <t>개발 예정일</t>
  </si>
  <si>
    <t>Completion Date</t>
  </si>
  <si>
    <t>개발 완료일</t>
  </si>
  <si>
    <t>Test date</t>
  </si>
  <si>
    <t>테스트 예정일</t>
  </si>
  <si>
    <t>Test Completion Date</t>
  </si>
  <si>
    <t>테스트 완료일</t>
  </si>
  <si>
    <t>Date expected to be implemented (use as of August)</t>
  </si>
  <si>
    <t>이행예정일(8월이후사용)</t>
  </si>
  <si>
    <t>Completion Implementation Date</t>
  </si>
  <si>
    <t>이행완료일</t>
  </si>
  <si>
    <t>Person in charge</t>
  </si>
  <si>
    <t>이름</t>
  </si>
  <si>
    <t>cell phone</t>
  </si>
  <si>
    <t>핸드폰</t>
  </si>
  <si>
    <t>telephone</t>
  </si>
  <si>
    <t>전화</t>
  </si>
  <si>
    <t>e-mail</t>
  </si>
  <si>
    <t>이메일</t>
  </si>
  <si>
    <t>send</t>
  </si>
  <si>
    <t>I/F</t>
  </si>
  <si>
    <t>reception</t>
  </si>
  <si>
    <t>Statement and stage-by-stage file information</t>
  </si>
  <si>
    <t>명세서 및 단계별 파일정보</t>
  </si>
  <si>
    <t>I / F mapping definition</t>
  </si>
  <si>
    <t>I/F 매핑 정의서</t>
  </si>
  <si>
    <t>Select File</t>
  </si>
  <si>
    <t>파일선택</t>
  </si>
  <si>
    <t>Other</t>
  </si>
  <si>
    <t>기타</t>
  </si>
  <si>
    <t>Comment</t>
  </si>
  <si>
    <t>Description</t>
  </si>
  <si>
    <t>Interface redundancy check (required)</t>
  </si>
  <si>
    <t>인터페이스 중복 체크(필수)</t>
  </si>
  <si>
    <t>Interface list</t>
  </si>
  <si>
    <t>인터페이스 리스트</t>
  </si>
  <si>
    <t>Reception / response system</t>
  </si>
  <si>
    <t>수신/응답 시스템</t>
  </si>
  <si>
    <t>Reception / response service</t>
  </si>
  <si>
    <t>수신/응답 서비스</t>
  </si>
  <si>
    <t>Number of errors</t>
  </si>
  <si>
    <t>오류건수</t>
  </si>
  <si>
    <t>Start time</t>
  </si>
  <si>
    <t>시작시간</t>
  </si>
  <si>
    <t>End Time</t>
  </si>
  <si>
    <t>종료시간</t>
  </si>
  <si>
    <t>Delay time</t>
  </si>
  <si>
    <t>지연시간</t>
  </si>
  <si>
    <t>Due date</t>
  </si>
  <si>
    <t>예정일</t>
  </si>
  <si>
    <t>Completion date</t>
  </si>
  <si>
    <t>완료일</t>
  </si>
  <si>
    <t>operation</t>
  </si>
  <si>
    <t>Reflected date</t>
  </si>
  <si>
    <t>반영예정일</t>
  </si>
  <si>
    <t>Update completion date</t>
  </si>
  <si>
    <t>반영완료일</t>
  </si>
  <si>
    <t>I/F flow</t>
  </si>
  <si>
    <t>연계흐름</t>
  </si>
  <si>
    <t>AGENT</t>
  </si>
  <si>
    <t>RUNNER</t>
  </si>
  <si>
    <t>Type of occurrence</t>
  </si>
  <si>
    <t>발생유형</t>
  </si>
  <si>
    <t>Queue manager</t>
  </si>
  <si>
    <t>큐매니져</t>
  </si>
  <si>
    <t>channel</t>
  </si>
  <si>
    <t>Queue depth</t>
  </si>
  <si>
    <t>큐깊이</t>
  </si>
  <si>
    <t>Queue</t>
  </si>
  <si>
    <t>Key batch</t>
  </si>
  <si>
    <t>주요배치</t>
  </si>
  <si>
    <t>Number of processes (interface)</t>
  </si>
  <si>
    <t>처리건수(인터페이스)</t>
  </si>
  <si>
    <t>Error interface</t>
  </si>
  <si>
    <t>오류 인터페이스</t>
  </si>
  <si>
    <t>Delayed interface</t>
  </si>
  <si>
    <t>지연 인터페이스</t>
  </si>
  <si>
    <t>Real time - Processing status (all)</t>
  </si>
  <si>
    <t>실시간 - 처리현황(전체)</t>
  </si>
  <si>
    <t>Real-time - Processing status (Current)</t>
  </si>
  <si>
    <t>실시간 - 처리현황(관심)</t>
  </si>
  <si>
    <t>Process volume trend (Previous day / Today)</t>
  </si>
  <si>
    <t>처리량 추이(전일/금일)</t>
  </si>
  <si>
    <t>Process volume trend (last 4 months)</t>
  </si>
  <si>
    <t>처리량 추이(최근4개월)</t>
  </si>
  <si>
    <t>Process volume trend (last 4 years)</t>
  </si>
  <si>
    <t>처리량 추이(최근4년)</t>
  </si>
  <si>
    <t>Notification events</t>
  </si>
  <si>
    <t>알림 이벤트</t>
  </si>
  <si>
    <t>Monitoring time</t>
  </si>
  <si>
    <t>모니터링 시간</t>
  </si>
  <si>
    <t>Default value</t>
  </si>
  <si>
    <t>기준값</t>
  </si>
  <si>
    <t xml:space="preserve">Number of processes </t>
  </si>
  <si>
    <t>프로세스 갯수</t>
  </si>
  <si>
    <t>Filtering pattern</t>
  </si>
  <si>
    <t>필터링패턴</t>
  </si>
  <si>
    <t>List of Threshold Exceeded - CPU</t>
  </si>
  <si>
    <t>임계치초과 목록 - CPU</t>
  </si>
  <si>
    <t>List of Threshold Exceeded - MEMORY</t>
  </si>
  <si>
    <t>임계치초과 목록 - MEMORY</t>
  </si>
  <si>
    <t>List of Threshold Exceeded - DISK</t>
  </si>
  <si>
    <t>임계치초과 목록 - DISK</t>
  </si>
  <si>
    <t>List of Threshold Exceeded - PROCESS</t>
  </si>
  <si>
    <t>임계치초과 목록 - PROCESS</t>
  </si>
  <si>
    <t>List of Threshold Exceeded - Queue Depth</t>
  </si>
  <si>
    <t>임계치초과 목록 - 큐깊이</t>
  </si>
  <si>
    <t>AGENT state</t>
  </si>
  <si>
    <t>AGENT 상태</t>
  </si>
  <si>
    <t>RUNNER state</t>
  </si>
  <si>
    <t>RUNNER 상태</t>
  </si>
  <si>
    <t>Queue manager status</t>
  </si>
  <si>
    <t>큐매니져 상태</t>
  </si>
  <si>
    <t>Channel status</t>
  </si>
  <si>
    <t>채널 상태</t>
  </si>
  <si>
    <t>Key Batch Interface States</t>
  </si>
  <si>
    <t>주요 배치 인터페이스 상태</t>
  </si>
  <si>
    <t>IIP AGENT status</t>
  </si>
  <si>
    <t>IIP AGENT 상태</t>
  </si>
  <si>
    <t>TRIGGER status</t>
  </si>
  <si>
    <t>TRIGGER 상태</t>
  </si>
  <si>
    <t>recycle</t>
  </si>
  <si>
    <t>재사용</t>
  </si>
  <si>
    <t>Close</t>
  </si>
  <si>
    <t>Business code</t>
  </si>
  <si>
    <t>업무   코드</t>
  </si>
  <si>
    <t>Manage screen labels</t>
  </si>
  <si>
    <t>화면라벨관리</t>
  </si>
  <si>
    <t>Label name</t>
  </si>
  <si>
    <t>라벨명</t>
  </si>
  <si>
    <t>Label ID</t>
  </si>
  <si>
    <t>라벨ID</t>
  </si>
  <si>
    <t>Integrated professional management</t>
  </si>
  <si>
    <t>통합전문관리</t>
  </si>
  <si>
    <t>Professional Management (Solutions)</t>
  </si>
  <si>
    <t>전문관리(솔루션)</t>
  </si>
  <si>
    <t>System classification management</t>
  </si>
  <si>
    <t>시스템중분류관리</t>
  </si>
  <si>
    <t>Business management</t>
  </si>
  <si>
    <t>업무관리</t>
  </si>
  <si>
    <t>Manage interfaces of interest</t>
  </si>
  <si>
    <t>관심인터페이스관리</t>
  </si>
  <si>
    <t>Main Batch Interface Management</t>
  </si>
  <si>
    <t>주요배치인터페이스관리</t>
  </si>
  <si>
    <t>Deployment Management</t>
  </si>
  <si>
    <t>배포관리</t>
  </si>
  <si>
    <t>Interface Deployment</t>
  </si>
  <si>
    <t>인터페이스배포</t>
  </si>
  <si>
    <t>distribute</t>
  </si>
  <si>
    <t>배포</t>
  </si>
  <si>
    <t>Target environment</t>
  </si>
  <si>
    <t>대상환경</t>
  </si>
  <si>
    <t>System and EAI communication module</t>
  </si>
  <si>
    <t>시스템 및 EAI통신모듈</t>
  </si>
  <si>
    <t>Interface distribution history inquiry</t>
  </si>
  <si>
    <t>인터페이스배포이력조회</t>
  </si>
  <si>
    <t>requester</t>
  </si>
  <si>
    <t>요청자</t>
  </si>
  <si>
    <t>Data access rights</t>
  </si>
  <si>
    <t>데이터 접근 권한</t>
  </si>
  <si>
    <t>Program management</t>
  </si>
  <si>
    <t>프로그램관리</t>
  </si>
  <si>
    <t>Menu management</t>
  </si>
  <si>
    <t>매뉴관리</t>
  </si>
  <si>
    <t>List of menus</t>
  </si>
  <si>
    <t>매뉴목록</t>
  </si>
  <si>
    <t>program</t>
  </si>
  <si>
    <t>프로그램</t>
  </si>
  <si>
    <t>Log level</t>
  </si>
  <si>
    <t>로그레벨</t>
  </si>
  <si>
    <t>port</t>
  </si>
  <si>
    <t>포트</t>
  </si>
  <si>
    <t>Agent name</t>
  </si>
  <si>
    <t>에이전트명</t>
  </si>
  <si>
    <t>Agent code</t>
  </si>
  <si>
    <t>에이전트코드</t>
  </si>
  <si>
    <t>Additional Information 1</t>
  </si>
  <si>
    <t>추가정보1</t>
  </si>
  <si>
    <t>Additional Information 2</t>
  </si>
  <si>
    <t>추가정보2</t>
  </si>
  <si>
    <t>Additional Information 3</t>
  </si>
  <si>
    <t>추가정보3</t>
  </si>
  <si>
    <t>Check value</t>
  </si>
  <si>
    <t>체크값</t>
  </si>
  <si>
    <t>Check number</t>
  </si>
  <si>
    <t>체크수</t>
  </si>
  <si>
    <t>Transmission queue</t>
  </si>
  <si>
    <t>Threshold comparison options</t>
  </si>
  <si>
    <t>임계비교옵션</t>
  </si>
  <si>
    <t>Final queue depth</t>
  </si>
  <si>
    <t>최종큐깊이</t>
  </si>
  <si>
    <t>Final relative depth</t>
  </si>
  <si>
    <t>최종상대깊이</t>
  </si>
  <si>
    <t>agent</t>
  </si>
  <si>
    <t>에이전트</t>
  </si>
  <si>
    <t>EAI execution module</t>
  </si>
  <si>
    <t>EAI실행모듈</t>
  </si>
  <si>
    <t>package</t>
  </si>
  <si>
    <t>패키지</t>
  </si>
  <si>
    <t>Portal preferences</t>
  </si>
  <si>
    <t>포털환경설정</t>
  </si>
  <si>
    <t>타입</t>
  </si>
  <si>
    <t>Log cycle</t>
  </si>
  <si>
    <t>로그주기</t>
  </si>
  <si>
    <t>Authorization (Y/N)</t>
  </si>
  <si>
    <t>권한유무</t>
  </si>
  <si>
    <t>Command authorization</t>
  </si>
  <si>
    <t>명령권한</t>
  </si>
  <si>
    <t>Menu</t>
  </si>
  <si>
    <t>매뉴</t>
  </si>
  <si>
    <t>IIP Developers</t>
  </si>
  <si>
    <t>IIP개발자</t>
  </si>
  <si>
    <t>Manage menu access rights</t>
  </si>
  <si>
    <t>매뉴접근권한관리</t>
  </si>
  <si>
    <t>Basic code management</t>
  </si>
  <si>
    <t>기초코드관리</t>
  </si>
  <si>
    <t>EAI</t>
  </si>
  <si>
    <t>MCI</t>
  </si>
  <si>
    <t>FEP</t>
  </si>
  <si>
    <t>스케줄관리</t>
  </si>
  <si>
    <t>I/F route management</t>
  </si>
  <si>
    <t>연계경로관리</t>
  </si>
  <si>
    <t>Query results item management</t>
  </si>
  <si>
    <t>조회결과항목관리</t>
  </si>
  <si>
    <t>System-Specific Statistics</t>
  </si>
  <si>
    <t>시스템별통계</t>
  </si>
  <si>
    <t>Edit authorization</t>
  </si>
  <si>
    <t>권한 편집</t>
  </si>
  <si>
    <t>Interface flow chart</t>
  </si>
  <si>
    <t>인터페이스 흐름도</t>
  </si>
  <si>
    <t>Verification</t>
  </si>
  <si>
    <t>Version control</t>
  </si>
  <si>
    <t>버전관리</t>
  </si>
  <si>
    <t>Version history management</t>
  </si>
  <si>
    <t>버전이력관리</t>
  </si>
  <si>
    <t>Yearly</t>
  </si>
  <si>
    <t>년도별</t>
  </si>
  <si>
    <t>Project Required</t>
  </si>
  <si>
    <t>프로젝트필수</t>
  </si>
  <si>
    <t>Disposal list</t>
  </si>
  <si>
    <t>폐기목록</t>
  </si>
  <si>
    <t>Online processing result</t>
  </si>
  <si>
    <t>온라인처리결과</t>
  </si>
  <si>
    <t>배치처리결과</t>
  </si>
  <si>
    <t>Transmission system</t>
  </si>
  <si>
    <t>송신시스템</t>
  </si>
  <si>
    <t>Receiving system</t>
  </si>
  <si>
    <t>수신시스템</t>
  </si>
  <si>
    <t>Global ID</t>
  </si>
  <si>
    <t>Model component name</t>
  </si>
  <si>
    <t>모델컴포넌트명</t>
  </si>
  <si>
    <t>Batch ID</t>
  </si>
  <si>
    <t>배치ID</t>
  </si>
  <si>
    <t>Processing order</t>
  </si>
  <si>
    <t>처리순서</t>
  </si>
  <si>
    <t>Directory</t>
  </si>
  <si>
    <t>디렉토리</t>
  </si>
  <si>
    <t>step</t>
  </si>
  <si>
    <t>단계</t>
  </si>
  <si>
    <t>Transmission file</t>
  </si>
  <si>
    <t>송신파일</t>
  </si>
  <si>
    <t>Received file</t>
  </si>
  <si>
    <t>수신파일</t>
  </si>
  <si>
    <t>Model processing contents</t>
  </si>
  <si>
    <t>모델처리내용</t>
  </si>
  <si>
    <t>Reprocessing Number</t>
  </si>
  <si>
    <t>재처리번호</t>
  </si>
  <si>
    <t>Start sequence</t>
  </si>
  <si>
    <t>시작순서</t>
  </si>
  <si>
    <t>Termination serial number</t>
  </si>
  <si>
    <t>종료일련번호</t>
  </si>
  <si>
    <t>Skip</t>
  </si>
  <si>
    <t>스킵</t>
  </si>
  <si>
    <t>Hourly statistics</t>
  </si>
  <si>
    <t>시간별통계</t>
  </si>
  <si>
    <t>Statistics by date</t>
  </si>
  <si>
    <t>날짜별통계</t>
  </si>
  <si>
    <t>Item</t>
  </si>
  <si>
    <t>항목</t>
  </si>
  <si>
    <t>Statistics by institutions</t>
  </si>
  <si>
    <t>기관별통계</t>
  </si>
  <si>
    <t>Transition by sender</t>
  </si>
  <si>
    <t>송신기관별 추이</t>
  </si>
  <si>
    <t>Interface Trends by Organization</t>
  </si>
  <si>
    <t>기관별 인터페이스 추이</t>
  </si>
  <si>
    <t>File name</t>
  </si>
  <si>
    <t>파일명</t>
  </si>
  <si>
    <t>Unregistered interface</t>
  </si>
  <si>
    <t>미등록 인터페이스</t>
  </si>
  <si>
    <t>include</t>
  </si>
  <si>
    <t>포함</t>
  </si>
  <si>
    <t>Not included</t>
  </si>
  <si>
    <t>미포함</t>
  </si>
  <si>
    <t>Current</t>
  </si>
  <si>
    <t>현재</t>
  </si>
  <si>
    <t>Full Screen</t>
  </si>
  <si>
    <t>전체화면</t>
  </si>
  <si>
    <t>Layout Name</t>
  </si>
  <si>
    <t>레이아웃명</t>
  </si>
  <si>
    <t>Standard classification</t>
  </si>
  <si>
    <t>표준구분</t>
  </si>
  <si>
    <t>모두</t>
  </si>
  <si>
    <t>Standard</t>
  </si>
  <si>
    <t>표준</t>
  </si>
  <si>
    <t>Non-standard</t>
  </si>
  <si>
    <t>비표준</t>
  </si>
  <si>
    <t>Layout CD</t>
  </si>
  <si>
    <t>레이아웃 CD</t>
  </si>
  <si>
    <t>Approval status</t>
  </si>
  <si>
    <t>승인여부</t>
  </si>
  <si>
    <t>ko</t>
  </si>
  <si>
    <t>미지정</t>
  </si>
  <si>
    <t>대시보드 - 처리건수(인터페이스)</t>
  </si>
  <si>
    <t>대시보드 - 오류 인터페이스</t>
  </si>
  <si>
    <t>대시보드 - 지연 인터페이스</t>
  </si>
  <si>
    <t>대시보드 - 실시간 - 처리현황(전체)</t>
  </si>
  <si>
    <t>대시보드 - 실시간 - 처리현황(관심)</t>
  </si>
  <si>
    <t>대시보드 - 처리량 추이(전일/금일)</t>
  </si>
  <si>
    <t>대시보드 - 처리량 추이(최근4개월)</t>
  </si>
  <si>
    <t>대시보드 - 처리량 추이(최근4년)</t>
  </si>
  <si>
    <t>대시보드 -일림 이벤트</t>
  </si>
  <si>
    <t>대시보드 - 모니터링 시간</t>
  </si>
  <si>
    <t>대시보드 - 기준값</t>
  </si>
  <si>
    <t>대시보드 - 프로세스 갯수</t>
  </si>
  <si>
    <t>대시보드 - 필터링패턴</t>
  </si>
  <si>
    <t>대시보드 - 임계치초과 목록 - CPU</t>
  </si>
  <si>
    <t>대시보드 - 임계치초과 목록 - MEMORY</t>
  </si>
  <si>
    <t>대시보드 - 임계치초과 목록 - DISK</t>
  </si>
  <si>
    <t>대시보드 - 임계치초과 목록 - PROCESS</t>
  </si>
  <si>
    <t>대시보드 - 임계치초과 목록 - 큐깊이</t>
  </si>
  <si>
    <t>대시보드 - AGENT 상태</t>
  </si>
  <si>
    <t>대시보드 - RUNNER 상태</t>
  </si>
  <si>
    <t>대시보드 - 큐매니져 상태</t>
  </si>
  <si>
    <t>대시보드 - 채널 상태</t>
  </si>
  <si>
    <t>대시보드 - 주요 배치 인터페이스 상태</t>
  </si>
  <si>
    <t>대시보드 - IIP AGENT 상태</t>
  </si>
  <si>
    <t>대시보드 - TRIGGER 상태</t>
  </si>
  <si>
    <t>search</t>
  </si>
  <si>
    <t>운영반영 완료자</t>
  </si>
  <si>
    <t>상위그룹</t>
  </si>
  <si>
    <t>결재승인</t>
  </si>
  <si>
    <t>결재상신</t>
  </si>
  <si>
    <t>그룹여부</t>
  </si>
  <si>
    <t>Layout Details</t>
  </si>
  <si>
    <t>레이아웃 상세 정보</t>
  </si>
  <si>
    <t>Layout field information</t>
  </si>
  <si>
    <t>레이아웃 필드 정보</t>
  </si>
  <si>
    <t>temporary storage</t>
  </si>
  <si>
    <t>Load temporary storage</t>
  </si>
  <si>
    <t>임시저장 불러오기</t>
  </si>
  <si>
    <t>Length</t>
  </si>
  <si>
    <t>길이</t>
  </si>
  <si>
    <t>Meta field</t>
  </si>
  <si>
    <t>메타필드</t>
  </si>
  <si>
    <t>Field name (KR)</t>
  </si>
  <si>
    <t>필드명(한)</t>
  </si>
  <si>
    <t>Field name (EN)</t>
  </si>
  <si>
    <t>필드명(영)</t>
  </si>
  <si>
    <t>offset</t>
  </si>
  <si>
    <t>오프셋</t>
  </si>
  <si>
    <t>Default</t>
  </si>
  <si>
    <t>기본값</t>
  </si>
  <si>
    <t>encryption</t>
  </si>
  <si>
    <t>암호화</t>
  </si>
  <si>
    <t>Length field Type</t>
  </si>
  <si>
    <t>길이필드구분</t>
  </si>
  <si>
    <t>Repeat field reference</t>
  </si>
  <si>
    <t>반복필드참조</t>
  </si>
  <si>
    <t>Repeat field</t>
  </si>
  <si>
    <t>반복필드</t>
  </si>
  <si>
    <t>Number of repetitions</t>
  </si>
  <si>
    <t>반복횟수</t>
  </si>
  <si>
    <t>Sort by</t>
  </si>
  <si>
    <t>Fill character</t>
  </si>
  <si>
    <t>채움문자</t>
  </si>
  <si>
    <t>Document Management (PI)</t>
  </si>
  <si>
    <t>전문관리(업무담당자)</t>
  </si>
  <si>
    <t>Mapping Management</t>
  </si>
  <si>
    <t>맵핑 관리</t>
  </si>
  <si>
    <t>Layout comparison</t>
  </si>
  <si>
    <t>레이아웃비교</t>
  </si>
  <si>
    <t>Unauthorized</t>
  </si>
  <si>
    <t>미승인</t>
  </si>
  <si>
    <t>Authorization to use</t>
  </si>
  <si>
    <t>사용승인</t>
  </si>
  <si>
    <t>Combination type name</t>
  </si>
  <si>
    <t>복합유형명</t>
  </si>
  <si>
    <t>Combination type CD</t>
  </si>
  <si>
    <t>복합유형CD</t>
  </si>
  <si>
    <t>Combination type details</t>
  </si>
  <si>
    <t>복합유형 상세 정보</t>
  </si>
  <si>
    <t>Combination type field</t>
  </si>
  <si>
    <t>복합유형 필드 정보</t>
  </si>
  <si>
    <t>Above</t>
  </si>
  <si>
    <t>위로</t>
  </si>
  <si>
    <t>Below</t>
  </si>
  <si>
    <t>아래로</t>
  </si>
  <si>
    <t>System Major Category</t>
  </si>
  <si>
    <t>시스템대분류</t>
  </si>
  <si>
    <t>Business (required)</t>
  </si>
  <si>
    <t>업무(필수)</t>
  </si>
  <si>
    <t>Requirements</t>
  </si>
  <si>
    <t>요건</t>
  </si>
  <si>
    <t>Interface name (required)</t>
  </si>
  <si>
    <t>인터페이스명(필수)</t>
  </si>
  <si>
    <t>Interface ID (required)</t>
  </si>
  <si>
    <t>인터페이스ID(필수)</t>
  </si>
  <si>
    <t>registrant</t>
  </si>
  <si>
    <t>등록자</t>
  </si>
  <si>
    <t>Modified date</t>
  </si>
  <si>
    <t>수정일</t>
  </si>
  <si>
    <t>I/F System (Required)</t>
  </si>
  <si>
    <t>연계시스템(필수)</t>
  </si>
  <si>
    <t>PI</t>
  </si>
  <si>
    <t>Schedule management (required)</t>
  </si>
  <si>
    <t>일정관리(필수)</t>
  </si>
  <si>
    <t>Statement and step-by-step file information (required)</t>
  </si>
  <si>
    <t>명세서 및 단계별 파일정보(필수)</t>
  </si>
  <si>
    <t>I/F channel</t>
  </si>
  <si>
    <t>연계채널</t>
  </si>
  <si>
    <t>Data sequence guarantee</t>
  </si>
  <si>
    <t>Expected development date (required)</t>
  </si>
  <si>
    <t>개발 예정일(필수)</t>
  </si>
  <si>
    <t>Test date (required)</t>
  </si>
  <si>
    <t>테스트 예정일(필수)</t>
  </si>
  <si>
    <t>Expected implementation date (use after August, random value input required) (required)</t>
  </si>
  <si>
    <t>이행예정일(8월이후사용,임의값입력요망)(필수)</t>
  </si>
  <si>
    <t>Implementation completion date</t>
  </si>
  <si>
    <t>Attachments</t>
  </si>
  <si>
    <t>첨부파일</t>
  </si>
  <si>
    <t>Transmission type (required)</t>
  </si>
  <si>
    <t>송수신구분(필수)</t>
  </si>
  <si>
    <t>I/F type (required)</t>
  </si>
  <si>
    <t>연계유형(필수)</t>
  </si>
  <si>
    <t>Service name</t>
  </si>
  <si>
    <t>서비스명</t>
  </si>
  <si>
    <t>System - Contact Grid</t>
  </si>
  <si>
    <t>시스템-담당자Grid</t>
  </si>
  <si>
    <t>Interface Confirmation</t>
  </si>
  <si>
    <t>인터페이스확정</t>
  </si>
  <si>
    <t>Progress Status</t>
  </si>
  <si>
    <t>진척현황</t>
  </si>
  <si>
    <t>Completion rate (cumulative)</t>
  </si>
  <si>
    <t>진척률(누적)</t>
  </si>
  <si>
    <t>Completed</t>
  </si>
  <si>
    <t>Tracking</t>
  </si>
  <si>
    <t>DASHBOARD</t>
  </si>
  <si>
    <t>추가 항목</t>
  </si>
  <si>
    <t>시스템</t>
  </si>
  <si>
    <t>(DB)URL,파일경로</t>
  </si>
  <si>
    <t>의뢰 상태</t>
  </si>
  <si>
    <t>업무정보</t>
  </si>
  <si>
    <t>신청(등록)</t>
  </si>
  <si>
    <t>심의요청</t>
  </si>
  <si>
    <t>심의요청(등록)</t>
  </si>
  <si>
    <t>심의요청(수정)</t>
  </si>
  <si>
    <t>심의요청(삭제)</t>
  </si>
  <si>
    <t>심의요청(이행)</t>
  </si>
  <si>
    <t>결재처리</t>
  </si>
  <si>
    <t>운영반영 예정일</t>
  </si>
  <si>
    <t>운영반영 완료일</t>
  </si>
  <si>
    <t>송/수신담당자</t>
  </si>
  <si>
    <t>역할</t>
  </si>
  <si>
    <t>명세서/개정이력</t>
  </si>
  <si>
    <t>부가정보</t>
  </si>
  <si>
    <t>추가항목</t>
  </si>
  <si>
    <t>History</t>
  </si>
  <si>
    <t>내역</t>
  </si>
  <si>
    <t>Sequence</t>
  </si>
  <si>
    <t>순번</t>
  </si>
  <si>
    <t>global</t>
  </si>
  <si>
    <t>글로벌</t>
  </si>
  <si>
    <t>lately</t>
  </si>
  <si>
    <t>최근</t>
  </si>
  <si>
    <t>volume</t>
  </si>
  <si>
    <t>볼륨</t>
  </si>
  <si>
    <t>In action</t>
  </si>
  <si>
    <t>Remarks</t>
  </si>
  <si>
    <t>비고</t>
  </si>
  <si>
    <t>Occur</t>
  </si>
  <si>
    <t>발생</t>
  </si>
  <si>
    <t>End</t>
  </si>
  <si>
    <t>종료</t>
  </si>
  <si>
    <t>Review</t>
  </si>
  <si>
    <t>심의</t>
  </si>
  <si>
    <t>result</t>
  </si>
  <si>
    <t>결과</t>
  </si>
  <si>
    <t>Date</t>
  </si>
  <si>
    <t>일자</t>
  </si>
  <si>
    <t>category</t>
  </si>
  <si>
    <t>카테고리</t>
  </si>
  <si>
    <t>always</t>
  </si>
  <si>
    <t>상시</t>
  </si>
  <si>
    <t>Whether or not</t>
  </si>
  <si>
    <t>여부</t>
  </si>
  <si>
    <t>Question</t>
  </si>
  <si>
    <t>질문</t>
  </si>
  <si>
    <t>posting</t>
  </si>
  <si>
    <t>게시</t>
  </si>
  <si>
    <t>standard</t>
  </si>
  <si>
    <t>기준</t>
  </si>
  <si>
    <t>Hourly</t>
  </si>
  <si>
    <t>시간별</t>
  </si>
  <si>
    <t>by day</t>
  </si>
  <si>
    <t>일별</t>
  </si>
  <si>
    <t>by month</t>
  </si>
  <si>
    <t>월별</t>
  </si>
  <si>
    <t>합계</t>
  </si>
  <si>
    <t>Last week, last week</t>
  </si>
  <si>
    <t>지난주 ,  지난 주</t>
  </si>
  <si>
    <t>This week, this week</t>
  </si>
  <si>
    <t>이번주 ,  이번 주</t>
  </si>
  <si>
    <t>Last month, last month</t>
  </si>
  <si>
    <t>지난달 ,  지난 달</t>
  </si>
  <si>
    <t>This month, this month</t>
  </si>
  <si>
    <t>이번달 ,  이번 달</t>
  </si>
  <si>
    <t>ratio</t>
  </si>
  <si>
    <t>비율</t>
  </si>
  <si>
    <t>Processing rate</t>
  </si>
  <si>
    <t>처리율</t>
  </si>
  <si>
    <t>Error rate</t>
  </si>
  <si>
    <t>오류율</t>
  </si>
  <si>
    <t>Processing method</t>
  </si>
  <si>
    <t>처리방식</t>
  </si>
  <si>
    <t>unused</t>
  </si>
  <si>
    <t>미사용</t>
  </si>
  <si>
    <t>TO-DO</t>
  </si>
  <si>
    <t>final</t>
  </si>
  <si>
    <t>최종</t>
  </si>
  <si>
    <t>Opinion</t>
  </si>
  <si>
    <t>의견</t>
  </si>
  <si>
    <t>example</t>
  </si>
  <si>
    <t>보기</t>
  </si>
  <si>
    <t>delay</t>
  </si>
  <si>
    <t>지연</t>
  </si>
  <si>
    <t>at least</t>
  </si>
  <si>
    <t>최소</t>
  </si>
  <si>
    <t>maximum</t>
  </si>
  <si>
    <t>최대</t>
  </si>
  <si>
    <t>success</t>
  </si>
  <si>
    <t>성공</t>
  </si>
  <si>
    <t>failure</t>
  </si>
  <si>
    <t>실패</t>
  </si>
  <si>
    <t>Batch Name</t>
  </si>
  <si>
    <t>배치명</t>
  </si>
  <si>
    <t>message</t>
  </si>
  <si>
    <t>메시지</t>
  </si>
  <si>
    <t>Screen ID</t>
  </si>
  <si>
    <t>화면ID</t>
  </si>
  <si>
    <t>Request date and time</t>
  </si>
  <si>
    <t>요청일시</t>
  </si>
  <si>
    <t>Response date and time</t>
  </si>
  <si>
    <t>응답일시</t>
  </si>
  <si>
    <t>Request log</t>
  </si>
  <si>
    <t>요청로그</t>
  </si>
  <si>
    <t>Log key</t>
  </si>
  <si>
    <t>로그키</t>
  </si>
  <si>
    <t>Interface payment processing status</t>
  </si>
  <si>
    <t>인터페이스 결재처리현황</t>
  </si>
  <si>
    <t>Fault Handling List</t>
  </si>
  <si>
    <t>장애처리목록</t>
  </si>
  <si>
    <t>hour</t>
  </si>
  <si>
    <t>Implementation approval</t>
  </si>
  <si>
    <t>이행결재</t>
  </si>
  <si>
    <t>Daily average of the previous month</t>
  </si>
  <si>
    <t>전월 일평균</t>
  </si>
  <si>
    <t>Daily average of the previous week</t>
  </si>
  <si>
    <t>전주 일평균</t>
  </si>
  <si>
    <t>오류현황</t>
  </si>
  <si>
    <t>Disk Usage</t>
  </si>
  <si>
    <t>디스크 사용현황</t>
  </si>
  <si>
    <t>System resource status</t>
  </si>
  <si>
    <t>시스템 리소스 현황</t>
  </si>
  <si>
    <t>Usage management</t>
  </si>
  <si>
    <t>사용량 관리</t>
  </si>
  <si>
    <t>Not yet remediated list</t>
  </si>
  <si>
    <t>미조치 목록</t>
  </si>
  <si>
    <t>Remediated Y / N</t>
  </si>
  <si>
    <t>조치Y/N</t>
  </si>
  <si>
    <t>Unregistered ID</t>
  </si>
  <si>
    <t>미등록ID</t>
  </si>
  <si>
    <t>New Interface ID</t>
  </si>
  <si>
    <t>신규 인터페이스ID</t>
  </si>
  <si>
    <t>Unregistered list</t>
  </si>
  <si>
    <t>미등록 목록</t>
  </si>
  <si>
    <t>Unused list</t>
  </si>
  <si>
    <t>미사용 목록</t>
  </si>
  <si>
    <t>Reuse List</t>
  </si>
  <si>
    <t>재사용 목록</t>
  </si>
  <si>
    <t>Number of reuse</t>
  </si>
  <si>
    <t>재사용 건수</t>
  </si>
  <si>
    <t>Delay list</t>
  </si>
  <si>
    <t>지연 목록</t>
  </si>
  <si>
    <t>CPU usage by time</t>
  </si>
  <si>
    <t>시간대별 CPU 사용률</t>
  </si>
  <si>
    <t>MEMORY usage rate by time</t>
  </si>
  <si>
    <t>시간대별 MEMORY 사용률</t>
  </si>
  <si>
    <t>Total sum list</t>
  </si>
  <si>
    <t>집계 목록</t>
  </si>
  <si>
    <t>Search resigned employee</t>
  </si>
  <si>
    <t>퇴직자 조회</t>
  </si>
  <si>
    <t xml:space="preserve">Search Contact person </t>
  </si>
  <si>
    <t>담당자 조회</t>
  </si>
  <si>
    <t>View user</t>
  </si>
  <si>
    <t>사용자 조회</t>
  </si>
  <si>
    <t>Add user</t>
  </si>
  <si>
    <t>사용자 추가</t>
  </si>
  <si>
    <t>진행중</t>
  </si>
  <si>
    <t>Normal completion</t>
  </si>
  <si>
    <t>정상 완료</t>
  </si>
  <si>
    <t>Delayed completion</t>
  </si>
  <si>
    <t>지연 완료</t>
  </si>
  <si>
    <t>Total number of requests</t>
  </si>
  <si>
    <t>전체 의뢰수</t>
  </si>
  <si>
    <t>Proceed</t>
  </si>
  <si>
    <t>진행</t>
  </si>
  <si>
    <t>Implementation (Operation)</t>
  </si>
  <si>
    <t>이행(운영)</t>
  </si>
  <si>
    <t>Drop</t>
  </si>
  <si>
    <t>Reviewing (approving)</t>
  </si>
  <si>
    <t>심의(결재)중</t>
  </si>
  <si>
    <t>developing</t>
  </si>
  <si>
    <t>개발중</t>
  </si>
  <si>
    <t>Testing</t>
  </si>
  <si>
    <t>테스트중</t>
  </si>
  <si>
    <t>결과조회</t>
  </si>
  <si>
    <t>Enter results</t>
  </si>
  <si>
    <t>결과입력</t>
  </si>
  <si>
    <t>Implementation (change)</t>
  </si>
  <si>
    <t>이행(변경)</t>
  </si>
  <si>
    <t>Error Remediation template</t>
  </si>
  <si>
    <t>오류조치 템플릿</t>
  </si>
  <si>
    <t>Batch action</t>
  </si>
  <si>
    <t>일괄조치</t>
  </si>
  <si>
    <t>Number of operations</t>
  </si>
  <si>
    <t>운영건수</t>
  </si>
  <si>
    <t>Status aggregation</t>
  </si>
  <si>
    <t>현황집계</t>
  </si>
  <si>
    <t>Transmission / reception performance</t>
  </si>
  <si>
    <t>송/수신 실적</t>
  </si>
  <si>
    <t>By standard pattern</t>
  </si>
  <si>
    <t>표준패턴별</t>
  </si>
  <si>
    <t>Transmission / reception performance by period</t>
  </si>
  <si>
    <t>기간별 송/수신 실적</t>
  </si>
  <si>
    <t>manager</t>
  </si>
  <si>
    <t>Authorization Management</t>
  </si>
  <si>
    <t>권한 관리</t>
  </si>
  <si>
    <t>Log-in History</t>
  </si>
  <si>
    <t>접속자 이력 조회</t>
  </si>
  <si>
    <t>Send / receive</t>
  </si>
  <si>
    <t>송/수신</t>
  </si>
  <si>
    <t>Protocol</t>
  </si>
  <si>
    <t>Count of the current month</t>
  </si>
  <si>
    <t>금월 횟수</t>
  </si>
  <si>
    <t>Count of the previous month</t>
  </si>
  <si>
    <t>전월 횟수</t>
  </si>
  <si>
    <t>Usage Performance</t>
  </si>
  <si>
    <t>사용 실적</t>
  </si>
  <si>
    <t>Change History</t>
  </si>
  <si>
    <t>변경 이력</t>
  </si>
  <si>
    <t>Change history list</t>
  </si>
  <si>
    <t>변경 이력 목록</t>
  </si>
  <si>
    <t>Details of change history</t>
  </si>
  <si>
    <t>변경 이력 상세</t>
  </si>
  <si>
    <t>Batch registration</t>
  </si>
  <si>
    <t>일괄등록</t>
  </si>
  <si>
    <t>Batch registration list</t>
  </si>
  <si>
    <t>일괄등록 목록</t>
  </si>
  <si>
    <t>Batch registration details</t>
  </si>
  <si>
    <t>일괄등록 상세</t>
  </si>
  <si>
    <t>version</t>
  </si>
  <si>
    <t>버전</t>
  </si>
  <si>
    <t>Final version</t>
  </si>
  <si>
    <t>최종 버전</t>
  </si>
  <si>
    <t>Optional version</t>
  </si>
  <si>
    <t>선택 버전</t>
  </si>
  <si>
    <t>Line number</t>
  </si>
  <si>
    <t>행번호</t>
  </si>
  <si>
    <t>Group number</t>
  </si>
  <si>
    <t>그룹번호</t>
  </si>
  <si>
    <t>Modifier</t>
  </si>
  <si>
    <t>수정자</t>
  </si>
  <si>
    <t>Login Time</t>
  </si>
  <si>
    <t>로그인 시간</t>
  </si>
  <si>
    <t>Logout time</t>
  </si>
  <si>
    <t>로그아웃 시간</t>
  </si>
  <si>
    <t>Excel-Template-Download</t>
  </si>
  <si>
    <t>Excel Upload</t>
  </si>
  <si>
    <t>Excel-Download</t>
  </si>
  <si>
    <t>Upload</t>
  </si>
  <si>
    <t>I/F Channel Characteristics Management</t>
  </si>
  <si>
    <t>연계채널특성관리</t>
  </si>
  <si>
    <t>List of interfaces of interest</t>
  </si>
  <si>
    <t>관심인터페이스목록</t>
  </si>
  <si>
    <t>Target number of screens</t>
  </si>
  <si>
    <t>목표본수</t>
  </si>
  <si>
    <t>Server Management</t>
  </si>
  <si>
    <t>서버관리</t>
  </si>
  <si>
    <t>Server code</t>
  </si>
  <si>
    <t>서버코드</t>
  </si>
  <si>
    <t>Host name</t>
  </si>
  <si>
    <t>호스트명</t>
  </si>
  <si>
    <t>Usage</t>
  </si>
  <si>
    <t>용도</t>
  </si>
  <si>
    <t>IP</t>
  </si>
  <si>
    <t>Redundancy (Y/N)</t>
  </si>
  <si>
    <t>이중화여부</t>
  </si>
  <si>
    <t>H / W installation location</t>
  </si>
  <si>
    <t>H/W설치위치</t>
  </si>
  <si>
    <t>operating system</t>
  </si>
  <si>
    <t>운영체제</t>
  </si>
  <si>
    <t>Presence of firewall</t>
  </si>
  <si>
    <t>방화벽유무</t>
  </si>
  <si>
    <t>area</t>
  </si>
  <si>
    <t>지역</t>
  </si>
  <si>
    <t>User Management</t>
  </si>
  <si>
    <t>사용자관리</t>
  </si>
  <si>
    <t>password</t>
  </si>
  <si>
    <t>비밀번호</t>
  </si>
  <si>
    <t>Confirm Password</t>
  </si>
  <si>
    <t>비밀번호확인</t>
  </si>
  <si>
    <t>Duplicate check</t>
  </si>
  <si>
    <t>중복체크</t>
  </si>
  <si>
    <t>System Registration</t>
  </si>
  <si>
    <t>시스템 등록</t>
  </si>
  <si>
    <t>System Group Registration</t>
  </si>
  <si>
    <t>시스템그룹등록</t>
  </si>
  <si>
    <t>System code</t>
  </si>
  <si>
    <t>시스템 코드</t>
  </si>
  <si>
    <t>Top group</t>
  </si>
  <si>
    <t>최상위그룹</t>
  </si>
  <si>
    <t>Server lookup</t>
  </si>
  <si>
    <t>서버 조회</t>
  </si>
  <si>
    <t>System major classification management</t>
  </si>
  <si>
    <t>시스템대분류관리</t>
  </si>
  <si>
    <t>System Major Category name</t>
  </si>
  <si>
    <t>시스템대분류명</t>
  </si>
  <si>
    <t>System Major category code</t>
  </si>
  <si>
    <t>시스템대분류코드</t>
  </si>
  <si>
    <t>System large category registration</t>
  </si>
  <si>
    <t>시스템대분류 등록</t>
  </si>
  <si>
    <t>Agency group registration</t>
  </si>
  <si>
    <t>기관그룹 등록</t>
  </si>
  <si>
    <t>Business registration</t>
  </si>
  <si>
    <t>업무       등록</t>
  </si>
  <si>
    <t>Business group registration</t>
  </si>
  <si>
    <t>업무그룹 등록</t>
  </si>
  <si>
    <t>송/수신구분</t>
  </si>
  <si>
    <t>노드구분</t>
  </si>
  <si>
    <t>테이블/파일/서비스명</t>
  </si>
  <si>
    <t>개발환경</t>
  </si>
  <si>
    <t>운영환경</t>
  </si>
  <si>
    <t>인터페이스유형</t>
  </si>
  <si>
    <t>IF 사용현황</t>
  </si>
  <si>
    <t>IIP</t>
  </si>
  <si>
    <t>인터페이스특성관리</t>
  </si>
  <si>
    <t>통합서비스ID</t>
  </si>
  <si>
    <t>처리일자</t>
  </si>
  <si>
    <t>디퍼드</t>
  </si>
  <si>
    <t>그룹ID</t>
  </si>
  <si>
    <t>최상위그룹여부</t>
  </si>
  <si>
    <t>기관관리</t>
  </si>
  <si>
    <t>기관</t>
  </si>
  <si>
    <t>기관명</t>
  </si>
  <si>
    <t>기관코드</t>
  </si>
  <si>
    <t>기관 등록</t>
  </si>
  <si>
    <t>전문관리</t>
  </si>
  <si>
    <t>시스템관리</t>
  </si>
  <si>
    <t>EAI엔진모니터링관리</t>
  </si>
  <si>
    <t>EAI 엔진관리</t>
  </si>
  <si>
    <t>검증환경</t>
  </si>
  <si>
    <t>폐기목록조회</t>
  </si>
  <si>
    <t>삭제인터페이스관리</t>
  </si>
  <si>
    <t>배치처리결과(ISM)</t>
  </si>
  <si>
    <t>수정전</t>
  </si>
  <si>
    <t>수정후</t>
  </si>
  <si>
    <t>복합유형관리</t>
  </si>
  <si>
    <t>업무(*)</t>
  </si>
  <si>
    <t>인터페이스명(*)</t>
  </si>
  <si>
    <t>연계시스템(*)</t>
  </si>
  <si>
    <t>담당자(*)</t>
  </si>
  <si>
    <t>일정관리(*)</t>
  </si>
  <si>
    <t>명세서 및 개정이력(*)</t>
  </si>
  <si>
    <t>개발 예정일(*)</t>
  </si>
  <si>
    <t>테스트 예정일(*)</t>
  </si>
  <si>
    <t>운영반영 예정일(*)</t>
  </si>
  <si>
    <t>첨부파일(*)</t>
  </si>
  <si>
    <t>인터페이스 설명 및 개정이력(*)</t>
  </si>
  <si>
    <t>송/수신구분(*)</t>
  </si>
  <si>
    <t>송/수신담당자(*)</t>
  </si>
  <si>
    <t>SIT2완료</t>
  </si>
  <si>
    <t>UAT완료</t>
  </si>
  <si>
    <t>E2E완료</t>
  </si>
  <si>
    <t>LANG_ID</t>
    <phoneticPr fontId="1" type="noConversion"/>
  </si>
  <si>
    <t>MSG_ID</t>
    <phoneticPr fontId="1" type="noConversion"/>
  </si>
  <si>
    <t>MSG</t>
    <phoneticPr fontId="1" type="noConversion"/>
  </si>
  <si>
    <t>TAG</t>
    <phoneticPr fontId="1" type="noConversion"/>
  </si>
  <si>
    <t>공지사항-공통</t>
  </si>
  <si>
    <t>정기PM</t>
  </si>
  <si>
    <t>공지사항-정기PM</t>
  </si>
  <si>
    <t>공지사항-장애</t>
  </si>
  <si>
    <t>FAQ-라이프사이클</t>
  </si>
  <si>
    <t>장애관리</t>
  </si>
  <si>
    <t>FAQ-장애관리</t>
  </si>
  <si>
    <t>메인화면</t>
  </si>
  <si>
    <t>FAQ-메인화면</t>
  </si>
  <si>
    <t>연계문서템플릿</t>
  </si>
  <si>
    <t>FAQ-연계문서템플릿</t>
  </si>
  <si>
    <t>CATEGORY_ID</t>
    <phoneticPr fontId="1" type="noConversion"/>
  </si>
  <si>
    <t>CATEGORY_NM</t>
    <phoneticPr fontId="1" type="noConversion"/>
  </si>
  <si>
    <t>TYPE</t>
    <phoneticPr fontId="1" type="noConversion"/>
  </si>
  <si>
    <t>MSU0401</t>
    <phoneticPr fontId="1" type="noConversion"/>
  </si>
  <si>
    <t>기본그룹</t>
  </si>
  <si>
    <t>MBA0002</t>
    <phoneticPr fontId="1" type="noConversion"/>
  </si>
  <si>
    <t>GRP_ID</t>
    <phoneticPr fontId="1" type="noConversion"/>
  </si>
  <si>
    <t>GRP_NM</t>
    <phoneticPr fontId="1" type="noConversion"/>
  </si>
  <si>
    <t>일별개발진척률집계</t>
  </si>
  <si>
    <t>pep.per.mint.batch.job.su.TSU0505Job</t>
  </si>
  <si>
    <t>TSU0505</t>
  </si>
  <si>
    <t>일별사용자집계</t>
  </si>
  <si>
    <t>pep.per.mint.batch.job.op.TOP0201Job</t>
  </si>
  <si>
    <t>TOP0201</t>
  </si>
  <si>
    <t>일별로그인사용자집계</t>
  </si>
  <si>
    <t>CPU MEM 상태 집계</t>
  </si>
  <si>
    <t>pep.per.mint.batch.job.su.TSU0601Job</t>
  </si>
  <si>
    <t>TSU0601</t>
  </si>
  <si>
    <t>디스크 사용량 집계</t>
  </si>
  <si>
    <t>pep.per.mint.batch.job.su.TSU0602Job</t>
  </si>
  <si>
    <t>TSU0602</t>
  </si>
  <si>
    <t>거래로그 사이즈 집계</t>
  </si>
  <si>
    <t>pep.per.mint.batch.job.an.TAN0201Job</t>
  </si>
  <si>
    <t>TAN0201</t>
  </si>
  <si>
    <t>장기 지연 I/F 상태를 에러로 변경</t>
  </si>
  <si>
    <t>pep.per.mint.batch.job.op.DetailLogErrorJob</t>
  </si>
  <si>
    <t>DETAILLOG_ERR</t>
  </si>
  <si>
    <t>I/F별 시간 단위 건수 집계</t>
  </si>
  <si>
    <t>pep.per.mint.batch.job.op.HourStatisticsJob</t>
  </si>
  <si>
    <t>SI_STAT_INTF_HOUR</t>
  </si>
  <si>
    <t>I/F별 일 단위 건수 집계</t>
  </si>
  <si>
    <t>pep.per.mint.batch.job.op.DayStatisticsJob</t>
  </si>
  <si>
    <t>SI_STAT_INTF_DAY</t>
  </si>
  <si>
    <t>I/F별 월 단위 건수 집계</t>
  </si>
  <si>
    <t>pep.per.mint.batch.job.op.MonthStatisticsJob</t>
  </si>
  <si>
    <t>SI_STAT_INTF_MONTH</t>
  </si>
  <si>
    <t>10일 이전의 I/F 거래로그 삭제</t>
  </si>
  <si>
    <t>pep.per.mint.batch.job.op.LogPurgeJob</t>
  </si>
  <si>
    <t>MASTERLOG</t>
  </si>
  <si>
    <t>미등록 I/F 수집</t>
  </si>
  <si>
    <t>pep.per.mint.batch.job.su.TSU0501Job</t>
  </si>
  <si>
    <t>TSU0501</t>
  </si>
  <si>
    <t xml:space="preserve">I/F별 처리 건수 전일대비 증가율 수집 </t>
  </si>
  <si>
    <t>pep.per.mint.batch.job.su.TSU0502Job</t>
  </si>
  <si>
    <t>TSU0502</t>
  </si>
  <si>
    <t>I/F stage별 건수 집계</t>
  </si>
  <si>
    <t>pep.per.mint.batch.job.su.TSU0503Job</t>
  </si>
  <si>
    <t>TSU0503</t>
  </si>
  <si>
    <t>I/F 별 처리 건수 집계(시간별)</t>
  </si>
  <si>
    <t>TSU0803</t>
  </si>
  <si>
    <t>MI에이전트/러너상태모니터링</t>
  </si>
  <si>
    <t>pep.per.mint.batch.job.op.MIAgentStateCheckJob</t>
  </si>
  <si>
    <t>TOP0809,TOP0810</t>
  </si>
  <si>
    <t>I/F 별 처리 건수 집계(일)</t>
  </si>
  <si>
    <t>pep.per.mint.batch.job.su.TSU0804Job</t>
  </si>
  <si>
    <t>TSU0804</t>
  </si>
  <si>
    <t>각종로그삭제배치</t>
  </si>
  <si>
    <t>TSU08XX</t>
  </si>
  <si>
    <t>MBA0001</t>
    <phoneticPr fontId="1" type="noConversion"/>
  </si>
  <si>
    <t>JOB_ID</t>
    <phoneticPr fontId="1" type="noConversion"/>
  </si>
  <si>
    <t>JOB_NM</t>
    <phoneticPr fontId="1" type="noConversion"/>
  </si>
  <si>
    <t>IMPL_CLASS</t>
    <phoneticPr fontId="1" type="noConversion"/>
  </si>
  <si>
    <t>TABLE_NM</t>
    <phoneticPr fontId="1" type="noConversion"/>
  </si>
  <si>
    <t>SCHEDULE_ID</t>
    <phoneticPr fontId="1" type="noConversion"/>
  </si>
  <si>
    <t>SCHEDULE_NM</t>
    <phoneticPr fontId="1" type="noConversion"/>
  </si>
  <si>
    <t>USAGE</t>
    <phoneticPr fontId="1" type="noConversion"/>
  </si>
  <si>
    <t>MBA0003</t>
    <phoneticPr fontId="1" type="noConversion"/>
  </si>
  <si>
    <t>0 0-59 * * * ?</t>
  </si>
  <si>
    <t>0 0 1 * * ?</t>
  </si>
  <si>
    <t>0 0,10,20,30,40,50 * * * ?</t>
  </si>
  <si>
    <t>SEQ</t>
    <phoneticPr fontId="1" type="noConversion"/>
  </si>
  <si>
    <t>VALUE</t>
    <phoneticPr fontId="1" type="noConversion"/>
  </si>
  <si>
    <t>MBA0004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</si>
  <si>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</si>
  <si>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</si>
  <si>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</si>
  <si>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MSU0217</t>
    <phoneticPr fontId="1" type="noConversion"/>
  </si>
  <si>
    <t>MSU0401</t>
    <phoneticPr fontId="1" type="noConversion"/>
  </si>
  <si>
    <t>MAN0202</t>
    <phoneticPr fontId="1" type="noConversion"/>
  </si>
  <si>
    <t>MBA0002</t>
    <phoneticPr fontId="1" type="noConversion"/>
  </si>
  <si>
    <t>MBA0001</t>
    <phoneticPr fontId="1" type="noConversion"/>
  </si>
  <si>
    <t>MBA0003</t>
    <phoneticPr fontId="1" type="noConversion"/>
  </si>
  <si>
    <t>NH</t>
    <phoneticPr fontId="1" type="noConversion"/>
  </si>
  <si>
    <t>NH</t>
    <phoneticPr fontId="1" type="noConversion"/>
  </si>
  <si>
    <t>NH</t>
    <phoneticPr fontId="1" type="noConversion"/>
  </si>
  <si>
    <t>NH</t>
    <phoneticPr fontId="1" type="noConversion"/>
  </si>
  <si>
    <t>NH</t>
    <phoneticPr fontId="1" type="noConversion"/>
  </si>
  <si>
    <t>00</t>
  </si>
  <si>
    <t>01</t>
  </si>
  <si>
    <t>02</t>
  </si>
  <si>
    <t>0</t>
  </si>
  <si>
    <t>1</t>
  </si>
  <si>
    <t>2</t>
  </si>
  <si>
    <t>03</t>
  </si>
  <si>
    <t>3</t>
  </si>
  <si>
    <t>04</t>
  </si>
  <si>
    <t>05</t>
  </si>
  <si>
    <t>4</t>
  </si>
  <si>
    <t>9</t>
  </si>
  <si>
    <t>06</t>
  </si>
  <si>
    <t>99</t>
  </si>
  <si>
    <t>07</t>
  </si>
  <si>
    <t>08</t>
  </si>
  <si>
    <t>09</t>
  </si>
  <si>
    <t>10</t>
  </si>
  <si>
    <t>11</t>
  </si>
  <si>
    <t>12</t>
  </si>
  <si>
    <t>13</t>
  </si>
  <si>
    <t>14</t>
  </si>
  <si>
    <t>5</t>
  </si>
  <si>
    <t>6</t>
  </si>
  <si>
    <t>7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</si>
  <si>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</si>
  <si>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</si>
  <si>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</si>
  <si>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</si>
  <si>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</si>
  <si>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</si>
  <si>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</si>
  <si>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</si>
  <si>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</si>
  <si>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</si>
  <si>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</si>
  <si>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</si>
  <si>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</si>
  <si>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</si>
  <si>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</si>
  <si>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pep.per.mint.batch.job.su.TSU0803NHJob</t>
  </si>
  <si>
    <t>push</t>
  </si>
  <si>
    <t>agent.schedule.init.delay.delta</t>
  </si>
  <si>
    <t>agent.scheduler.pool.size</t>
  </si>
  <si>
    <t>agent.scheduler.prefix</t>
  </si>
  <si>
    <t>agent.task.executor.core.pool.size</t>
  </si>
  <si>
    <t>agent.task.executor.max.pool.size</t>
  </si>
  <si>
    <t>agent.task.executor.prefix</t>
  </si>
  <si>
    <t>agent.task.executor.queue.capacity</t>
  </si>
  <si>
    <t>alarm.message.on</t>
  </si>
  <si>
    <t>app.id</t>
  </si>
  <si>
    <t>basic.access.role.user.id</t>
  </si>
  <si>
    <t>max.binary.msg.buffer.size</t>
  </si>
  <si>
    <t>max.text.msg.buffer.size</t>
  </si>
  <si>
    <t>schedule.init.delay.delta</t>
  </si>
  <si>
    <t>scheduler.pool.size</t>
  </si>
  <si>
    <t>scheduler.prefix</t>
  </si>
  <si>
    <t>sms.on</t>
  </si>
  <si>
    <t>sms.retry</t>
  </si>
  <si>
    <t>sms.sender</t>
  </si>
  <si>
    <t>task.executor.core.pool.size</t>
  </si>
  <si>
    <t>task.executor.max.pool.size</t>
  </si>
  <si>
    <t>task.executor.prefix</t>
  </si>
  <si>
    <t>task.executor.queue.capacity</t>
  </si>
  <si>
    <t>push.agent.schedule.init.delay.delta</t>
  </si>
  <si>
    <t>push.agent.scheduler.pool.size</t>
  </si>
  <si>
    <t>push.agent.scheduler.prefix</t>
  </si>
  <si>
    <t>push.agent.task.executor.core.pool.size</t>
  </si>
  <si>
    <t>push.agent.task.executor.max.pool.size</t>
  </si>
  <si>
    <t>push.agent.task.executor.prefix</t>
  </si>
  <si>
    <t>push.agent.task.executor.queue.capacity</t>
  </si>
  <si>
    <t>push.alarm.message.on</t>
  </si>
  <si>
    <t>push.app.id</t>
  </si>
  <si>
    <t>push.basic.access.role.user.id</t>
  </si>
  <si>
    <t>push.max.binary.msg.buffer.size</t>
  </si>
  <si>
    <t>push.max.text.msg.buffer.size</t>
  </si>
  <si>
    <t>push.schedule.init.delay.delta</t>
  </si>
  <si>
    <t>push.scheduler.pool.size</t>
  </si>
  <si>
    <t>push.scheduler.prefix</t>
  </si>
  <si>
    <t>push.sms.on</t>
  </si>
  <si>
    <t>push.sms.retry</t>
  </si>
  <si>
    <t>push.sms.sender</t>
  </si>
  <si>
    <t>push.task.executor.core.pool.size</t>
  </si>
  <si>
    <t>push.task.executor.max.pool.size</t>
  </si>
  <si>
    <t>push.task.executor.prefix</t>
  </si>
  <si>
    <t>push.task.executor.queue.capacity</t>
  </si>
  <si>
    <t>AgentPUSHScheduler-</t>
  </si>
  <si>
    <t>AgentPUSHExecutor-</t>
  </si>
  <si>
    <t>PUSHScheduler-</t>
  </si>
  <si>
    <t>에이전트 푸시 서비스 간 최초 실행 간격(ms)</t>
  </si>
  <si>
    <t>에이전트 푸시 서비스 스케줄러 풀사이즈</t>
  </si>
  <si>
    <t>에이전트 푸시 서비스 스케줄러 서비스명 프리픽스</t>
  </si>
  <si>
    <t>에이전트 푸시 타스크 실행 풀 사이즈</t>
  </si>
  <si>
    <t>에이전트 푸시 타스크 실행 풀 맥스사이즈</t>
  </si>
  <si>
    <t>에이전트 푸시 타스크 실행 스레드명 프리픽스</t>
  </si>
  <si>
    <t>에이전트 푸시 타스크 실행 풀 큐사이즈</t>
  </si>
  <si>
    <t>알람메시지 사용여부</t>
  </si>
  <si>
    <t>푸시 서비스 앱ID</t>
  </si>
  <si>
    <t xml:space="preserve">대표액세스롤부여ID(데이터액세스롤이 1개인 사이트에만 지정): 로그인시 프론트 푸시간격을 앞당기기위한 옵션 </t>
  </si>
  <si>
    <t>웹소켓 바이너리 메시지 맥스 사이즈</t>
  </si>
  <si>
    <t>웹소켓 테스트 메시지 맥스 사이즈</t>
  </si>
  <si>
    <t>프론트 푸시 서비스 간 최초 실행 간격(ms)</t>
  </si>
  <si>
    <t>프론트 푸시 서비스 스케줄러 풀사이즈</t>
  </si>
  <si>
    <t>프론트 푸시 서비스 스케줄러 서비스명 프리픽스</t>
  </si>
  <si>
    <t>SMS 메시지 사용여부</t>
  </si>
  <si>
    <t>SMS 메시지 재전송회수</t>
  </si>
  <si>
    <t>SMS 메시지 대표번호</t>
  </si>
  <si>
    <t>프론트 푸시 타스크 실행 풀 사이즈</t>
  </si>
  <si>
    <t>프론트 푸시 타스크 실행 풀 맥스사이즈</t>
  </si>
  <si>
    <t>프론트 푸시 타스크 실행 스레드명 프리픽스</t>
  </si>
  <si>
    <t>프론트 푸시 타스크 실행 풀 큐사이즈</t>
  </si>
  <si>
    <t>sms.nh.jungsanCd</t>
  </si>
  <si>
    <t>sms.nh.serviceCd</t>
  </si>
  <si>
    <t>sms.nh.eai.intfId</t>
  </si>
  <si>
    <t>sms.nh.address</t>
  </si>
  <si>
    <t>sms.nh.userId</t>
  </si>
  <si>
    <t>sms.nh.use</t>
  </si>
  <si>
    <t>inhouse.sms.nh.jungsanCd</t>
  </si>
  <si>
    <t>inhouse.sms.nh.serviceCd</t>
  </si>
  <si>
    <t>inhouse.sms.nh.eai.intfId</t>
  </si>
  <si>
    <t>inhouse.sms.nh.address</t>
  </si>
  <si>
    <t>inhouse.sms.nh.userId</t>
  </si>
  <si>
    <t>inhouse.sms.nh.use</t>
  </si>
  <si>
    <t>UMCMEART01</t>
  </si>
  <si>
    <t>농협SMS-정산코드</t>
  </si>
  <si>
    <t>농협SMS-서비스코드</t>
  </si>
  <si>
    <t>농협SMS- EAI InterfaceID</t>
  </si>
  <si>
    <t>농협SMS-송신매체정보</t>
  </si>
  <si>
    <t>농협 SMS - USERID</t>
  </si>
  <si>
    <t>schedule.sms.load.tracking.sms.cnt</t>
  </si>
  <si>
    <t>schedule.sms.load.tracking.sms</t>
  </si>
  <si>
    <t>schedule.sms.handler.fixed.delay</t>
  </si>
  <si>
    <t>schedule.sms.fetch.tracking.sms.cnt</t>
  </si>
  <si>
    <t>support.schedule.sms.send.tracking.sms</t>
  </si>
  <si>
    <t>support.schedule.sms.load.tracking.sms.cnt</t>
  </si>
  <si>
    <t>support.schedule.sms.load.tracking.sms</t>
  </si>
  <si>
    <t>support.schedule.sms.handler.fixed.delay</t>
  </si>
  <si>
    <t>support.schedule.sms.fetch.tracking.sms.cnt</t>
  </si>
  <si>
    <t>SMS발송 여부</t>
  </si>
  <si>
    <t>SMS발송 수</t>
  </si>
  <si>
    <t>SMS 트래킹 로딩</t>
  </si>
  <si>
    <t>SMS발송 지연시간</t>
  </si>
  <si>
    <t>SMS 발송수</t>
  </si>
  <si>
    <t>NH 인터페이스 오류 SMS 발송 대상 추출</t>
  </si>
  <si>
    <t>pep.per.mint.batch.job.op.InterfaceLogErrorNHJob</t>
  </si>
  <si>
    <t>0 0/5 * * * ?</t>
  </si>
  <si>
    <t>schedule.sms.retry.cnt</t>
  </si>
  <si>
    <t>support.schedule.sms.retry.cnt</t>
  </si>
  <si>
    <t>SMS 재처리수</t>
  </si>
  <si>
    <t>Number Per System</t>
  </si>
  <si>
    <t>SMS Send Log</t>
  </si>
  <si>
    <t>Count of Today</t>
  </si>
  <si>
    <t>TPS</t>
  </si>
  <si>
    <t>시스템별 거래현황</t>
  </si>
  <si>
    <t>SMS 전송 로그</t>
  </si>
  <si>
    <t>금일누적건수</t>
  </si>
  <si>
    <t>초당처리건수</t>
  </si>
  <si>
    <t>push.used</t>
  </si>
  <si>
    <t>푸시사용여부</t>
  </si>
  <si>
    <t>Y</t>
    <phoneticPr fontId="1" type="noConversion"/>
  </si>
  <si>
    <t>5</t>
    <phoneticPr fontId="1" type="noConversion"/>
  </si>
  <si>
    <t>개발-DATA처리방식-전체계좌</t>
    <phoneticPr fontId="1" type="noConversion"/>
  </si>
  <si>
    <t>N</t>
    <phoneticPr fontId="1" type="noConversion"/>
  </si>
  <si>
    <t>8</t>
    <phoneticPr fontId="1" type="noConversion"/>
  </si>
  <si>
    <t>API</t>
    <phoneticPr fontId="1" type="noConversion"/>
  </si>
  <si>
    <t>개발-리소스-API</t>
    <phoneticPr fontId="1" type="noConversion"/>
  </si>
  <si>
    <t>API</t>
    <phoneticPr fontId="1" type="noConversion"/>
  </si>
  <si>
    <t>websocket.used</t>
  </si>
  <si>
    <t>system.websocket.used</t>
  </si>
  <si>
    <t>WebSocket 사용여부</t>
  </si>
  <si>
    <t>sso.login.skip.user</t>
  </si>
  <si>
    <t>init.login.url</t>
  </si>
  <si>
    <t>schedule.sms.send.tracking.sms</t>
  </si>
  <si>
    <t>max.login.count</t>
  </si>
  <si>
    <t>max.service.count</t>
  </si>
  <si>
    <t>system.sso.login.skip.user</t>
  </si>
  <si>
    <t>system.init.login.url</t>
  </si>
  <si>
    <t>push.max.login.count</t>
  </si>
  <si>
    <t>push.max.service.count</t>
  </si>
  <si>
    <t>NH</t>
  </si>
  <si>
    <t>./view/main/sso.jsp</t>
  </si>
  <si>
    <t>push-service</t>
  </si>
  <si>
    <t>116-TAIIPCI-JCH</t>
  </si>
  <si>
    <t>PUSHExecutor-</t>
  </si>
  <si>
    <t>2</t>
    <phoneticPr fontId="1" type="noConversion"/>
  </si>
  <si>
    <t>1</t>
    <phoneticPr fontId="1" type="noConversion"/>
  </si>
  <si>
    <t>TRUE</t>
    <phoneticPr fontId="1" type="noConversion"/>
  </si>
  <si>
    <t>123456</t>
    <phoneticPr fontId="1" type="noConversion"/>
  </si>
  <si>
    <t>100</t>
    <phoneticPr fontId="1" type="noConversion"/>
  </si>
  <si>
    <t>20</t>
    <phoneticPr fontId="1" type="noConversion"/>
  </si>
  <si>
    <t>10</t>
    <phoneticPr fontId="1" type="noConversion"/>
  </si>
  <si>
    <t>100</t>
    <phoneticPr fontId="1" type="noConversion"/>
  </si>
  <si>
    <t>100</t>
    <phoneticPr fontId="1" type="noConversion"/>
  </si>
  <si>
    <t>10</t>
    <phoneticPr fontId="1" type="noConversion"/>
  </si>
  <si>
    <t>FALSE</t>
    <phoneticPr fontId="1" type="noConversion"/>
  </si>
  <si>
    <t>8991</t>
    <phoneticPr fontId="1" type="noConversion"/>
  </si>
  <si>
    <t>30000</t>
    <phoneticPr fontId="1" type="noConversion"/>
  </si>
  <si>
    <t>FALSE</t>
    <phoneticPr fontId="1" type="noConversion"/>
  </si>
  <si>
    <t>TRUE</t>
    <phoneticPr fontId="1" type="noConversion"/>
  </si>
  <si>
    <t>TRUE</t>
    <phoneticPr fontId="1" type="noConversion"/>
  </si>
  <si>
    <t>1</t>
    <phoneticPr fontId="1" type="noConversion"/>
  </si>
  <si>
    <t>1</t>
    <phoneticPr fontId="1" type="noConversion"/>
  </si>
  <si>
    <t>100</t>
    <phoneticPr fontId="1" type="noConversion"/>
  </si>
  <si>
    <t>100</t>
    <phoneticPr fontId="1" type="noConversion"/>
  </si>
  <si>
    <t>1048576</t>
    <phoneticPr fontId="1" type="noConversion"/>
  </si>
  <si>
    <t>109999999</t>
    <phoneticPr fontId="1" type="noConversion"/>
  </si>
  <si>
    <t>3</t>
    <phoneticPr fontId="1" type="noConversion"/>
  </si>
  <si>
    <t>true</t>
    <phoneticPr fontId="1" type="noConversion"/>
  </si>
  <si>
    <t>000999</t>
    <phoneticPr fontId="1" type="noConversion"/>
  </si>
  <si>
    <t>882</t>
    <phoneticPr fontId="1" type="noConversion"/>
  </si>
  <si>
    <t>0220593112</t>
    <phoneticPr fontId="1" type="noConversion"/>
  </si>
  <si>
    <t>1234567890</t>
    <phoneticPr fontId="1" type="noConversion"/>
  </si>
  <si>
    <t>100</t>
    <phoneticPr fontId="1" type="noConversion"/>
  </si>
  <si>
    <t>100</t>
    <phoneticPr fontId="1" type="noConversion"/>
  </si>
  <si>
    <t>20</t>
    <phoneticPr fontId="1" type="noConversion"/>
  </si>
  <si>
    <t>sso login 제외대상</t>
  </si>
  <si>
    <t>사이트 로그인 URL</t>
  </si>
  <si>
    <t>웹소켓로그인제한수</t>
  </si>
  <si>
    <t>대시보드 PUSH 서비스 ON 제한수(액세스롤키 기준)</t>
  </si>
  <si>
    <t>농협 - SMS 발송 사용 여부</t>
    <phoneticPr fontId="1" type="noConversion"/>
  </si>
  <si>
    <t>UR00000005</t>
    <phoneticPr fontId="1" type="noConversion"/>
  </si>
  <si>
    <t>Befor Update</t>
  </si>
  <si>
    <t>cn</t>
  </si>
  <si>
    <t>After Update</t>
  </si>
  <si>
    <t>모니터링임계치관리</t>
  </si>
  <si>
    <t>이벤트 내역</t>
  </si>
  <si>
    <t>배치스케줄관리</t>
  </si>
  <si>
    <t>배치스케줄러</t>
  </si>
  <si>
    <t>Batch Scheduler</t>
  </si>
  <si>
    <t>Home</t>
  </si>
  <si>
    <t>인터페이스 테스트</t>
  </si>
  <si>
    <t>관심 시스템 관리</t>
  </si>
  <si>
    <t>pep.per.mint.batch.job.su.TSU0803Job</t>
  </si>
  <si>
    <t>3</t>
    <phoneticPr fontId="1" type="noConversion"/>
  </si>
  <si>
    <t>I/F 별 처리 건수 집계(시간별)</t>
    <phoneticPr fontId="1" type="noConversion"/>
  </si>
  <si>
    <t>N</t>
    <phoneticPr fontId="1" type="noConversion"/>
  </si>
  <si>
    <t>Y</t>
    <phoneticPr fontId="1" type="noConversion"/>
  </si>
  <si>
    <t>전계좌</t>
    <phoneticPr fontId="1" type="noConversion"/>
  </si>
  <si>
    <t>전계좌</t>
    <phoneticPr fontId="1" type="noConversion"/>
  </si>
  <si>
    <t>큐</t>
    <phoneticPr fontId="1" type="noConversion"/>
  </si>
  <si>
    <t>큐</t>
    <phoneticPr fontId="1" type="noConversion"/>
  </si>
  <si>
    <t>(은행) EAI 대시보드</t>
    <phoneticPr fontId="1" type="noConversion"/>
  </si>
  <si>
    <t>(운영) 은행 EAI 관리 시스템</t>
    <phoneticPr fontId="1" type="noConversion"/>
  </si>
  <si>
    <t>(운영) 은행 EAI 인터페이스</t>
  </si>
  <si>
    <t>(운영) 은행 EAI 인터페이스</t>
    <phoneticPr fontId="1" type="noConversion"/>
  </si>
  <si>
    <t>(운영) 은행 EAI 인터페이스 포탈</t>
  </si>
  <si>
    <t>(운영) 은행 EAI 인터페이스 포탈</t>
    <phoneticPr fontId="1" type="noConversion"/>
  </si>
  <si>
    <t>TO-DO LIST(Lifecycle)</t>
  </si>
  <si>
    <t>TO-DO LIST(Lifecycle)</t>
    <phoneticPr fontId="1" type="noConversion"/>
  </si>
  <si>
    <t>Application</t>
    <phoneticPr fontId="1" type="noConversion"/>
  </si>
  <si>
    <t>Application</t>
    <phoneticPr fontId="1" type="noConversion"/>
  </si>
  <si>
    <t>EAI 통합 게시판</t>
  </si>
  <si>
    <t>EAI 통합 게시판</t>
    <phoneticPr fontId="1" type="noConversion"/>
  </si>
  <si>
    <t>EAI 관리자 매뉴</t>
  </si>
  <si>
    <t>EAI 관리자 매뉴</t>
    <phoneticPr fontId="1" type="noConversion"/>
  </si>
  <si>
    <t>EAI 인터페이스 현황집계</t>
  </si>
  <si>
    <t>EAI 인터페이스 현황집계</t>
    <phoneticPr fontId="1" type="noConversion"/>
  </si>
  <si>
    <t>EAI 인터페이스 모니터링</t>
  </si>
  <si>
    <t>EAI 인터페이스 모니터링</t>
    <phoneticPr fontId="1" type="noConversion"/>
  </si>
  <si>
    <t>EAI 인터페이스 관리</t>
    <phoneticPr fontId="1" type="noConversion"/>
  </si>
  <si>
    <t>EAI 인터페이스 관리</t>
    <phoneticPr fontId="1" type="noConversion"/>
  </si>
  <si>
    <t>(은행) EAI 인터페이스 포탈</t>
  </si>
  <si>
    <t>(은행) EAI 인터페이스 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</si>
</sst>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41100"/>
      <name val="Monaco"/>
    </font>
    <font>
      <sz val="11"/>
      <color theme="1"/>
      <name val="Monaco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176" fontId="0" fillId="0" borderId="0" xfId="0" applyNumberFormat="1"/>
    <xf numFmtId="0" fontId="0" fillId="0" borderId="0" xfId="0" quotePrefix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"/>
  <sheetViews>
    <sheetView topLeftCell="B139" zoomScale="70" zoomScaleNormal="70" workbookViewId="0">
      <selection activeCell="C173" sqref="C173"/>
    </sheetView>
  </sheetViews>
  <sheetFormatPr defaultColWidth="11.5546875" defaultRowHeight="17.25"/>
  <cols>
    <col min="1" max="1" width="255.77734375" customWidth="1"/>
    <col min="2" max="2" width="6.88671875" bestFit="1" customWidth="1"/>
    <col min="3" max="4" width="6.6640625" bestFit="1" customWidth="1"/>
    <col min="5" max="5" width="3.5546875" bestFit="1" customWidth="1"/>
    <col min="6" max="6" width="10.33203125" bestFit="1" customWidth="1"/>
    <col min="7" max="9" width="21.109375" bestFit="1" customWidth="1"/>
    <col min="10" max="10" width="39.6640625" bestFit="1" customWidth="1"/>
    <col min="11" max="11" width="7.109375" bestFit="1" customWidth="1"/>
    <col min="12" max="12" width="14.44140625" style="1" bestFit="1" customWidth="1"/>
    <col min="13" max="13" width="9.109375" bestFit="1" customWidth="1"/>
    <col min="14" max="14" width="14.44140625" bestFit="1" customWidth="1"/>
    <col min="15" max="15" width="10.109375" bestFit="1" customWidth="1"/>
    <col min="16" max="16" width="10.6640625" style="1"/>
  </cols>
  <sheetData>
    <row r="1" spans="1:16" s="2" customFormat="1">
      <c r="A1" s="2" t="s">
        <v>482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474</v>
      </c>
      <c r="I1" s="2" t="s">
        <v>475</v>
      </c>
      <c r="J1" s="2" t="s">
        <v>476</v>
      </c>
      <c r="K1" s="2" t="s">
        <v>477</v>
      </c>
      <c r="L1" s="3" t="s">
        <v>478</v>
      </c>
      <c r="M1" s="2" t="s">
        <v>479</v>
      </c>
      <c r="N1" s="2" t="s">
        <v>480</v>
      </c>
      <c r="O1" s="2" t="s">
        <v>481</v>
      </c>
      <c r="P1" s="3"/>
    </row>
    <row r="2" spans="1:16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2&amp;"','"&amp;C2&amp;"','"&amp;D2&amp;"','"&amp;E2&amp;"','"&amp;F2&amp;"','"&amp;G2&amp;"','"&amp;H2&amp;"','"&amp;I2&amp;"','"&amp;J2&amp;"','"&amp;K2&amp;"','"&amp;TEXT(L2,"yyyymmddhmmss")&amp;"','"&amp;M2&amp;"','"&amp;TEXT(N2,"yyyymmddhmmss")&amp;"','"&amp;O2&amp;"');"</f>
        <v>insert into MSU0301 (SITE_ID,LEVEL1,LEVEL2,CD,LEVEL1_NM,LEVEL2_NM,NM,NM2,COMMENTS,DEL_YN,REG_DATE,REG_USER,MOD_DATE,MOD_USER) values ('NH','AN','01','A0','분석','요건상태','신청','신청','분석-요건상태-신청','N','20180913134341','iip','20180913134341','iip');</v>
      </c>
      <c r="B2" t="s">
        <v>2129</v>
      </c>
      <c r="C2" t="s">
        <v>0</v>
      </c>
      <c r="D2" s="1" t="s">
        <v>2135</v>
      </c>
      <c r="E2" s="1" t="s">
        <v>1</v>
      </c>
      <c r="F2" t="s">
        <v>2</v>
      </c>
      <c r="G2" t="s">
        <v>3</v>
      </c>
      <c r="H2" t="s">
        <v>4</v>
      </c>
      <c r="I2" t="s">
        <v>4</v>
      </c>
      <c r="J2" t="s">
        <v>5</v>
      </c>
      <c r="K2" t="s">
        <v>6</v>
      </c>
      <c r="L2" s="6">
        <f ca="1">NOW()</f>
        <v>43356.572005671296</v>
      </c>
      <c r="M2" t="s">
        <v>7</v>
      </c>
      <c r="N2" s="6">
        <f ca="1">NOW()</f>
        <v>43356.572005671296</v>
      </c>
      <c r="O2" t="s">
        <v>7</v>
      </c>
    </row>
    <row r="3" spans="1:16">
      <c r="A3" t="str">
        <f t="shared" ref="A3:A66" ca="1" si="0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3&amp;"','"&amp;C3&amp;"','"&amp;D3&amp;"','"&amp;E3&amp;"','"&amp;F3&amp;"','"&amp;G3&amp;"','"&amp;H3&amp;"','"&amp;I3&amp;"','"&amp;J3&amp;"','"&amp;K3&amp;"','"&amp;TEXT(L3,"yyyymmddhmmss")&amp;"','"&amp;M3&amp;"','"&amp;TEXT(N3,"yyyymmddhmmss")&amp;"','"&amp;O3&amp;"');"</f>
        <v>insert into MSU0301 (SITE_ID,LEVEL1,LEVEL2,CD,LEVEL1_NM,LEVEL2_NM,NM,NM2,COMMENTS,DEL_YN,REG_DATE,REG_USER,MOD_DATE,MOD_USER) values ('NH','AN','01','A1','분석','요건상태','등록','등록','분석-요건상태-등록','N','20180913134341','iip','20180913134341','iip');</v>
      </c>
      <c r="B3" t="s">
        <v>2129</v>
      </c>
      <c r="C3" t="s">
        <v>0</v>
      </c>
      <c r="D3" s="1" t="s">
        <v>2135</v>
      </c>
      <c r="E3" s="1" t="s">
        <v>8</v>
      </c>
      <c r="F3" t="s">
        <v>2</v>
      </c>
      <c r="G3" t="s">
        <v>3</v>
      </c>
      <c r="H3" t="s">
        <v>9</v>
      </c>
      <c r="I3" t="s">
        <v>9</v>
      </c>
      <c r="J3" t="s">
        <v>10</v>
      </c>
      <c r="K3" t="s">
        <v>6</v>
      </c>
      <c r="L3" s="6">
        <f t="shared" ref="L3:L66" ca="1" si="1">NOW()</f>
        <v>43356.572005671296</v>
      </c>
      <c r="M3" t="s">
        <v>7</v>
      </c>
      <c r="N3" s="6">
        <f t="shared" ref="N3:N66" ca="1" si="2">NOW()</f>
        <v>43356.572005671296</v>
      </c>
      <c r="O3" t="s">
        <v>7</v>
      </c>
    </row>
    <row r="4" spans="1:16">
      <c r="A4" t="str">
        <f t="shared" ca="1" si="0"/>
        <v>insert into MSU0301 (SITE_ID,LEVEL1,LEVEL2,CD,LEVEL1_NM,LEVEL2_NM,NM,NM2,COMMENTS,DEL_YN,REG_DATE,REG_USER,MOD_DATE,MOD_USER) values ('NH','AN','01','B0','분석','요건상태','접수요청','접수요청','분석-요건상태-접수요청','N','20180913134341','iip','20180913134341','iip');</v>
      </c>
      <c r="B4" t="s">
        <v>2129</v>
      </c>
      <c r="C4" t="s">
        <v>0</v>
      </c>
      <c r="D4" s="1" t="s">
        <v>2135</v>
      </c>
      <c r="E4" s="1" t="s">
        <v>11</v>
      </c>
      <c r="F4" t="s">
        <v>2</v>
      </c>
      <c r="G4" t="s">
        <v>3</v>
      </c>
      <c r="H4" t="s">
        <v>12</v>
      </c>
      <c r="I4" t="s">
        <v>12</v>
      </c>
      <c r="J4" t="s">
        <v>13</v>
      </c>
      <c r="K4" t="s">
        <v>6</v>
      </c>
      <c r="L4" s="6">
        <f t="shared" ca="1" si="1"/>
        <v>43356.572005671296</v>
      </c>
      <c r="M4" t="s">
        <v>7</v>
      </c>
      <c r="N4" s="6">
        <f t="shared" ca="1" si="2"/>
        <v>43356.572005671296</v>
      </c>
      <c r="O4" t="s">
        <v>7</v>
      </c>
    </row>
    <row r="5" spans="1:16">
      <c r="A5" t="str">
        <f t="shared" ca="1" si="0"/>
        <v>insert into MSU0301 (SITE_ID,LEVEL1,LEVEL2,CD,LEVEL1_NM,LEVEL2_NM,NM,NM2,COMMENTS,DEL_YN,REG_DATE,REG_USER,MOD_DATE,MOD_USER) values ('NH','AN','01','B1','분석','요건상태','접수요청(등록)','접수요청(등록)','분석-요건상태-접수요청(등록)','N','20180913134341','iip','20180913134341','iip');</v>
      </c>
      <c r="B5" t="s">
        <v>2129</v>
      </c>
      <c r="C5" t="s">
        <v>0</v>
      </c>
      <c r="D5" s="1" t="s">
        <v>2135</v>
      </c>
      <c r="E5" s="1" t="s">
        <v>14</v>
      </c>
      <c r="F5" t="s">
        <v>2</v>
      </c>
      <c r="G5" t="s">
        <v>3</v>
      </c>
      <c r="H5" t="s">
        <v>15</v>
      </c>
      <c r="I5" t="s">
        <v>15</v>
      </c>
      <c r="J5" t="s">
        <v>16</v>
      </c>
      <c r="K5" t="s">
        <v>6</v>
      </c>
      <c r="L5" s="6">
        <f t="shared" ca="1" si="1"/>
        <v>43356.572005671296</v>
      </c>
      <c r="M5" t="s">
        <v>7</v>
      </c>
      <c r="N5" s="6">
        <f t="shared" ca="1" si="2"/>
        <v>43356.572005671296</v>
      </c>
      <c r="O5" t="s">
        <v>7</v>
      </c>
    </row>
    <row r="6" spans="1:16">
      <c r="A6" t="str">
        <f t="shared" ca="1" si="0"/>
        <v>insert into MSU0301 (SITE_ID,LEVEL1,LEVEL2,CD,LEVEL1_NM,LEVEL2_NM,NM,NM2,COMMENTS,DEL_YN,REG_DATE,REG_USER,MOD_DATE,MOD_USER) values ('NH','AN','01','B2','분석','요건상태','접수요청(수정)','접수요청(수정)','분석-요건상태-접수요청(수정)','N','20180913134341','iip','20180913134341','iip');</v>
      </c>
      <c r="B6" t="s">
        <v>2129</v>
      </c>
      <c r="C6" t="s">
        <v>0</v>
      </c>
      <c r="D6" s="1" t="s">
        <v>2135</v>
      </c>
      <c r="E6" s="1" t="s">
        <v>17</v>
      </c>
      <c r="F6" t="s">
        <v>2</v>
      </c>
      <c r="G6" t="s">
        <v>3</v>
      </c>
      <c r="H6" t="s">
        <v>18</v>
      </c>
      <c r="I6" t="s">
        <v>18</v>
      </c>
      <c r="J6" t="s">
        <v>19</v>
      </c>
      <c r="K6" t="s">
        <v>6</v>
      </c>
      <c r="L6" s="6">
        <f t="shared" ca="1" si="1"/>
        <v>43356.572005671296</v>
      </c>
      <c r="M6" t="s">
        <v>7</v>
      </c>
      <c r="N6" s="6">
        <f t="shared" ca="1" si="2"/>
        <v>43356.572005671296</v>
      </c>
      <c r="O6" t="s">
        <v>7</v>
      </c>
    </row>
    <row r="7" spans="1:16">
      <c r="A7" t="str">
        <f t="shared" ca="1" si="0"/>
        <v>insert into MSU0301 (SITE_ID,LEVEL1,LEVEL2,CD,LEVEL1_NM,LEVEL2_NM,NM,NM2,COMMENTS,DEL_YN,REG_DATE,REG_USER,MOD_DATE,MOD_USER) values ('NH','AN','01','B3','분석','요건상태','접수요청(폐기)','접수요청(폐기)','분석-요건상태-접수요청(폐기)','N','20180913134341','iip','20180913134341','iip');</v>
      </c>
      <c r="B7" t="s">
        <v>2129</v>
      </c>
      <c r="C7" t="s">
        <v>0</v>
      </c>
      <c r="D7" s="1" t="s">
        <v>2135</v>
      </c>
      <c r="E7" s="1" t="s">
        <v>20</v>
      </c>
      <c r="F7" t="s">
        <v>2</v>
      </c>
      <c r="G7" t="s">
        <v>3</v>
      </c>
      <c r="H7" t="s">
        <v>21</v>
      </c>
      <c r="I7" t="s">
        <v>21</v>
      </c>
      <c r="J7" t="s">
        <v>22</v>
      </c>
      <c r="K7" t="s">
        <v>6</v>
      </c>
      <c r="L7" s="6">
        <f t="shared" ca="1" si="1"/>
        <v>43356.572005671296</v>
      </c>
      <c r="M7" t="s">
        <v>7</v>
      </c>
      <c r="N7" s="6">
        <f t="shared" ca="1" si="2"/>
        <v>43356.572005671296</v>
      </c>
      <c r="O7" t="s">
        <v>7</v>
      </c>
    </row>
    <row r="8" spans="1:16">
      <c r="A8" t="str">
        <f t="shared" ca="1" si="0"/>
        <v>insert into MSU0301 (SITE_ID,LEVEL1,LEVEL2,CD,LEVEL1_NM,LEVEL2_NM,NM,NM2,COMMENTS,DEL_YN,REG_DATE,REG_USER,MOD_DATE,MOD_USER) values ('NH','AN','01','B4','분석','요건상태','접수요청(이행)','접수요청(이행)','분석-요건상태-접수요청(이행)','N','20180913134341','iip','20180913134341','iip');</v>
      </c>
      <c r="B8" t="s">
        <v>2129</v>
      </c>
      <c r="C8" t="s">
        <v>0</v>
      </c>
      <c r="D8" s="1" t="s">
        <v>2135</v>
      </c>
      <c r="E8" s="1" t="s">
        <v>23</v>
      </c>
      <c r="F8" t="s">
        <v>2</v>
      </c>
      <c r="G8" t="s">
        <v>3</v>
      </c>
      <c r="H8" t="s">
        <v>24</v>
      </c>
      <c r="I8" t="s">
        <v>24</v>
      </c>
      <c r="J8" t="s">
        <v>25</v>
      </c>
      <c r="K8" t="s">
        <v>6</v>
      </c>
      <c r="L8" s="6">
        <f t="shared" ca="1" si="1"/>
        <v>43356.572005671296</v>
      </c>
      <c r="M8" t="s">
        <v>7</v>
      </c>
      <c r="N8" s="6">
        <f t="shared" ca="1" si="2"/>
        <v>43356.572005671296</v>
      </c>
      <c r="O8" t="s">
        <v>7</v>
      </c>
    </row>
    <row r="9" spans="1:16">
      <c r="A9" t="str">
        <f t="shared" ca="1" si="0"/>
        <v>insert into MSU0301 (SITE_ID,LEVEL1,LEVEL2,CD,LEVEL1_NM,LEVEL2_NM,NM,NM2,COMMENTS,DEL_YN,REG_DATE,REG_USER,MOD_DATE,MOD_USER) values ('NH','AN','01','E0','분석','요건상태','접수반려','접수반려','분석-요건상태-접수반려','N','20180913134341','iip','20180913134341','iip');</v>
      </c>
      <c r="B9" t="s">
        <v>2129</v>
      </c>
      <c r="C9" t="s">
        <v>0</v>
      </c>
      <c r="D9" s="1" t="s">
        <v>2135</v>
      </c>
      <c r="E9" s="1" t="s">
        <v>26</v>
      </c>
      <c r="F9" t="s">
        <v>2</v>
      </c>
      <c r="G9" t="s">
        <v>3</v>
      </c>
      <c r="H9" t="s">
        <v>27</v>
      </c>
      <c r="I9" t="s">
        <v>27</v>
      </c>
      <c r="J9" t="s">
        <v>28</v>
      </c>
      <c r="K9" t="s">
        <v>6</v>
      </c>
      <c r="L9" s="6">
        <f t="shared" ca="1" si="1"/>
        <v>43356.572005671296</v>
      </c>
      <c r="M9" t="s">
        <v>7</v>
      </c>
      <c r="N9" s="6">
        <f t="shared" ca="1" si="2"/>
        <v>43356.572005671296</v>
      </c>
      <c r="O9" t="s">
        <v>7</v>
      </c>
    </row>
    <row r="10" spans="1:16">
      <c r="A10" t="str">
        <f t="shared" ca="1" si="0"/>
        <v>insert into MSU0301 (SITE_ID,LEVEL1,LEVEL2,CD,LEVEL1_NM,LEVEL2_NM,NM,NM2,COMMENTS,DEL_YN,REG_DATE,REG_USER,MOD_DATE,MOD_USER) values ('NH','AN','01','E1','분석','요건상태','접수반려(등록)','접수반려(등록)','분석-요건상태-접수반려(등록)','N','20180913134341','iip','20180913134341','iip');</v>
      </c>
      <c r="B10" t="s">
        <v>2129</v>
      </c>
      <c r="C10" t="s">
        <v>0</v>
      </c>
      <c r="D10" s="1" t="s">
        <v>2135</v>
      </c>
      <c r="E10" s="1" t="s">
        <v>29</v>
      </c>
      <c r="F10" t="s">
        <v>2</v>
      </c>
      <c r="G10" t="s">
        <v>3</v>
      </c>
      <c r="H10" t="s">
        <v>30</v>
      </c>
      <c r="I10" t="s">
        <v>30</v>
      </c>
      <c r="J10" t="s">
        <v>31</v>
      </c>
      <c r="K10" t="s">
        <v>6</v>
      </c>
      <c r="L10" s="6">
        <f t="shared" ca="1" si="1"/>
        <v>43356.572005671296</v>
      </c>
      <c r="M10" t="s">
        <v>7</v>
      </c>
      <c r="N10" s="6">
        <f t="shared" ca="1" si="2"/>
        <v>43356.572005671296</v>
      </c>
      <c r="O10" t="s">
        <v>7</v>
      </c>
    </row>
    <row r="11" spans="1:16">
      <c r="A11" t="str">
        <f t="shared" ca="1" si="0"/>
        <v>insert into MSU0301 (SITE_ID,LEVEL1,LEVEL2,CD,LEVEL1_NM,LEVEL2_NM,NM,NM2,COMMENTS,DEL_YN,REG_DATE,REG_USER,MOD_DATE,MOD_USER) values ('NH','AN','01','E2','분석','요건상태','접수반려(수정)','접수반려(수정)','분석-요건상태-접수반려(수정)','N','20180913134341','iip','20180913134341','iip');</v>
      </c>
      <c r="B11" t="s">
        <v>2129</v>
      </c>
      <c r="C11" t="s">
        <v>0</v>
      </c>
      <c r="D11" s="1" t="s">
        <v>2135</v>
      </c>
      <c r="E11" s="1" t="s">
        <v>32</v>
      </c>
      <c r="F11" t="s">
        <v>2</v>
      </c>
      <c r="G11" t="s">
        <v>3</v>
      </c>
      <c r="H11" t="s">
        <v>33</v>
      </c>
      <c r="I11" t="s">
        <v>33</v>
      </c>
      <c r="J11" t="s">
        <v>34</v>
      </c>
      <c r="K11" t="s">
        <v>6</v>
      </c>
      <c r="L11" s="6">
        <f t="shared" ca="1" si="1"/>
        <v>43356.572005671296</v>
      </c>
      <c r="M11" t="s">
        <v>7</v>
      </c>
      <c r="N11" s="6">
        <f t="shared" ca="1" si="2"/>
        <v>43356.572005671296</v>
      </c>
      <c r="O11" t="s">
        <v>7</v>
      </c>
    </row>
    <row r="12" spans="1:16">
      <c r="A12" t="str">
        <f t="shared" ca="1" si="0"/>
        <v>insert into MSU0301 (SITE_ID,LEVEL1,LEVEL2,CD,LEVEL1_NM,LEVEL2_NM,NM,NM2,COMMENTS,DEL_YN,REG_DATE,REG_USER,MOD_DATE,MOD_USER) values ('NH','AN','01','E3','분석','요건상태','접수반려(폐기)','접수반려(폐기)','분석-요건상태-접수반려(폐기)','N','20180913134341','iip','20180913134341','iip');</v>
      </c>
      <c r="B12" t="s">
        <v>2129</v>
      </c>
      <c r="C12" t="s">
        <v>0</v>
      </c>
      <c r="D12" s="1" t="s">
        <v>2135</v>
      </c>
      <c r="E12" s="1" t="s">
        <v>35</v>
      </c>
      <c r="F12" t="s">
        <v>2</v>
      </c>
      <c r="G12" t="s">
        <v>3</v>
      </c>
      <c r="H12" t="s">
        <v>36</v>
      </c>
      <c r="I12" t="s">
        <v>36</v>
      </c>
      <c r="J12" t="s">
        <v>37</v>
      </c>
      <c r="K12" t="s">
        <v>6</v>
      </c>
      <c r="L12" s="6">
        <f t="shared" ca="1" si="1"/>
        <v>43356.572005671296</v>
      </c>
      <c r="M12" t="s">
        <v>7</v>
      </c>
      <c r="N12" s="6">
        <f t="shared" ca="1" si="2"/>
        <v>43356.572005671296</v>
      </c>
      <c r="O12" t="s">
        <v>7</v>
      </c>
    </row>
    <row r="13" spans="1:16">
      <c r="A13" t="str">
        <f t="shared" ca="1" si="0"/>
        <v>insert into MSU0301 (SITE_ID,LEVEL1,LEVEL2,CD,LEVEL1_NM,LEVEL2_NM,NM,NM2,COMMENTS,DEL_YN,REG_DATE,REG_USER,MOD_DATE,MOD_USER) values ('NH','AN','01','E4','분석','요건상태','접수반려(이행)','접수반려(이행)','분석-요건상태-접수반려(이행)','N','20180913134341','iip','20180913134341','iip');</v>
      </c>
      <c r="B13" t="s">
        <v>2129</v>
      </c>
      <c r="C13" t="s">
        <v>0</v>
      </c>
      <c r="D13" s="1" t="s">
        <v>2135</v>
      </c>
      <c r="E13" s="1" t="s">
        <v>38</v>
      </c>
      <c r="F13" t="s">
        <v>2</v>
      </c>
      <c r="G13" t="s">
        <v>3</v>
      </c>
      <c r="H13" t="s">
        <v>39</v>
      </c>
      <c r="I13" t="s">
        <v>39</v>
      </c>
      <c r="J13" t="s">
        <v>40</v>
      </c>
      <c r="K13" t="s">
        <v>6</v>
      </c>
      <c r="L13" s="6">
        <f t="shared" ca="1" si="1"/>
        <v>43356.572005671296</v>
      </c>
      <c r="M13" t="s">
        <v>7</v>
      </c>
      <c r="N13" s="6">
        <f t="shared" ca="1" si="2"/>
        <v>43356.572005671296</v>
      </c>
      <c r="O13" t="s">
        <v>7</v>
      </c>
    </row>
    <row r="14" spans="1:16">
      <c r="A14" t="str">
        <f t="shared" ca="1" si="0"/>
        <v>insert into MSU0301 (SITE_ID,LEVEL1,LEVEL2,CD,LEVEL1_NM,LEVEL2_NM,NM,NM2,COMMENTS,DEL_YN,REG_DATE,REG_USER,MOD_DATE,MOD_USER) values ('NH','AN','01','F0','분석','요건상태','접수완료','접수완료','분석-요건상태-접수완료','N','20180913134341','iip','20180913134341','iip');</v>
      </c>
      <c r="B14" t="s">
        <v>2129</v>
      </c>
      <c r="C14" t="s">
        <v>0</v>
      </c>
      <c r="D14" s="1" t="s">
        <v>2135</v>
      </c>
      <c r="E14" s="1" t="s">
        <v>41</v>
      </c>
      <c r="F14" t="s">
        <v>2</v>
      </c>
      <c r="G14" t="s">
        <v>3</v>
      </c>
      <c r="H14" t="s">
        <v>42</v>
      </c>
      <c r="I14" t="s">
        <v>42</v>
      </c>
      <c r="J14" t="s">
        <v>43</v>
      </c>
      <c r="K14" t="s">
        <v>6</v>
      </c>
      <c r="L14" s="6">
        <f t="shared" ca="1" si="1"/>
        <v>43356.572005671296</v>
      </c>
      <c r="M14" t="s">
        <v>7</v>
      </c>
      <c r="N14" s="6">
        <f t="shared" ca="1" si="2"/>
        <v>43356.572005671296</v>
      </c>
      <c r="O14" t="s">
        <v>7</v>
      </c>
    </row>
    <row r="15" spans="1:16">
      <c r="A15" t="str">
        <f t="shared" ca="1" si="0"/>
        <v>insert into MSU0301 (SITE_ID,LEVEL1,LEVEL2,CD,LEVEL1_NM,LEVEL2_NM,NM,NM2,COMMENTS,DEL_YN,REG_DATE,REG_USER,MOD_DATE,MOD_USER) values ('NH','AN','01','F1','분석','요건상태','접수완료(등록)','접수완료(등록)','분석-요건상태-접수완료(등록)','N','20180913134341','iip','20180913134341','iip');</v>
      </c>
      <c r="B15" t="s">
        <v>2129</v>
      </c>
      <c r="C15" t="s">
        <v>0</v>
      </c>
      <c r="D15" s="1" t="s">
        <v>2135</v>
      </c>
      <c r="E15" s="1" t="s">
        <v>44</v>
      </c>
      <c r="F15" t="s">
        <v>2</v>
      </c>
      <c r="G15" t="s">
        <v>3</v>
      </c>
      <c r="H15" t="s">
        <v>45</v>
      </c>
      <c r="I15" t="s">
        <v>45</v>
      </c>
      <c r="J15" t="s">
        <v>46</v>
      </c>
      <c r="K15" t="s">
        <v>6</v>
      </c>
      <c r="L15" s="6">
        <f t="shared" ca="1" si="1"/>
        <v>43356.572005671296</v>
      </c>
      <c r="M15" t="s">
        <v>7</v>
      </c>
      <c r="N15" s="6">
        <f t="shared" ca="1" si="2"/>
        <v>43356.572005671296</v>
      </c>
      <c r="O15" t="s">
        <v>7</v>
      </c>
    </row>
    <row r="16" spans="1:16">
      <c r="A16" t="str">
        <f t="shared" ca="1" si="0"/>
        <v>insert into MSU0301 (SITE_ID,LEVEL1,LEVEL2,CD,LEVEL1_NM,LEVEL2_NM,NM,NM2,COMMENTS,DEL_YN,REG_DATE,REG_USER,MOD_DATE,MOD_USER) values ('NH','AN','01','F2','분석','요건상태','접수완료(수정)','접수완료(수정)','분석-요건상태-접수완료(수정)','N','20180913134341','iip','20180913134341','iip');</v>
      </c>
      <c r="B16" t="s">
        <v>2129</v>
      </c>
      <c r="C16" t="s">
        <v>0</v>
      </c>
      <c r="D16" s="1" t="s">
        <v>2135</v>
      </c>
      <c r="E16" s="1" t="s">
        <v>47</v>
      </c>
      <c r="F16" t="s">
        <v>2</v>
      </c>
      <c r="G16" t="s">
        <v>3</v>
      </c>
      <c r="H16" t="s">
        <v>48</v>
      </c>
      <c r="I16" t="s">
        <v>48</v>
      </c>
      <c r="J16" t="s">
        <v>49</v>
      </c>
      <c r="K16" t="s">
        <v>6</v>
      </c>
      <c r="L16" s="6">
        <f t="shared" ca="1" si="1"/>
        <v>43356.572005671296</v>
      </c>
      <c r="M16" t="s">
        <v>7</v>
      </c>
      <c r="N16" s="6">
        <f t="shared" ca="1" si="2"/>
        <v>43356.572005671296</v>
      </c>
      <c r="O16" t="s">
        <v>7</v>
      </c>
    </row>
    <row r="17" spans="1:15">
      <c r="A17" t="str">
        <f t="shared" ca="1" si="0"/>
        <v>insert into MSU0301 (SITE_ID,LEVEL1,LEVEL2,CD,LEVEL1_NM,LEVEL2_NM,NM,NM2,COMMENTS,DEL_YN,REG_DATE,REG_USER,MOD_DATE,MOD_USER) values ('NH','AN','01','F3','분석','요건상태','접수완료(폐기)','접수완료(폐기)','분석-요건상태-접수완료(폐기)','N','20180913134341','iip','20180913134341','iip');</v>
      </c>
      <c r="B17" t="s">
        <v>2129</v>
      </c>
      <c r="C17" t="s">
        <v>0</v>
      </c>
      <c r="D17" s="1" t="s">
        <v>2135</v>
      </c>
      <c r="E17" s="1" t="s">
        <v>50</v>
      </c>
      <c r="F17" t="s">
        <v>2</v>
      </c>
      <c r="G17" t="s">
        <v>3</v>
      </c>
      <c r="H17" t="s">
        <v>51</v>
      </c>
      <c r="I17" t="s">
        <v>51</v>
      </c>
      <c r="J17" t="s">
        <v>52</v>
      </c>
      <c r="K17" t="s">
        <v>6</v>
      </c>
      <c r="L17" s="6">
        <f t="shared" ca="1" si="1"/>
        <v>43356.572005671296</v>
      </c>
      <c r="M17" t="s">
        <v>7</v>
      </c>
      <c r="N17" s="6">
        <f t="shared" ca="1" si="2"/>
        <v>43356.572005671296</v>
      </c>
      <c r="O17" t="s">
        <v>7</v>
      </c>
    </row>
    <row r="18" spans="1:15">
      <c r="A18" t="str">
        <f t="shared" ca="1" si="0"/>
        <v>insert into MSU0301 (SITE_ID,LEVEL1,LEVEL2,CD,LEVEL1_NM,LEVEL2_NM,NM,NM2,COMMENTS,DEL_YN,REG_DATE,REG_USER,MOD_DATE,MOD_USER) values ('NH','AN','01','F4','분석','요건상태','접수완료(이행)','접수완료(이행)','분석-요건상태-접수완료(이행)','N','20180913134341','iip','20180913134341','iip');</v>
      </c>
      <c r="B18" t="s">
        <v>2129</v>
      </c>
      <c r="C18" t="s">
        <v>0</v>
      </c>
      <c r="D18" s="1" t="s">
        <v>2135</v>
      </c>
      <c r="E18" s="1" t="s">
        <v>53</v>
      </c>
      <c r="F18" t="s">
        <v>2</v>
      </c>
      <c r="G18" t="s">
        <v>3</v>
      </c>
      <c r="H18" t="s">
        <v>54</v>
      </c>
      <c r="I18" t="s">
        <v>54</v>
      </c>
      <c r="J18" t="s">
        <v>55</v>
      </c>
      <c r="K18" t="s">
        <v>6</v>
      </c>
      <c r="L18" s="6">
        <f t="shared" ca="1" si="1"/>
        <v>43356.572005671296</v>
      </c>
      <c r="M18" t="s">
        <v>7</v>
      </c>
      <c r="N18" s="6">
        <f t="shared" ca="1" si="2"/>
        <v>43356.572005671296</v>
      </c>
      <c r="O18" t="s">
        <v>7</v>
      </c>
    </row>
    <row r="19" spans="1:15">
      <c r="A19" t="str">
        <f t="shared" ca="1" si="0"/>
        <v>insert into MSU0301 (SITE_ID,LEVEL1,LEVEL2,CD,LEVEL1_NM,LEVEL2_NM,NM,NM2,COMMENTS,DEL_YN,REG_DATE,REG_USER,MOD_DATE,MOD_USER) values ('NH','AN','01','G0','분석','요건상태','개발완료','개발완료','분석-요건상태-개발완료','N','20180913134341','iip','20180913134341','iip');</v>
      </c>
      <c r="B19" t="s">
        <v>2129</v>
      </c>
      <c r="C19" t="s">
        <v>0</v>
      </c>
      <c r="D19" s="1" t="s">
        <v>2135</v>
      </c>
      <c r="E19" s="1" t="s">
        <v>56</v>
      </c>
      <c r="F19" t="s">
        <v>2</v>
      </c>
      <c r="G19" t="s">
        <v>3</v>
      </c>
      <c r="H19" t="s">
        <v>57</v>
      </c>
      <c r="I19" t="s">
        <v>57</v>
      </c>
      <c r="J19" t="s">
        <v>58</v>
      </c>
      <c r="K19" t="s">
        <v>6</v>
      </c>
      <c r="L19" s="6">
        <f t="shared" ca="1" si="1"/>
        <v>43356.572005671296</v>
      </c>
      <c r="M19" t="s">
        <v>7</v>
      </c>
      <c r="N19" s="6">
        <f t="shared" ca="1" si="2"/>
        <v>43356.572005671296</v>
      </c>
      <c r="O19" t="s">
        <v>7</v>
      </c>
    </row>
    <row r="20" spans="1:15">
      <c r="A20" t="str">
        <f t="shared" ca="1" si="0"/>
        <v>insert into MSU0301 (SITE_ID,LEVEL1,LEVEL2,CD,LEVEL1_NM,LEVEL2_NM,NM,NM2,COMMENTS,DEL_YN,REG_DATE,REG_USER,MOD_DATE,MOD_USER) values ('NH','AN','01','H0','분석','요건상태','테스트완료','테스트완료','분석-요건상태-테스트완료','N','20180913134341','iip','20180913134341','iip');</v>
      </c>
      <c r="B20" t="s">
        <v>2129</v>
      </c>
      <c r="C20" t="s">
        <v>0</v>
      </c>
      <c r="D20" s="1" t="s">
        <v>2135</v>
      </c>
      <c r="E20" s="1" t="s">
        <v>59</v>
      </c>
      <c r="F20" t="s">
        <v>2</v>
      </c>
      <c r="G20" t="s">
        <v>3</v>
      </c>
      <c r="H20" t="s">
        <v>60</v>
      </c>
      <c r="I20" t="s">
        <v>60</v>
      </c>
      <c r="J20" t="s">
        <v>61</v>
      </c>
      <c r="K20" t="s">
        <v>6</v>
      </c>
      <c r="L20" s="6">
        <f t="shared" ca="1" si="1"/>
        <v>43356.572005671296</v>
      </c>
      <c r="M20" t="s">
        <v>7</v>
      </c>
      <c r="N20" s="6">
        <f t="shared" ca="1" si="2"/>
        <v>43356.572005671296</v>
      </c>
      <c r="O20" t="s">
        <v>7</v>
      </c>
    </row>
    <row r="21" spans="1:15">
      <c r="A21" t="str">
        <f t="shared" ca="1" si="0"/>
        <v>insert into MSU0301 (SITE_ID,LEVEL1,LEVEL2,CD,LEVEL1_NM,LEVEL2_NM,NM,NM2,COMMENTS,DEL_YN,REG_DATE,REG_USER,MOD_DATE,MOD_USER) values ('NH','AN','01','I0','분석','요건상태','이행완료','이행완료','분석-요건상태-이행완료','N','20180913134341','iip','20180913134341','iip');</v>
      </c>
      <c r="B21" t="s">
        <v>2129</v>
      </c>
      <c r="C21" t="s">
        <v>0</v>
      </c>
      <c r="D21" s="1" t="s">
        <v>2135</v>
      </c>
      <c r="E21" s="1" t="s">
        <v>62</v>
      </c>
      <c r="F21" t="s">
        <v>2</v>
      </c>
      <c r="G21" t="s">
        <v>3</v>
      </c>
      <c r="H21" t="s">
        <v>63</v>
      </c>
      <c r="I21" t="s">
        <v>63</v>
      </c>
      <c r="J21" t="s">
        <v>64</v>
      </c>
      <c r="K21" t="s">
        <v>6</v>
      </c>
      <c r="L21" s="6">
        <f t="shared" ca="1" si="1"/>
        <v>43356.572005671296</v>
      </c>
      <c r="M21" t="s">
        <v>7</v>
      </c>
      <c r="N21" s="6">
        <f t="shared" ca="1" si="2"/>
        <v>43356.572005671296</v>
      </c>
      <c r="O21" t="s">
        <v>7</v>
      </c>
    </row>
    <row r="22" spans="1:15">
      <c r="A22" t="str">
        <f t="shared" ca="1" si="0"/>
        <v>insert into MSU0301 (SITE_ID,LEVEL1,LEVEL2,CD,LEVEL1_NM,LEVEL2_NM,NM,NM2,COMMENTS,DEL_YN,REG_DATE,REG_USER,MOD_DATE,MOD_USER) values ('NH','AN','01','Y0','분석','요건상태','취소','취소','분석-요건상태-취소','N','20180913134341','iip','20180913134341','iip');</v>
      </c>
      <c r="B22" t="s">
        <v>2129</v>
      </c>
      <c r="C22" t="s">
        <v>0</v>
      </c>
      <c r="D22" s="1" t="s">
        <v>2135</v>
      </c>
      <c r="E22" s="1" t="s">
        <v>65</v>
      </c>
      <c r="F22" t="s">
        <v>2</v>
      </c>
      <c r="G22" t="s">
        <v>3</v>
      </c>
      <c r="H22" t="s">
        <v>66</v>
      </c>
      <c r="I22" t="s">
        <v>66</v>
      </c>
      <c r="J22" t="s">
        <v>67</v>
      </c>
      <c r="K22" t="s">
        <v>6</v>
      </c>
      <c r="L22" s="6">
        <f t="shared" ca="1" si="1"/>
        <v>43356.572005671296</v>
      </c>
      <c r="M22" t="s">
        <v>7</v>
      </c>
      <c r="N22" s="6">
        <f t="shared" ca="1" si="2"/>
        <v>43356.572005671296</v>
      </c>
      <c r="O22" t="s">
        <v>7</v>
      </c>
    </row>
    <row r="23" spans="1:15">
      <c r="A23" t="str">
        <f t="shared" ca="1" si="0"/>
        <v>insert into MSU0301 (SITE_ID,LEVEL1,LEVEL2,CD,LEVEL1_NM,LEVEL2_NM,NM,NM2,COMMENTS,DEL_YN,REG_DATE,REG_USER,MOD_DATE,MOD_USER) values ('NH','AN','01','Y1','분석','요건상태','취소(등록)','취소(등록)','분석-요건상태-취소(등록)','N','20180913134341','iip','20180913134341','iip');</v>
      </c>
      <c r="B23" t="s">
        <v>2129</v>
      </c>
      <c r="C23" t="s">
        <v>0</v>
      </c>
      <c r="D23" s="1" t="s">
        <v>2135</v>
      </c>
      <c r="E23" s="1" t="s">
        <v>68</v>
      </c>
      <c r="F23" t="s">
        <v>2</v>
      </c>
      <c r="G23" t="s">
        <v>3</v>
      </c>
      <c r="H23" t="s">
        <v>69</v>
      </c>
      <c r="I23" t="s">
        <v>69</v>
      </c>
      <c r="J23" t="s">
        <v>70</v>
      </c>
      <c r="K23" t="s">
        <v>6</v>
      </c>
      <c r="L23" s="6">
        <f t="shared" ca="1" si="1"/>
        <v>43356.572005671296</v>
      </c>
      <c r="M23" t="s">
        <v>7</v>
      </c>
      <c r="N23" s="6">
        <f t="shared" ca="1" si="2"/>
        <v>43356.572005671296</v>
      </c>
      <c r="O23" t="s">
        <v>7</v>
      </c>
    </row>
    <row r="24" spans="1:15">
      <c r="A24" t="str">
        <f t="shared" ca="1" si="0"/>
        <v>insert into MSU0301 (SITE_ID,LEVEL1,LEVEL2,CD,LEVEL1_NM,LEVEL2_NM,NM,NM2,COMMENTS,DEL_YN,REG_DATE,REG_USER,MOD_DATE,MOD_USER) values ('NH','AN','01','Y2','분석','요건상태','취소(수정)','취소(수정)','분석-요건상태-취소(수정)','N','20180913134341','iip','20180913134341','iip');</v>
      </c>
      <c r="B24" t="s">
        <v>2129</v>
      </c>
      <c r="C24" t="s">
        <v>0</v>
      </c>
      <c r="D24" s="1" t="s">
        <v>2135</v>
      </c>
      <c r="E24" s="1" t="s">
        <v>71</v>
      </c>
      <c r="F24" t="s">
        <v>2</v>
      </c>
      <c r="G24" t="s">
        <v>3</v>
      </c>
      <c r="H24" t="s">
        <v>72</v>
      </c>
      <c r="I24" t="s">
        <v>72</v>
      </c>
      <c r="J24" t="s">
        <v>73</v>
      </c>
      <c r="K24" t="s">
        <v>6</v>
      </c>
      <c r="L24" s="6">
        <f t="shared" ca="1" si="1"/>
        <v>43356.572005671296</v>
      </c>
      <c r="M24" t="s">
        <v>7</v>
      </c>
      <c r="N24" s="6">
        <f t="shared" ca="1" si="2"/>
        <v>43356.572005671296</v>
      </c>
      <c r="O24" t="s">
        <v>7</v>
      </c>
    </row>
    <row r="25" spans="1:15">
      <c r="A25" t="str">
        <f t="shared" ca="1" si="0"/>
        <v>insert into MSU0301 (SITE_ID,LEVEL1,LEVEL2,CD,LEVEL1_NM,LEVEL2_NM,NM,NM2,COMMENTS,DEL_YN,REG_DATE,REG_USER,MOD_DATE,MOD_USER) values ('NH','AN','01','Y3','분석','요건상태','취소(폐기)','취소(폐기)','분석-요건상태-취소(폐기)','N','20180913134341','iip','20180913134341','iip');</v>
      </c>
      <c r="B25" t="s">
        <v>2129</v>
      </c>
      <c r="C25" t="s">
        <v>0</v>
      </c>
      <c r="D25" s="1" t="s">
        <v>2135</v>
      </c>
      <c r="E25" s="1" t="s">
        <v>74</v>
      </c>
      <c r="F25" t="s">
        <v>2</v>
      </c>
      <c r="G25" t="s">
        <v>3</v>
      </c>
      <c r="H25" t="s">
        <v>75</v>
      </c>
      <c r="I25" t="s">
        <v>75</v>
      </c>
      <c r="J25" t="s">
        <v>76</v>
      </c>
      <c r="K25" t="s">
        <v>6</v>
      </c>
      <c r="L25" s="6">
        <f t="shared" ca="1" si="1"/>
        <v>43356.572005671296</v>
      </c>
      <c r="M25" t="s">
        <v>7</v>
      </c>
      <c r="N25" s="6">
        <f t="shared" ca="1" si="2"/>
        <v>43356.572005671296</v>
      </c>
      <c r="O25" t="s">
        <v>7</v>
      </c>
    </row>
    <row r="26" spans="1:15">
      <c r="A26" t="str">
        <f t="shared" ca="1" si="0"/>
        <v>insert into MSU0301 (SITE_ID,LEVEL1,LEVEL2,CD,LEVEL1_NM,LEVEL2_NM,NM,NM2,COMMENTS,DEL_YN,REG_DATE,REG_USER,MOD_DATE,MOD_USER) values ('NH','AN','01','Y4','분석','요건상태','취소(이행)','취소(이행)','분석-요건상태-취소(이행)','N','20180913134341','iip','20180913134341','iip');</v>
      </c>
      <c r="B26" t="s">
        <v>2129</v>
      </c>
      <c r="C26" t="s">
        <v>0</v>
      </c>
      <c r="D26" s="1" t="s">
        <v>2135</v>
      </c>
      <c r="E26" s="1" t="s">
        <v>77</v>
      </c>
      <c r="F26" t="s">
        <v>2</v>
      </c>
      <c r="G26" t="s">
        <v>3</v>
      </c>
      <c r="H26" t="s">
        <v>78</v>
      </c>
      <c r="I26" t="s">
        <v>78</v>
      </c>
      <c r="J26" t="s">
        <v>79</v>
      </c>
      <c r="K26" t="s">
        <v>6</v>
      </c>
      <c r="L26" s="6">
        <f t="shared" ca="1" si="1"/>
        <v>43356.572005671296</v>
      </c>
      <c r="M26" t="s">
        <v>7</v>
      </c>
      <c r="N26" s="6">
        <f t="shared" ca="1" si="2"/>
        <v>43356.572005671296</v>
      </c>
      <c r="O26" t="s">
        <v>7</v>
      </c>
    </row>
    <row r="27" spans="1:15">
      <c r="A27" t="str">
        <f t="shared" ca="1" si="0"/>
        <v>insert into MSU0301 (SITE_ID,LEVEL1,LEVEL2,CD,LEVEL1_NM,LEVEL2_NM,NM,NM2,COMMENTS,DEL_YN,REG_DATE,REG_USER,MOD_DATE,MOD_USER) values ('NH','AN','01','Z0','분석','요건상태','임시저장','임시저장','분석-요건상태-임시저장','N','20180913134341','iip','20180913134341','iip');</v>
      </c>
      <c r="B27" t="s">
        <v>2129</v>
      </c>
      <c r="C27" t="s">
        <v>0</v>
      </c>
      <c r="D27" s="1" t="s">
        <v>2135</v>
      </c>
      <c r="E27" s="1" t="s">
        <v>80</v>
      </c>
      <c r="F27" t="s">
        <v>2</v>
      </c>
      <c r="G27" t="s">
        <v>3</v>
      </c>
      <c r="H27" t="s">
        <v>81</v>
      </c>
      <c r="I27" t="s">
        <v>81</v>
      </c>
      <c r="J27" t="s">
        <v>82</v>
      </c>
      <c r="K27" t="s">
        <v>6</v>
      </c>
      <c r="L27" s="6">
        <f t="shared" ca="1" si="1"/>
        <v>43356.572005671296</v>
      </c>
      <c r="M27" t="s">
        <v>7</v>
      </c>
      <c r="N27" s="6">
        <f t="shared" ca="1" si="2"/>
        <v>43356.572005671296</v>
      </c>
      <c r="O27" t="s">
        <v>7</v>
      </c>
    </row>
    <row r="28" spans="1:15">
      <c r="A28" t="str">
        <f t="shared" ca="1" si="0"/>
        <v>insert into MSU0301 (SITE_ID,LEVEL1,LEVEL2,CD,LEVEL1_NM,LEVEL2_NM,NM,NM2,COMMENTS,DEL_YN,REG_DATE,REG_USER,MOD_DATE,MOD_USER) values ('NH','AN','02','0','분석','중요도','하','하','분석-중요도-하','N','20180913134341','iip','20180913134341','iip');</v>
      </c>
      <c r="B28" t="s">
        <v>2129</v>
      </c>
      <c r="C28" t="s">
        <v>0</v>
      </c>
      <c r="D28" s="1" t="s">
        <v>2136</v>
      </c>
      <c r="E28" s="1" t="s">
        <v>2137</v>
      </c>
      <c r="F28" t="s">
        <v>2</v>
      </c>
      <c r="G28" t="s">
        <v>83</v>
      </c>
      <c r="H28" t="s">
        <v>84</v>
      </c>
      <c r="I28" t="s">
        <v>84</v>
      </c>
      <c r="J28" t="s">
        <v>85</v>
      </c>
      <c r="K28" t="s">
        <v>6</v>
      </c>
      <c r="L28" s="6">
        <f t="shared" ca="1" si="1"/>
        <v>43356.572005671296</v>
      </c>
      <c r="M28" t="s">
        <v>7</v>
      </c>
      <c r="N28" s="6">
        <f t="shared" ca="1" si="2"/>
        <v>43356.572005671296</v>
      </c>
      <c r="O28" t="s">
        <v>7</v>
      </c>
    </row>
    <row r="29" spans="1:15">
      <c r="A29" t="str">
        <f t="shared" ca="1" si="0"/>
        <v>insert into MSU0301 (SITE_ID,LEVEL1,LEVEL2,CD,LEVEL1_NM,LEVEL2_NM,NM,NM2,COMMENTS,DEL_YN,REG_DATE,REG_USER,MOD_DATE,MOD_USER) values ('NH','AN','02','1','분석','중요도','중','중','분석-중요도-중','N','20180913134341','iip','20180913134341','iip');</v>
      </c>
      <c r="B29" t="s">
        <v>2129</v>
      </c>
      <c r="C29" t="s">
        <v>0</v>
      </c>
      <c r="D29" s="1" t="s">
        <v>2136</v>
      </c>
      <c r="E29" s="1" t="s">
        <v>2138</v>
      </c>
      <c r="F29" t="s">
        <v>2</v>
      </c>
      <c r="G29" t="s">
        <v>83</v>
      </c>
      <c r="H29" t="s">
        <v>86</v>
      </c>
      <c r="I29" t="s">
        <v>86</v>
      </c>
      <c r="J29" t="s">
        <v>87</v>
      </c>
      <c r="K29" t="s">
        <v>6</v>
      </c>
      <c r="L29" s="6">
        <f t="shared" ca="1" si="1"/>
        <v>43356.572005671296</v>
      </c>
      <c r="M29" t="s">
        <v>7</v>
      </c>
      <c r="N29" s="6">
        <f t="shared" ca="1" si="2"/>
        <v>43356.572005671296</v>
      </c>
      <c r="O29" t="s">
        <v>7</v>
      </c>
    </row>
    <row r="30" spans="1:15">
      <c r="A30" t="str">
        <f t="shared" ca="1" si="0"/>
        <v>insert into MSU0301 (SITE_ID,LEVEL1,LEVEL2,CD,LEVEL1_NM,LEVEL2_NM,NM,NM2,COMMENTS,DEL_YN,REG_DATE,REG_USER,MOD_DATE,MOD_USER) values ('NH','AN','02','2','분석','중요도','상','상','분석-중요도-상','N','20180913134341','iip','20180913134341','iip');</v>
      </c>
      <c r="B30" t="s">
        <v>2129</v>
      </c>
      <c r="C30" t="s">
        <v>0</v>
      </c>
      <c r="D30" s="1" t="s">
        <v>2136</v>
      </c>
      <c r="E30" s="1" t="s">
        <v>2139</v>
      </c>
      <c r="F30" t="s">
        <v>2</v>
      </c>
      <c r="G30" t="s">
        <v>83</v>
      </c>
      <c r="H30" t="s">
        <v>88</v>
      </c>
      <c r="I30" t="s">
        <v>88</v>
      </c>
      <c r="J30" t="s">
        <v>89</v>
      </c>
      <c r="K30" t="s">
        <v>6</v>
      </c>
      <c r="L30" s="6">
        <f t="shared" ca="1" si="1"/>
        <v>43356.572005671296</v>
      </c>
      <c r="M30" t="s">
        <v>7</v>
      </c>
      <c r="N30" s="6">
        <f t="shared" ca="1" si="2"/>
        <v>43356.572005671296</v>
      </c>
      <c r="O30" t="s">
        <v>7</v>
      </c>
    </row>
    <row r="31" spans="1:15">
      <c r="A31" t="str">
        <f t="shared" ca="1" si="0"/>
        <v>insert into MSU0301 (SITE_ID,LEVEL1,LEVEL2,CD,LEVEL1_NM,LEVEL2_NM,NM,NM2,COMMENTS,DEL_YN,REG_DATE,REG_USER,MOD_DATE,MOD_USER) values ('NH','AN','03','0','분석','지연임계단위','초','초','분석-지연임계단위-초','N','20180913134341','iip','20180913134341','iip');</v>
      </c>
      <c r="B31" t="s">
        <v>2129</v>
      </c>
      <c r="C31" t="s">
        <v>0</v>
      </c>
      <c r="D31" s="1" t="s">
        <v>2140</v>
      </c>
      <c r="E31" s="1" t="s">
        <v>2137</v>
      </c>
      <c r="F31" t="s">
        <v>2</v>
      </c>
      <c r="G31" t="s">
        <v>90</v>
      </c>
      <c r="H31" t="s">
        <v>91</v>
      </c>
      <c r="I31" t="s">
        <v>91</v>
      </c>
      <c r="J31" t="s">
        <v>92</v>
      </c>
      <c r="K31" t="s">
        <v>6</v>
      </c>
      <c r="L31" s="6">
        <f t="shared" ca="1" si="1"/>
        <v>43356.572005671296</v>
      </c>
      <c r="M31" t="s">
        <v>7</v>
      </c>
      <c r="N31" s="6">
        <f t="shared" ca="1" si="2"/>
        <v>43356.572005671296</v>
      </c>
      <c r="O31" t="s">
        <v>7</v>
      </c>
    </row>
    <row r="32" spans="1:15">
      <c r="A32" t="str">
        <f t="shared" ca="1" si="0"/>
        <v>insert into MSU0301 (SITE_ID,LEVEL1,LEVEL2,CD,LEVEL1_NM,LEVEL2_NM,NM,NM2,COMMENTS,DEL_YN,REG_DATE,REG_USER,MOD_DATE,MOD_USER) values ('NH','AN','03','1','분석','지연임계단위','분','분','분석-지연임계단위-분','N','20180913134341','iip','20180913134341','iip');</v>
      </c>
      <c r="B32" t="s">
        <v>2129</v>
      </c>
      <c r="C32" t="s">
        <v>0</v>
      </c>
      <c r="D32" s="1" t="s">
        <v>2140</v>
      </c>
      <c r="E32" s="1" t="s">
        <v>2138</v>
      </c>
      <c r="F32" t="s">
        <v>2</v>
      </c>
      <c r="G32" t="s">
        <v>90</v>
      </c>
      <c r="H32" t="s">
        <v>93</v>
      </c>
      <c r="I32" t="s">
        <v>93</v>
      </c>
      <c r="J32" t="s">
        <v>94</v>
      </c>
      <c r="K32" t="s">
        <v>6</v>
      </c>
      <c r="L32" s="6">
        <f t="shared" ca="1" si="1"/>
        <v>43356.572005671296</v>
      </c>
      <c r="M32" t="s">
        <v>7</v>
      </c>
      <c r="N32" s="6">
        <f t="shared" ca="1" si="2"/>
        <v>43356.572005671296</v>
      </c>
      <c r="O32" t="s">
        <v>7</v>
      </c>
    </row>
    <row r="33" spans="1:15">
      <c r="A33" t="str">
        <f t="shared" ca="1" si="0"/>
        <v>insert into MSU0301 (SITE_ID,LEVEL1,LEVEL2,CD,LEVEL1_NM,LEVEL2_NM,NM,NM2,COMMENTS,DEL_YN,REG_DATE,REG_USER,MOD_DATE,MOD_USER) values ('NH','AN','03','2','분석','지연임계단위','시','시','분석-지연임계단위-시','N','20180913134341','iip','20180913134341','iip');</v>
      </c>
      <c r="B33" t="s">
        <v>2129</v>
      </c>
      <c r="C33" t="s">
        <v>0</v>
      </c>
      <c r="D33" s="1" t="s">
        <v>2140</v>
      </c>
      <c r="E33" s="1" t="s">
        <v>2139</v>
      </c>
      <c r="F33" t="s">
        <v>2</v>
      </c>
      <c r="G33" t="s">
        <v>90</v>
      </c>
      <c r="H33" t="s">
        <v>95</v>
      </c>
      <c r="I33" t="s">
        <v>95</v>
      </c>
      <c r="J33" t="s">
        <v>96</v>
      </c>
      <c r="K33" t="s">
        <v>6</v>
      </c>
      <c r="L33" s="6">
        <f t="shared" ca="1" si="1"/>
        <v>43356.572005671296</v>
      </c>
      <c r="M33" t="s">
        <v>7</v>
      </c>
      <c r="N33" s="6">
        <f t="shared" ca="1" si="2"/>
        <v>43356.572005671296</v>
      </c>
      <c r="O33" t="s">
        <v>7</v>
      </c>
    </row>
    <row r="34" spans="1:15">
      <c r="A34" t="str">
        <f t="shared" ca="1" si="0"/>
        <v>insert into MSU0301 (SITE_ID,LEVEL1,LEVEL2,CD,LEVEL1_NM,LEVEL2_NM,NM,NM2,COMMENTS,DEL_YN,REG_DATE,REG_USER,MOD_DATE,MOD_USER) values ('NH','AN','03','3','분석','지연임계단위','일','일','분석-지연임계단위-일','N','20180913134341','iip','20180913134341','iip');</v>
      </c>
      <c r="B34" t="s">
        <v>2129</v>
      </c>
      <c r="C34" t="s">
        <v>0</v>
      </c>
      <c r="D34" s="1" t="s">
        <v>2140</v>
      </c>
      <c r="E34" s="1" t="s">
        <v>2141</v>
      </c>
      <c r="F34" t="s">
        <v>2</v>
      </c>
      <c r="G34" t="s">
        <v>90</v>
      </c>
      <c r="H34" t="s">
        <v>97</v>
      </c>
      <c r="I34" t="s">
        <v>97</v>
      </c>
      <c r="J34" t="s">
        <v>98</v>
      </c>
      <c r="K34" t="s">
        <v>6</v>
      </c>
      <c r="L34" s="6">
        <f t="shared" ca="1" si="1"/>
        <v>43356.572005671296</v>
      </c>
      <c r="M34" t="s">
        <v>7</v>
      </c>
      <c r="N34" s="6">
        <f t="shared" ca="1" si="2"/>
        <v>43356.572005671296</v>
      </c>
      <c r="O34" t="s">
        <v>7</v>
      </c>
    </row>
    <row r="35" spans="1:15">
      <c r="A35" t="str">
        <f t="shared" ca="1" si="0"/>
        <v>insert into MSU0301 (SITE_ID,LEVEL1,LEVEL2,CD,LEVEL1_NM,LEVEL2_NM,NM,NM2,COMMENTS,DEL_YN,REG_DATE,REG_USER,MOD_DATE,MOD_USER) values ('NH','AN','04','0','분석','장애임계단위','초','초','분석-장애임계단위-초','N','20180913134341','iip','20180913134341','iip');</v>
      </c>
      <c r="B35" t="s">
        <v>2129</v>
      </c>
      <c r="C35" t="s">
        <v>0</v>
      </c>
      <c r="D35" s="1" t="s">
        <v>2142</v>
      </c>
      <c r="E35" s="1" t="s">
        <v>2137</v>
      </c>
      <c r="F35" t="s">
        <v>2</v>
      </c>
      <c r="G35" t="s">
        <v>99</v>
      </c>
      <c r="H35" t="s">
        <v>91</v>
      </c>
      <c r="I35" t="s">
        <v>91</v>
      </c>
      <c r="J35" t="s">
        <v>100</v>
      </c>
      <c r="K35" t="s">
        <v>6</v>
      </c>
      <c r="L35" s="6">
        <f t="shared" ca="1" si="1"/>
        <v>43356.572005671296</v>
      </c>
      <c r="M35" t="s">
        <v>7</v>
      </c>
      <c r="N35" s="6">
        <f t="shared" ca="1" si="2"/>
        <v>43356.572005671296</v>
      </c>
      <c r="O35" t="s">
        <v>7</v>
      </c>
    </row>
    <row r="36" spans="1:15">
      <c r="A36" t="str">
        <f t="shared" ca="1" si="0"/>
        <v>insert into MSU0301 (SITE_ID,LEVEL1,LEVEL2,CD,LEVEL1_NM,LEVEL2_NM,NM,NM2,COMMENTS,DEL_YN,REG_DATE,REG_USER,MOD_DATE,MOD_USER) values ('NH','AN','04','1','분석','장애임계단위','분','분','분석-장애임계단위-분','N','20180913134341','iip','20180913134341','iip');</v>
      </c>
      <c r="B36" t="s">
        <v>2129</v>
      </c>
      <c r="C36" t="s">
        <v>0</v>
      </c>
      <c r="D36" s="1" t="s">
        <v>2142</v>
      </c>
      <c r="E36" s="1" t="s">
        <v>2138</v>
      </c>
      <c r="F36" t="s">
        <v>2</v>
      </c>
      <c r="G36" t="s">
        <v>99</v>
      </c>
      <c r="H36" t="s">
        <v>93</v>
      </c>
      <c r="I36" t="s">
        <v>93</v>
      </c>
      <c r="J36" t="s">
        <v>101</v>
      </c>
      <c r="K36" t="s">
        <v>6</v>
      </c>
      <c r="L36" s="6">
        <f t="shared" ca="1" si="1"/>
        <v>43356.572005671296</v>
      </c>
      <c r="M36" t="s">
        <v>7</v>
      </c>
      <c r="N36" s="6">
        <f t="shared" ca="1" si="2"/>
        <v>43356.572005671296</v>
      </c>
      <c r="O36" t="s">
        <v>7</v>
      </c>
    </row>
    <row r="37" spans="1:15">
      <c r="A37" t="str">
        <f t="shared" ca="1" si="0"/>
        <v>insert into MSU0301 (SITE_ID,LEVEL1,LEVEL2,CD,LEVEL1_NM,LEVEL2_NM,NM,NM2,COMMENTS,DEL_YN,REG_DATE,REG_USER,MOD_DATE,MOD_USER) values ('NH','AN','04','2','분석','장애임계단위','시','시','분석-장애임계단위-시','N','20180913134341','iip','20180913134341','iip');</v>
      </c>
      <c r="B37" t="s">
        <v>2129</v>
      </c>
      <c r="C37" t="s">
        <v>0</v>
      </c>
      <c r="D37" s="1" t="s">
        <v>2142</v>
      </c>
      <c r="E37" s="1" t="s">
        <v>2139</v>
      </c>
      <c r="F37" t="s">
        <v>2</v>
      </c>
      <c r="G37" t="s">
        <v>99</v>
      </c>
      <c r="H37" t="s">
        <v>95</v>
      </c>
      <c r="I37" t="s">
        <v>95</v>
      </c>
      <c r="J37" t="s">
        <v>102</v>
      </c>
      <c r="K37" t="s">
        <v>6</v>
      </c>
      <c r="L37" s="6">
        <f t="shared" ca="1" si="1"/>
        <v>43356.572005671296</v>
      </c>
      <c r="M37" t="s">
        <v>7</v>
      </c>
      <c r="N37" s="6">
        <f t="shared" ca="1" si="2"/>
        <v>43356.572005671296</v>
      </c>
      <c r="O37" t="s">
        <v>7</v>
      </c>
    </row>
    <row r="38" spans="1:15">
      <c r="A38" t="str">
        <f t="shared" ca="1" si="0"/>
        <v>insert into MSU0301 (SITE_ID,LEVEL1,LEVEL2,CD,LEVEL1_NM,LEVEL2_NM,NM,NM2,COMMENTS,DEL_YN,REG_DATE,REG_USER,MOD_DATE,MOD_USER) values ('NH','AN','04','3','분석','장애임계단위','일','일','분석-장애임계단위-일','N','20180913134341','iip','20180913134341','iip');</v>
      </c>
      <c r="B38" t="s">
        <v>2129</v>
      </c>
      <c r="C38" t="s">
        <v>0</v>
      </c>
      <c r="D38" s="1" t="s">
        <v>2142</v>
      </c>
      <c r="E38" s="1" t="s">
        <v>2141</v>
      </c>
      <c r="F38" t="s">
        <v>2</v>
      </c>
      <c r="G38" t="s">
        <v>99</v>
      </c>
      <c r="H38" t="s">
        <v>97</v>
      </c>
      <c r="I38" t="s">
        <v>97</v>
      </c>
      <c r="J38" t="s">
        <v>103</v>
      </c>
      <c r="K38" t="s">
        <v>6</v>
      </c>
      <c r="L38" s="6">
        <f t="shared" ca="1" si="1"/>
        <v>43356.572005671296</v>
      </c>
      <c r="M38" t="s">
        <v>7</v>
      </c>
      <c r="N38" s="6">
        <f t="shared" ca="1" si="2"/>
        <v>43356.572005671296</v>
      </c>
      <c r="O38" t="s">
        <v>7</v>
      </c>
    </row>
    <row r="39" spans="1:15">
      <c r="A39" t="str">
        <f t="shared" ca="1" si="0"/>
        <v>insert into MSU0301 (SITE_ID,LEVEL1,LEVEL2,CD,LEVEL1_NM,LEVEL2_NM,NM,NM2,COMMENTS,DEL_YN,REG_DATE,REG_USER,MOD_DATE,MOD_USER) values ('NH','AN','05','0','분석','결재자유형','기안자','기안자','분석-결재자유형-기안자','N','20180913134341','iip','20180913134341','iip');</v>
      </c>
      <c r="B39" t="s">
        <v>2129</v>
      </c>
      <c r="C39" t="s">
        <v>0</v>
      </c>
      <c r="D39" s="1" t="s">
        <v>2143</v>
      </c>
      <c r="E39" s="1" t="s">
        <v>2137</v>
      </c>
      <c r="F39" t="s">
        <v>2</v>
      </c>
      <c r="G39" t="s">
        <v>104</v>
      </c>
      <c r="H39" t="s">
        <v>105</v>
      </c>
      <c r="I39" t="s">
        <v>105</v>
      </c>
      <c r="J39" t="s">
        <v>106</v>
      </c>
      <c r="K39" t="s">
        <v>6</v>
      </c>
      <c r="L39" s="6">
        <f t="shared" ca="1" si="1"/>
        <v>43356.572005671296</v>
      </c>
      <c r="M39" t="s">
        <v>7</v>
      </c>
      <c r="N39" s="6">
        <f t="shared" ca="1" si="2"/>
        <v>43356.572005671296</v>
      </c>
      <c r="O39" t="s">
        <v>7</v>
      </c>
    </row>
    <row r="40" spans="1:15">
      <c r="A40" t="str">
        <f t="shared" ca="1" si="0"/>
        <v>insert into MSU0301 (SITE_ID,LEVEL1,LEVEL2,CD,LEVEL1_NM,LEVEL2_NM,NM,NM2,COMMENTS,DEL_YN,REG_DATE,REG_USER,MOD_DATE,MOD_USER) values ('NH','AN','05','1','분석','결재자유형','결재자','결재자','분석-결재자유형-결재자','N','20180913134341','iip','20180913134341','iip');</v>
      </c>
      <c r="B40" t="s">
        <v>2129</v>
      </c>
      <c r="C40" t="s">
        <v>0</v>
      </c>
      <c r="D40" s="1" t="s">
        <v>2143</v>
      </c>
      <c r="E40" s="1" t="s">
        <v>2138</v>
      </c>
      <c r="F40" t="s">
        <v>2</v>
      </c>
      <c r="G40" t="s">
        <v>104</v>
      </c>
      <c r="H40" t="s">
        <v>107</v>
      </c>
      <c r="I40" t="s">
        <v>107</v>
      </c>
      <c r="J40" t="s">
        <v>108</v>
      </c>
      <c r="K40" t="s">
        <v>6</v>
      </c>
      <c r="L40" s="6">
        <f t="shared" ca="1" si="1"/>
        <v>43356.572005671296</v>
      </c>
      <c r="M40" t="s">
        <v>7</v>
      </c>
      <c r="N40" s="6">
        <f t="shared" ca="1" si="2"/>
        <v>43356.572005671296</v>
      </c>
      <c r="O40" t="s">
        <v>7</v>
      </c>
    </row>
    <row r="41" spans="1:15">
      <c r="A41" t="str">
        <f t="shared" ca="1" si="0"/>
        <v>insert into MSU0301 (SITE_ID,LEVEL1,LEVEL2,CD,LEVEL1_NM,LEVEL2_NM,NM,NM2,COMMENTS,DEL_YN,REG_DATE,REG_USER,MOD_DATE,MOD_USER) values ('NH','AN','05','2','분석','결재자유형','합의자','합의자','분석-결재자유형-합의자','N','20180913134341','iip','20180913134341','iip');</v>
      </c>
      <c r="B41" t="s">
        <v>2129</v>
      </c>
      <c r="C41" t="s">
        <v>0</v>
      </c>
      <c r="D41" s="1" t="s">
        <v>2143</v>
      </c>
      <c r="E41" s="1" t="s">
        <v>2139</v>
      </c>
      <c r="F41" t="s">
        <v>2</v>
      </c>
      <c r="G41" t="s">
        <v>104</v>
      </c>
      <c r="H41" t="s">
        <v>109</v>
      </c>
      <c r="I41" t="s">
        <v>109</v>
      </c>
      <c r="J41" t="s">
        <v>110</v>
      </c>
      <c r="K41" t="s">
        <v>6</v>
      </c>
      <c r="L41" s="6">
        <f t="shared" ca="1" si="1"/>
        <v>43356.572005671296</v>
      </c>
      <c r="M41" t="s">
        <v>7</v>
      </c>
      <c r="N41" s="6">
        <f t="shared" ca="1" si="2"/>
        <v>43356.572005671296</v>
      </c>
      <c r="O41" t="s">
        <v>7</v>
      </c>
    </row>
    <row r="42" spans="1:15">
      <c r="A42" t="str">
        <f t="shared" ca="1" si="0"/>
        <v>insert into MSU0301 (SITE_ID,LEVEL1,LEVEL2,CD,LEVEL1_NM,LEVEL2_NM,NM,NM2,COMMENTS,DEL_YN,REG_DATE,REG_USER,MOD_DATE,MOD_USER) values ('NH','AN','05','3','분석','결재자유형','심의자','심의자','분석-결재자유형-심의자','N','20180913134341','iip','20180913134341','iip');</v>
      </c>
      <c r="B42" t="s">
        <v>2129</v>
      </c>
      <c r="C42" t="s">
        <v>0</v>
      </c>
      <c r="D42" s="1" t="s">
        <v>2143</v>
      </c>
      <c r="E42" s="1" t="s">
        <v>2141</v>
      </c>
      <c r="F42" t="s">
        <v>2</v>
      </c>
      <c r="G42" t="s">
        <v>104</v>
      </c>
      <c r="H42" t="s">
        <v>111</v>
      </c>
      <c r="I42" t="s">
        <v>111</v>
      </c>
      <c r="J42" t="s">
        <v>112</v>
      </c>
      <c r="K42" t="s">
        <v>6</v>
      </c>
      <c r="L42" s="6">
        <f t="shared" ca="1" si="1"/>
        <v>43356.572005671296</v>
      </c>
      <c r="M42" t="s">
        <v>7</v>
      </c>
      <c r="N42" s="6">
        <f t="shared" ca="1" si="2"/>
        <v>43356.572005671296</v>
      </c>
      <c r="O42" t="s">
        <v>7</v>
      </c>
    </row>
    <row r="43" spans="1:15">
      <c r="A43" t="str">
        <f t="shared" ca="1" si="0"/>
        <v>insert into MSU0301 (SITE_ID,LEVEL1,LEVEL2,CD,LEVEL1_NM,LEVEL2_NM,NM,NM2,COMMENTS,DEL_YN,REG_DATE,REG_USER,MOD_DATE,MOD_USER) values ('NH','AN','05','4','분석','결재자유형','검수자','검수자','분석-결재자유형-검수자','N','20180913134341','iip','20180913134341','iip');</v>
      </c>
      <c r="B43" t="s">
        <v>2129</v>
      </c>
      <c r="C43" t="s">
        <v>0</v>
      </c>
      <c r="D43" s="1" t="s">
        <v>2143</v>
      </c>
      <c r="E43" s="1" t="s">
        <v>2144</v>
      </c>
      <c r="F43" t="s">
        <v>2</v>
      </c>
      <c r="G43" t="s">
        <v>104</v>
      </c>
      <c r="H43" t="s">
        <v>113</v>
      </c>
      <c r="I43" t="s">
        <v>113</v>
      </c>
      <c r="J43" t="s">
        <v>114</v>
      </c>
      <c r="K43" t="s">
        <v>6</v>
      </c>
      <c r="L43" s="6">
        <f t="shared" ca="1" si="1"/>
        <v>43356.572005671296</v>
      </c>
      <c r="M43" t="s">
        <v>7</v>
      </c>
      <c r="N43" s="6">
        <f t="shared" ca="1" si="2"/>
        <v>43356.572005671296</v>
      </c>
      <c r="O43" t="s">
        <v>7</v>
      </c>
    </row>
    <row r="44" spans="1:15">
      <c r="A44" t="str">
        <f t="shared" ca="1" si="0"/>
        <v>insert into MSU0301 (SITE_ID,LEVEL1,LEVEL2,CD,LEVEL1_NM,LEVEL2_NM,NM,NM2,COMMENTS,DEL_YN,REG_DATE,REG_USER,MOD_DATE,MOD_USER) values ('NH','AN','05','9','분석','결재자유형','통보','통보','분석-결재자유형-통보','N','20180913134341','iip','20180913134341','iip');</v>
      </c>
      <c r="B44" t="s">
        <v>2129</v>
      </c>
      <c r="C44" t="s">
        <v>0</v>
      </c>
      <c r="D44" s="1" t="s">
        <v>2143</v>
      </c>
      <c r="E44" s="1" t="s">
        <v>2145</v>
      </c>
      <c r="F44" t="s">
        <v>2</v>
      </c>
      <c r="G44" t="s">
        <v>104</v>
      </c>
      <c r="H44" t="s">
        <v>115</v>
      </c>
      <c r="I44" t="s">
        <v>115</v>
      </c>
      <c r="J44" t="s">
        <v>116</v>
      </c>
      <c r="K44" t="s">
        <v>6</v>
      </c>
      <c r="L44" s="6">
        <f t="shared" ca="1" si="1"/>
        <v>43356.572005671296</v>
      </c>
      <c r="M44" t="s">
        <v>7</v>
      </c>
      <c r="N44" s="6">
        <f t="shared" ca="1" si="2"/>
        <v>43356.572005671296</v>
      </c>
      <c r="O44" t="s">
        <v>7</v>
      </c>
    </row>
    <row r="45" spans="1:15">
      <c r="A45" t="str">
        <f t="shared" ca="1" si="0"/>
        <v>insert into MSU0301 (SITE_ID,LEVEL1,LEVEL2,CD,LEVEL1_NM,LEVEL2_NM,NM,NM2,COMMENTS,DEL_YN,REG_DATE,REG_USER,MOD_DATE,MOD_USER) values ('NH','AN','06','00','분석','채널변경사유코드','개발불가능(거래패턴없음)','개발불가능(거래패턴없음)','분석-채널변경사유코드-개발불가능(거래패턴없음)','N','20180913134341','iip','20180913134341','iip');</v>
      </c>
      <c r="B45" t="s">
        <v>2129</v>
      </c>
      <c r="C45" t="s">
        <v>0</v>
      </c>
      <c r="D45" s="1" t="s">
        <v>2146</v>
      </c>
      <c r="E45" s="1" t="s">
        <v>2134</v>
      </c>
      <c r="F45" t="s">
        <v>2</v>
      </c>
      <c r="G45" t="s">
        <v>117</v>
      </c>
      <c r="H45" t="s">
        <v>118</v>
      </c>
      <c r="I45" t="s">
        <v>118</v>
      </c>
      <c r="J45" t="s">
        <v>119</v>
      </c>
      <c r="K45" t="s">
        <v>6</v>
      </c>
      <c r="L45" s="6">
        <f t="shared" ca="1" si="1"/>
        <v>43356.572005671296</v>
      </c>
      <c r="M45" t="s">
        <v>7</v>
      </c>
      <c r="N45" s="6">
        <f t="shared" ca="1" si="2"/>
        <v>43356.572005671296</v>
      </c>
      <c r="O45" t="s">
        <v>7</v>
      </c>
    </row>
    <row r="46" spans="1:15">
      <c r="A46" t="str">
        <f t="shared" ca="1" si="0"/>
        <v>insert into MSU0301 (SITE_ID,LEVEL1,LEVEL2,CD,LEVEL1_NM,LEVEL2_NM,NM,NM2,COMMENTS,DEL_YN,REG_DATE,REG_USER,MOD_DATE,MOD_USER) values ('NH','AN','06','01','분석','채널변경사유코드','데이터처리용량초과','데이터처리용량초과','분석-채널변경사유코드-데이터처리용량초과','N','20180913134341','iip','20180913134341','iip');</v>
      </c>
      <c r="B46" t="s">
        <v>2129</v>
      </c>
      <c r="C46" t="s">
        <v>0</v>
      </c>
      <c r="D46" s="1" t="s">
        <v>2146</v>
      </c>
      <c r="E46" s="1" t="s">
        <v>2135</v>
      </c>
      <c r="F46" t="s">
        <v>2</v>
      </c>
      <c r="G46" t="s">
        <v>117</v>
      </c>
      <c r="H46" t="s">
        <v>120</v>
      </c>
      <c r="I46" t="s">
        <v>120</v>
      </c>
      <c r="J46" t="s">
        <v>121</v>
      </c>
      <c r="K46" t="s">
        <v>6</v>
      </c>
      <c r="L46" s="6">
        <f t="shared" ca="1" si="1"/>
        <v>43356.572005671296</v>
      </c>
      <c r="M46" t="s">
        <v>7</v>
      </c>
      <c r="N46" s="6">
        <f t="shared" ca="1" si="2"/>
        <v>43356.572005671296</v>
      </c>
      <c r="O46" t="s">
        <v>7</v>
      </c>
    </row>
    <row r="47" spans="1:15">
      <c r="A47" t="str">
        <f t="shared" ca="1" si="0"/>
        <v>insert into MSU0301 (SITE_ID,LEVEL1,LEVEL2,CD,LEVEL1_NM,LEVEL2_NM,NM,NM2,COMMENTS,DEL_YN,REG_DATE,REG_USER,MOD_DATE,MOD_USER) values ('NH','AN','06','99','분석','채널변경사유코드','직접입력','직접입력','분석-채널변경사유코드-직접입력','N','20180913134341','iip','20180913134341','iip');</v>
      </c>
      <c r="B47" t="s">
        <v>2129</v>
      </c>
      <c r="C47" t="s">
        <v>0</v>
      </c>
      <c r="D47" s="1" t="s">
        <v>2146</v>
      </c>
      <c r="E47" s="1" t="s">
        <v>2147</v>
      </c>
      <c r="F47" t="s">
        <v>2</v>
      </c>
      <c r="G47" t="s">
        <v>117</v>
      </c>
      <c r="H47" t="s">
        <v>122</v>
      </c>
      <c r="I47" t="s">
        <v>122</v>
      </c>
      <c r="J47" t="s">
        <v>123</v>
      </c>
      <c r="K47" t="s">
        <v>6</v>
      </c>
      <c r="L47" s="6">
        <f t="shared" ca="1" si="1"/>
        <v>43356.572005671296</v>
      </c>
      <c r="M47" t="s">
        <v>7</v>
      </c>
      <c r="N47" s="6">
        <f t="shared" ca="1" si="2"/>
        <v>43356.572005671296</v>
      </c>
      <c r="O47" t="s">
        <v>7</v>
      </c>
    </row>
    <row r="48" spans="1:15">
      <c r="A48" t="str">
        <f t="shared" ca="1" si="0"/>
        <v>insert into MSU0301 (SITE_ID,LEVEL1,LEVEL2,CD,LEVEL1_NM,LEVEL2_NM,NM,NM2,COMMENTS,DEL_YN,REG_DATE,REG_USER,MOD_DATE,MOD_USER) values ('NH','AN','07','0','분석','데이터형식(Format)','xml','xml','분석-데이터형식(Format)-xml','N','20180913134341','iip','20180913134341','iip');</v>
      </c>
      <c r="B48" t="s">
        <v>2129</v>
      </c>
      <c r="C48" t="s">
        <v>0</v>
      </c>
      <c r="D48" s="1" t="s">
        <v>2148</v>
      </c>
      <c r="E48" s="1" t="s">
        <v>2137</v>
      </c>
      <c r="F48" t="s">
        <v>2</v>
      </c>
      <c r="G48" t="s">
        <v>124</v>
      </c>
      <c r="H48" t="s">
        <v>125</v>
      </c>
      <c r="I48" t="s">
        <v>125</v>
      </c>
      <c r="J48" t="s">
        <v>126</v>
      </c>
      <c r="K48" t="s">
        <v>6</v>
      </c>
      <c r="L48" s="6">
        <f t="shared" ca="1" si="1"/>
        <v>43356.572005671296</v>
      </c>
      <c r="M48" t="s">
        <v>7</v>
      </c>
      <c r="N48" s="6">
        <f t="shared" ca="1" si="2"/>
        <v>43356.572005671296</v>
      </c>
      <c r="O48" t="s">
        <v>7</v>
      </c>
    </row>
    <row r="49" spans="1:15">
      <c r="A49" t="str">
        <f t="shared" ca="1" si="0"/>
        <v>insert into MSU0301 (SITE_ID,LEVEL1,LEVEL2,CD,LEVEL1_NM,LEVEL2_NM,NM,NM2,COMMENTS,DEL_YN,REG_DATE,REG_USER,MOD_DATE,MOD_USER) values ('NH','AN','07','1','분석','데이터형식(Format)','json','json','분석-데이터형식(Format)-json','N','20180913134341','iip','20180913134341','iip');</v>
      </c>
      <c r="B49" t="s">
        <v>2129</v>
      </c>
      <c r="C49" t="s">
        <v>0</v>
      </c>
      <c r="D49" s="1" t="s">
        <v>2148</v>
      </c>
      <c r="E49" s="1" t="s">
        <v>2138</v>
      </c>
      <c r="F49" t="s">
        <v>2</v>
      </c>
      <c r="G49" t="s">
        <v>124</v>
      </c>
      <c r="H49" t="s">
        <v>127</v>
      </c>
      <c r="I49" t="s">
        <v>127</v>
      </c>
      <c r="J49" t="s">
        <v>128</v>
      </c>
      <c r="K49" t="s">
        <v>6</v>
      </c>
      <c r="L49" s="6">
        <f t="shared" ca="1" si="1"/>
        <v>43356.572005671296</v>
      </c>
      <c r="M49" t="s">
        <v>7</v>
      </c>
      <c r="N49" s="6">
        <f t="shared" ca="1" si="2"/>
        <v>43356.572005671296</v>
      </c>
      <c r="O49" t="s">
        <v>7</v>
      </c>
    </row>
    <row r="50" spans="1:15">
      <c r="A50" t="str">
        <f t="shared" ca="1" si="0"/>
        <v>insert into MSU0301 (SITE_ID,LEVEL1,LEVEL2,CD,LEVEL1_NM,LEVEL2_NM,NM,NM2,COMMENTS,DEL_YN,REG_DATE,REG_USER,MOD_DATE,MOD_USER) values ('NH','AN','07','2','분석','데이터형식(Format)','delimiter','delimiter','분석-데이터형식(Format)-delimiter','N','20180913134341','iip','20180913134341','iip');</v>
      </c>
      <c r="B50" t="s">
        <v>2129</v>
      </c>
      <c r="C50" t="s">
        <v>0</v>
      </c>
      <c r="D50" s="1" t="s">
        <v>2148</v>
      </c>
      <c r="E50" s="1" t="s">
        <v>2139</v>
      </c>
      <c r="F50" t="s">
        <v>2</v>
      </c>
      <c r="G50" t="s">
        <v>124</v>
      </c>
      <c r="H50" t="s">
        <v>129</v>
      </c>
      <c r="I50" t="s">
        <v>129</v>
      </c>
      <c r="J50" t="s">
        <v>130</v>
      </c>
      <c r="K50" t="s">
        <v>6</v>
      </c>
      <c r="L50" s="6">
        <f t="shared" ca="1" si="1"/>
        <v>43356.572005671296</v>
      </c>
      <c r="M50" t="s">
        <v>7</v>
      </c>
      <c r="N50" s="6">
        <f t="shared" ca="1" si="2"/>
        <v>43356.572005671296</v>
      </c>
      <c r="O50" t="s">
        <v>7</v>
      </c>
    </row>
    <row r="51" spans="1:15">
      <c r="A51" t="str">
        <f t="shared" ca="1" si="0"/>
        <v>insert into MSU0301 (SITE_ID,LEVEL1,LEVEL2,CD,LEVEL1_NM,LEVEL2_NM,NM,NM2,COMMENTS,DEL_YN,REG_DATE,REG_USER,MOD_DATE,MOD_USER) values ('NH','AN','07','3','분석','데이터형식(Format)','fixedlength','fixedlength','분석-데이터형식(Format)-fixedlength','N','20180913134341','iip','20180913134341','iip');</v>
      </c>
      <c r="B51" t="s">
        <v>2129</v>
      </c>
      <c r="C51" t="s">
        <v>0</v>
      </c>
      <c r="D51" s="1" t="s">
        <v>2148</v>
      </c>
      <c r="E51" s="1" t="s">
        <v>2141</v>
      </c>
      <c r="F51" t="s">
        <v>2</v>
      </c>
      <c r="G51" t="s">
        <v>124</v>
      </c>
      <c r="H51" t="s">
        <v>131</v>
      </c>
      <c r="I51" t="s">
        <v>131</v>
      </c>
      <c r="J51" t="s">
        <v>132</v>
      </c>
      <c r="K51" t="s">
        <v>6</v>
      </c>
      <c r="L51" s="6">
        <f t="shared" ca="1" si="1"/>
        <v>43356.572005671296</v>
      </c>
      <c r="M51" t="s">
        <v>7</v>
      </c>
      <c r="N51" s="6">
        <f t="shared" ca="1" si="2"/>
        <v>43356.572005671296</v>
      </c>
      <c r="O51" t="s">
        <v>7</v>
      </c>
    </row>
    <row r="52" spans="1:15">
      <c r="A52" t="str">
        <f t="shared" ca="1" si="0"/>
        <v>insert into MSU0301 (SITE_ID,LEVEL1,LEVEL2,CD,LEVEL1_NM,LEVEL2_NM,NM,NM2,COMMENTS,DEL_YN,REG_DATE,REG_USER,MOD_DATE,MOD_USER) values ('NH','AN','07','4','분석','데이터형식(Format)','derecord','derecord','분석-데이터형식(Format)-derecord','N','20180913134341','iip','20180913134341','iip');</v>
      </c>
      <c r="B52" t="s">
        <v>2129</v>
      </c>
      <c r="C52" t="s">
        <v>0</v>
      </c>
      <c r="D52" s="1" t="s">
        <v>2148</v>
      </c>
      <c r="E52" s="1" t="s">
        <v>2144</v>
      </c>
      <c r="F52" t="s">
        <v>2</v>
      </c>
      <c r="G52" t="s">
        <v>124</v>
      </c>
      <c r="H52" t="s">
        <v>133</v>
      </c>
      <c r="I52" t="s">
        <v>133</v>
      </c>
      <c r="J52" t="s">
        <v>134</v>
      </c>
      <c r="K52" t="s">
        <v>6</v>
      </c>
      <c r="L52" s="6">
        <f t="shared" ca="1" si="1"/>
        <v>43356.572005671296</v>
      </c>
      <c r="M52" t="s">
        <v>7</v>
      </c>
      <c r="N52" s="6">
        <f t="shared" ca="1" si="2"/>
        <v>43356.572005671296</v>
      </c>
      <c r="O52" t="s">
        <v>7</v>
      </c>
    </row>
    <row r="53" spans="1:15">
      <c r="A53" t="str">
        <f t="shared" ca="1" si="0"/>
        <v>insert into MSU0301 (SITE_ID,LEVEL1,LEVEL2,CD,LEVEL1_NM,LEVEL2_NM,NM,NM2,COMMENTS,DEL_YN,REG_DATE,REG_USER,MOD_DATE,MOD_USER) values ('NH','AN','07','9','분석','데이터형식(Format)','etc','etc','분석-데이터형식(Format)-etc','N','20180913134341','iip','20180913134341','iip');</v>
      </c>
      <c r="B53" t="s">
        <v>2129</v>
      </c>
      <c r="C53" t="s">
        <v>0</v>
      </c>
      <c r="D53" s="1" t="s">
        <v>2148</v>
      </c>
      <c r="E53" s="1" t="s">
        <v>2145</v>
      </c>
      <c r="F53" t="s">
        <v>2</v>
      </c>
      <c r="G53" t="s">
        <v>124</v>
      </c>
      <c r="H53" t="s">
        <v>135</v>
      </c>
      <c r="I53" t="s">
        <v>135</v>
      </c>
      <c r="J53" t="s">
        <v>136</v>
      </c>
      <c r="K53" t="s">
        <v>6</v>
      </c>
      <c r="L53" s="6">
        <f t="shared" ca="1" si="1"/>
        <v>43356.572005671296</v>
      </c>
      <c r="M53" t="s">
        <v>7</v>
      </c>
      <c r="N53" s="6">
        <f t="shared" ca="1" si="2"/>
        <v>43356.572005671296</v>
      </c>
      <c r="O53" t="s">
        <v>7</v>
      </c>
    </row>
    <row r="54" spans="1:15">
      <c r="A54" t="str">
        <f t="shared" ca="1" si="0"/>
        <v>insert into MSU0301 (SITE_ID,LEVEL1,LEVEL2,CD,LEVEL1_NM,LEVEL2_NM,NM,NM2,COMMENTS,DEL_YN,REG_DATE,REG_USER,MOD_DATE,MOD_USER) values ('NH','AN','08','0','분석','암호화유형','AES','AES','분석-암호화유형-AES','N','20180913134341','iip','20180913134341','iip');</v>
      </c>
      <c r="B54" t="s">
        <v>2129</v>
      </c>
      <c r="C54" t="s">
        <v>0</v>
      </c>
      <c r="D54" s="1" t="s">
        <v>2149</v>
      </c>
      <c r="E54" s="1" t="s">
        <v>2137</v>
      </c>
      <c r="F54" t="s">
        <v>2</v>
      </c>
      <c r="G54" t="s">
        <v>137</v>
      </c>
      <c r="H54" t="s">
        <v>138</v>
      </c>
      <c r="I54" t="s">
        <v>138</v>
      </c>
      <c r="J54" t="s">
        <v>139</v>
      </c>
      <c r="K54" t="s">
        <v>6</v>
      </c>
      <c r="L54" s="6">
        <f t="shared" ca="1" si="1"/>
        <v>43356.572005671296</v>
      </c>
      <c r="M54" t="s">
        <v>7</v>
      </c>
      <c r="N54" s="6">
        <f t="shared" ca="1" si="2"/>
        <v>43356.572005671296</v>
      </c>
      <c r="O54" t="s">
        <v>7</v>
      </c>
    </row>
    <row r="55" spans="1:15">
      <c r="A55" t="str">
        <f t="shared" ca="1" si="0"/>
        <v>insert into MSU0301 (SITE_ID,LEVEL1,LEVEL2,CD,LEVEL1_NM,LEVEL2_NM,NM,NM2,COMMENTS,DEL_YN,REG_DATE,REG_USER,MOD_DATE,MOD_USER) values ('NH','AN','08','1','분석','암호화유형','ARIA','ARIA','분석-암호화유형-ARIA','N','20180913134341','iip','20180913134341','iip');</v>
      </c>
      <c r="B55" t="s">
        <v>2129</v>
      </c>
      <c r="C55" t="s">
        <v>0</v>
      </c>
      <c r="D55" s="1" t="s">
        <v>2149</v>
      </c>
      <c r="E55" s="1" t="s">
        <v>2138</v>
      </c>
      <c r="F55" t="s">
        <v>2</v>
      </c>
      <c r="G55" t="s">
        <v>137</v>
      </c>
      <c r="H55" t="s">
        <v>140</v>
      </c>
      <c r="I55" t="s">
        <v>140</v>
      </c>
      <c r="J55" t="s">
        <v>141</v>
      </c>
      <c r="K55" t="s">
        <v>6</v>
      </c>
      <c r="L55" s="6">
        <f t="shared" ca="1" si="1"/>
        <v>43356.572005671296</v>
      </c>
      <c r="M55" t="s">
        <v>7</v>
      </c>
      <c r="N55" s="6">
        <f t="shared" ca="1" si="2"/>
        <v>43356.572005671296</v>
      </c>
      <c r="O55" t="s">
        <v>7</v>
      </c>
    </row>
    <row r="56" spans="1:15">
      <c r="A56" t="str">
        <f t="shared" ca="1" si="0"/>
        <v>insert into MSU0301 (SITE_ID,LEVEL1,LEVEL2,CD,LEVEL1_NM,LEVEL2_NM,NM,NM2,COMMENTS,DEL_YN,REG_DATE,REG_USER,MOD_DATE,MOD_USER) values ('NH','AN','08','2','분석','암호화유형','SEED','SEED','분석-암호화유형-SEED','N','20180913134341','iip','20180913134341','iip');</v>
      </c>
      <c r="B56" t="s">
        <v>2129</v>
      </c>
      <c r="C56" t="s">
        <v>0</v>
      </c>
      <c r="D56" s="1" t="s">
        <v>2149</v>
      </c>
      <c r="E56" s="1" t="s">
        <v>2139</v>
      </c>
      <c r="F56" t="s">
        <v>2</v>
      </c>
      <c r="G56" t="s">
        <v>137</v>
      </c>
      <c r="H56" t="s">
        <v>142</v>
      </c>
      <c r="I56" t="s">
        <v>142</v>
      </c>
      <c r="J56" t="s">
        <v>143</v>
      </c>
      <c r="K56" t="s">
        <v>6</v>
      </c>
      <c r="L56" s="6">
        <f t="shared" ca="1" si="1"/>
        <v>43356.572005671296</v>
      </c>
      <c r="M56" t="s">
        <v>7</v>
      </c>
      <c r="N56" s="6">
        <f t="shared" ca="1" si="2"/>
        <v>43356.572005671296</v>
      </c>
      <c r="O56" t="s">
        <v>7</v>
      </c>
    </row>
    <row r="57" spans="1:15">
      <c r="A57" t="str">
        <f t="shared" ca="1" si="0"/>
        <v>insert into MSU0301 (SITE_ID,LEVEL1,LEVEL2,CD,LEVEL1_NM,LEVEL2_NM,NM,NM2,COMMENTS,DEL_YN,REG_DATE,REG_USER,MOD_DATE,MOD_USER) values ('NH','AN','08','3','분석','암호화유형','RSA','RSA','분석-암호화유형-RSA','N','20180913134341','iip','20180913134341','iip');</v>
      </c>
      <c r="B57" t="s">
        <v>2129</v>
      </c>
      <c r="C57" t="s">
        <v>0</v>
      </c>
      <c r="D57" s="1" t="s">
        <v>2149</v>
      </c>
      <c r="E57" s="1" t="s">
        <v>2141</v>
      </c>
      <c r="F57" t="s">
        <v>2</v>
      </c>
      <c r="G57" t="s">
        <v>137</v>
      </c>
      <c r="H57" t="s">
        <v>144</v>
      </c>
      <c r="I57" t="s">
        <v>144</v>
      </c>
      <c r="J57" t="s">
        <v>145</v>
      </c>
      <c r="K57" t="s">
        <v>6</v>
      </c>
      <c r="L57" s="6">
        <f t="shared" ca="1" si="1"/>
        <v>43356.572005671296</v>
      </c>
      <c r="M57" t="s">
        <v>7</v>
      </c>
      <c r="N57" s="6">
        <f t="shared" ca="1" si="2"/>
        <v>43356.572005671296</v>
      </c>
      <c r="O57" t="s">
        <v>7</v>
      </c>
    </row>
    <row r="58" spans="1:15">
      <c r="A58" t="str">
        <f t="shared" ca="1" si="0"/>
        <v>insert into MSU0301 (SITE_ID,LEVEL1,LEVEL2,CD,LEVEL1_NM,LEVEL2_NM,NM,NM2,COMMENTS,DEL_YN,REG_DATE,REG_USER,MOD_DATE,MOD_USER) values ('NH','AN','08','4','분석','암호화유형','MD5','MD5','분석-암호화유형-MD5','N','20180913134341','iip','20180913134341','iip');</v>
      </c>
      <c r="B58" t="s">
        <v>2129</v>
      </c>
      <c r="C58" t="s">
        <v>0</v>
      </c>
      <c r="D58" s="1" t="s">
        <v>2149</v>
      </c>
      <c r="E58" s="1" t="s">
        <v>2144</v>
      </c>
      <c r="F58" t="s">
        <v>2</v>
      </c>
      <c r="G58" t="s">
        <v>137</v>
      </c>
      <c r="H58" t="s">
        <v>146</v>
      </c>
      <c r="I58" t="s">
        <v>146</v>
      </c>
      <c r="J58" t="s">
        <v>147</v>
      </c>
      <c r="K58" t="s">
        <v>6</v>
      </c>
      <c r="L58" s="6">
        <f t="shared" ca="1" si="1"/>
        <v>43356.572005671296</v>
      </c>
      <c r="M58" t="s">
        <v>7</v>
      </c>
      <c r="N58" s="6">
        <f t="shared" ca="1" si="2"/>
        <v>43356.572005671296</v>
      </c>
      <c r="O58" t="s">
        <v>7</v>
      </c>
    </row>
    <row r="59" spans="1:15">
      <c r="A59" t="str">
        <f t="shared" ca="1" si="0"/>
        <v>insert into MSU0301 (SITE_ID,LEVEL1,LEVEL2,CD,LEVEL1_NM,LEVEL2_NM,NM,NM2,COMMENTS,DEL_YN,REG_DATE,REG_USER,MOD_DATE,MOD_USER) values ('NH','AN','09','0','분석','데이터필드유형','string','문자','분석-데이터필드유형-string','N','20180913134341','iip','20180913134341','iip');</v>
      </c>
      <c r="B59" t="s">
        <v>2129</v>
      </c>
      <c r="C59" t="s">
        <v>0</v>
      </c>
      <c r="D59" s="1" t="s">
        <v>2150</v>
      </c>
      <c r="E59" s="1" t="s">
        <v>2137</v>
      </c>
      <c r="F59" t="s">
        <v>2</v>
      </c>
      <c r="G59" t="s">
        <v>148</v>
      </c>
      <c r="H59" t="s">
        <v>149</v>
      </c>
      <c r="I59" t="s">
        <v>150</v>
      </c>
      <c r="J59" t="s">
        <v>151</v>
      </c>
      <c r="K59" t="s">
        <v>6</v>
      </c>
      <c r="L59" s="6">
        <f t="shared" ca="1" si="1"/>
        <v>43356.572005671296</v>
      </c>
      <c r="M59" t="s">
        <v>7</v>
      </c>
      <c r="N59" s="6">
        <f t="shared" ca="1" si="2"/>
        <v>43356.572005671296</v>
      </c>
      <c r="O59" t="s">
        <v>7</v>
      </c>
    </row>
    <row r="60" spans="1:15">
      <c r="A60" t="str">
        <f t="shared" ca="1" si="0"/>
        <v>insert into MSU0301 (SITE_ID,LEVEL1,LEVEL2,CD,LEVEL1_NM,LEVEL2_NM,NM,NM2,COMMENTS,DEL_YN,REG_DATE,REG_USER,MOD_DATE,MOD_USER) values ('NH','AN','09','1','분석','데이터필드유형','number','숫자','분석-데이터필드유형-number','N','20180913134341','iip','20180913134341','iip');</v>
      </c>
      <c r="B60" t="s">
        <v>2129</v>
      </c>
      <c r="C60" t="s">
        <v>0</v>
      </c>
      <c r="D60" s="1" t="s">
        <v>2150</v>
      </c>
      <c r="E60" s="1" t="s">
        <v>2138</v>
      </c>
      <c r="F60" t="s">
        <v>2</v>
      </c>
      <c r="G60" t="s">
        <v>148</v>
      </c>
      <c r="H60" t="s">
        <v>152</v>
      </c>
      <c r="I60" t="s">
        <v>153</v>
      </c>
      <c r="J60" t="s">
        <v>154</v>
      </c>
      <c r="K60" t="s">
        <v>6</v>
      </c>
      <c r="L60" s="6">
        <f t="shared" ca="1" si="1"/>
        <v>43356.572005671296</v>
      </c>
      <c r="M60" t="s">
        <v>7</v>
      </c>
      <c r="N60" s="6">
        <f t="shared" ca="1" si="2"/>
        <v>43356.572005671296</v>
      </c>
      <c r="O60" t="s">
        <v>7</v>
      </c>
    </row>
    <row r="61" spans="1:15">
      <c r="A61" t="str">
        <f t="shared" ca="1" si="0"/>
        <v>insert into MSU0301 (SITE_ID,LEVEL1,LEVEL2,CD,LEVEL1_NM,LEVEL2_NM,NM,NM2,COMMENTS,DEL_YN,REG_DATE,REG_USER,MOD_DATE,MOD_USER) values ('NH','AN','09','2','분석','데이터필드유형','boolean','진리값','분석-데이터필드유형-boolean','N','20180913134341','iip','20180913134341','iip');</v>
      </c>
      <c r="B61" t="s">
        <v>2129</v>
      </c>
      <c r="C61" t="s">
        <v>0</v>
      </c>
      <c r="D61" s="1" t="s">
        <v>2150</v>
      </c>
      <c r="E61" s="1" t="s">
        <v>2139</v>
      </c>
      <c r="F61" t="s">
        <v>2</v>
      </c>
      <c r="G61" t="s">
        <v>148</v>
      </c>
      <c r="H61" t="s">
        <v>155</v>
      </c>
      <c r="I61" t="s">
        <v>156</v>
      </c>
      <c r="J61" t="s">
        <v>157</v>
      </c>
      <c r="K61" t="s">
        <v>6</v>
      </c>
      <c r="L61" s="6">
        <f t="shared" ca="1" si="1"/>
        <v>43356.572005671296</v>
      </c>
      <c r="M61" t="s">
        <v>7</v>
      </c>
      <c r="N61" s="6">
        <f t="shared" ca="1" si="2"/>
        <v>43356.572005671296</v>
      </c>
      <c r="O61" t="s">
        <v>7</v>
      </c>
    </row>
    <row r="62" spans="1:15">
      <c r="A62" t="str">
        <f t="shared" ca="1" si="0"/>
        <v>insert into MSU0301 (SITE_ID,LEVEL1,LEVEL2,CD,LEVEL1_NM,LEVEL2_NM,NM,NM2,COMMENTS,DEL_YN,REG_DATE,REG_USER,MOD_DATE,MOD_USER) values ('NH','AN','09','3','분석','데이터필드유형','binary','이진데이터','분석-데이터필드유형-binary','N','20180913134341','iip','20180913134341','iip');</v>
      </c>
      <c r="B62" t="s">
        <v>2129</v>
      </c>
      <c r="C62" t="s">
        <v>0</v>
      </c>
      <c r="D62" s="1" t="s">
        <v>2150</v>
      </c>
      <c r="E62" s="1" t="s">
        <v>2141</v>
      </c>
      <c r="F62" t="s">
        <v>2</v>
      </c>
      <c r="G62" t="s">
        <v>148</v>
      </c>
      <c r="H62" t="s">
        <v>158</v>
      </c>
      <c r="I62" t="s">
        <v>159</v>
      </c>
      <c r="J62" t="s">
        <v>160</v>
      </c>
      <c r="K62" t="s">
        <v>6</v>
      </c>
      <c r="L62" s="6">
        <f t="shared" ca="1" si="1"/>
        <v>43356.572005671296</v>
      </c>
      <c r="M62" t="s">
        <v>7</v>
      </c>
      <c r="N62" s="6">
        <f t="shared" ca="1" si="2"/>
        <v>43356.572005671296</v>
      </c>
      <c r="O62" t="s">
        <v>7</v>
      </c>
    </row>
    <row r="63" spans="1:15">
      <c r="A63" t="str">
        <f t="shared" ca="1" si="0"/>
        <v>insert into MSU0301 (SITE_ID,LEVEL1,LEVEL2,CD,LEVEL1_NM,LEVEL2_NM,NM,NM2,COMMENTS,DEL_YN,REG_DATE,REG_USER,MOD_DATE,MOD_USER) values ('NH','AN','09','4','분석','데이터필드유형','complex','복합유형','분석-데이터필드유형-complex','N','20180913134341','iip','20180913134341','iip');</v>
      </c>
      <c r="B63" t="s">
        <v>2129</v>
      </c>
      <c r="C63" t="s">
        <v>0</v>
      </c>
      <c r="D63" s="1" t="s">
        <v>2150</v>
      </c>
      <c r="E63" s="1" t="s">
        <v>2144</v>
      </c>
      <c r="F63" t="s">
        <v>2</v>
      </c>
      <c r="G63" t="s">
        <v>148</v>
      </c>
      <c r="H63" t="s">
        <v>161</v>
      </c>
      <c r="I63" t="s">
        <v>162</v>
      </c>
      <c r="J63" t="s">
        <v>163</v>
      </c>
      <c r="K63" t="s">
        <v>6</v>
      </c>
      <c r="L63" s="6">
        <f t="shared" ca="1" si="1"/>
        <v>43356.572005671296</v>
      </c>
      <c r="M63" t="s">
        <v>7</v>
      </c>
      <c r="N63" s="6">
        <f t="shared" ca="1" si="2"/>
        <v>43356.572005671296</v>
      </c>
      <c r="O63" t="s">
        <v>7</v>
      </c>
    </row>
    <row r="64" spans="1:15">
      <c r="A64" t="str">
        <f t="shared" ca="1" si="0"/>
        <v>insert into MSU0301 (SITE_ID,LEVEL1,LEVEL2,CD,LEVEL1_NM,LEVEL2_NM,NM,NM2,COMMENTS,DEL_YN,REG_DATE,REG_USER,MOD_DATE,MOD_USER) values ('NH','AN','10','0','분석','IO구분','INPUT','INPUT','분석-IO구분-INPUT','N','20180913134341','iip','20180913134341','iip');</v>
      </c>
      <c r="B64" t="s">
        <v>2129</v>
      </c>
      <c r="C64" t="s">
        <v>0</v>
      </c>
      <c r="D64" s="1" t="s">
        <v>2151</v>
      </c>
      <c r="E64" s="1" t="s">
        <v>2137</v>
      </c>
      <c r="F64" t="s">
        <v>2</v>
      </c>
      <c r="G64" t="s">
        <v>164</v>
      </c>
      <c r="H64" t="s">
        <v>165</v>
      </c>
      <c r="I64" t="s">
        <v>165</v>
      </c>
      <c r="J64" t="s">
        <v>166</v>
      </c>
      <c r="K64" t="s">
        <v>6</v>
      </c>
      <c r="L64" s="6">
        <f t="shared" ca="1" si="1"/>
        <v>43356.572005671296</v>
      </c>
      <c r="M64" t="s">
        <v>7</v>
      </c>
      <c r="N64" s="6">
        <f t="shared" ca="1" si="2"/>
        <v>43356.572005671296</v>
      </c>
      <c r="O64" t="s">
        <v>7</v>
      </c>
    </row>
    <row r="65" spans="1:15">
      <c r="A65" t="str">
        <f t="shared" ca="1" si="0"/>
        <v>insert into MSU0301 (SITE_ID,LEVEL1,LEVEL2,CD,LEVEL1_NM,LEVEL2_NM,NM,NM2,COMMENTS,DEL_YN,REG_DATE,REG_USER,MOD_DATE,MOD_USER) values ('NH','AN','10','1','분석','IO구분','OUTPUT','OUTPUT','분석-IO구분-OUTPUT','N','20180913134341','iip','20180913134341','iip');</v>
      </c>
      <c r="B65" t="s">
        <v>2129</v>
      </c>
      <c r="C65" t="s">
        <v>0</v>
      </c>
      <c r="D65" s="1" t="s">
        <v>2151</v>
      </c>
      <c r="E65" s="1" t="s">
        <v>2138</v>
      </c>
      <c r="F65" t="s">
        <v>2</v>
      </c>
      <c r="G65" t="s">
        <v>164</v>
      </c>
      <c r="H65" t="s">
        <v>167</v>
      </c>
      <c r="I65" t="s">
        <v>167</v>
      </c>
      <c r="J65" t="s">
        <v>168</v>
      </c>
      <c r="K65" t="s">
        <v>6</v>
      </c>
      <c r="L65" s="6">
        <f t="shared" ca="1" si="1"/>
        <v>43356.572005671296</v>
      </c>
      <c r="M65" t="s">
        <v>7</v>
      </c>
      <c r="N65" s="6">
        <f t="shared" ca="1" si="2"/>
        <v>43356.572005671296</v>
      </c>
      <c r="O65" t="s">
        <v>7</v>
      </c>
    </row>
    <row r="66" spans="1:15">
      <c r="A66" t="str">
        <f t="shared" ca="1" si="0"/>
        <v>insert into MSU0301 (SITE_ID,LEVEL1,LEVEL2,CD,LEVEL1_NM,LEVEL2_NM,NM,NM2,COMMENTS,DEL_YN,REG_DATE,REG_USER,MOD_DATE,MOD_USER) values ('NH','AN','11','0','분석','데이터출력형식','xml','xml','분석-데이터출력형식-xml','N','20180913134341','iip','20180913134341','iip');</v>
      </c>
      <c r="B66" t="s">
        <v>2129</v>
      </c>
      <c r="C66" t="s">
        <v>0</v>
      </c>
      <c r="D66" s="1" t="s">
        <v>2152</v>
      </c>
      <c r="E66" s="1" t="s">
        <v>2137</v>
      </c>
      <c r="F66" t="s">
        <v>2</v>
      </c>
      <c r="G66" t="s">
        <v>169</v>
      </c>
      <c r="H66" t="s">
        <v>125</v>
      </c>
      <c r="I66" t="s">
        <v>125</v>
      </c>
      <c r="J66" t="s">
        <v>170</v>
      </c>
      <c r="K66" t="s">
        <v>6</v>
      </c>
      <c r="L66" s="6">
        <f t="shared" ca="1" si="1"/>
        <v>43356.572005671296</v>
      </c>
      <c r="M66" t="s">
        <v>7</v>
      </c>
      <c r="N66" s="6">
        <f t="shared" ca="1" si="2"/>
        <v>43356.572005671296</v>
      </c>
      <c r="O66" t="s">
        <v>7</v>
      </c>
    </row>
    <row r="67" spans="1:15">
      <c r="A67" t="str">
        <f t="shared" ref="A67:A132" ca="1" si="3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67&amp;"','"&amp;C67&amp;"','"&amp;D67&amp;"','"&amp;E67&amp;"','"&amp;F67&amp;"','"&amp;G67&amp;"','"&amp;H67&amp;"','"&amp;I67&amp;"','"&amp;J67&amp;"','"&amp;K67&amp;"','"&amp;TEXT(L67,"yyyymmddhmmss")&amp;"','"&amp;M67&amp;"','"&amp;TEXT(N67,"yyyymmddhmmss")&amp;"','"&amp;O67&amp;"');"</f>
        <v>insert into MSU0301 (SITE_ID,LEVEL1,LEVEL2,CD,LEVEL1_NM,LEVEL2_NM,NM,NM2,COMMENTS,DEL_YN,REG_DATE,REG_USER,MOD_DATE,MOD_USER) values ('NH','AN','11','1','분석','데이터출력형식','json','json','분석-데이터출력형식-json','N','20180913134341','iip','20180913134341','iip');</v>
      </c>
      <c r="B67" t="s">
        <v>2129</v>
      </c>
      <c r="C67" t="s">
        <v>0</v>
      </c>
      <c r="D67" s="1" t="s">
        <v>2152</v>
      </c>
      <c r="E67" s="1" t="s">
        <v>2138</v>
      </c>
      <c r="F67" t="s">
        <v>2</v>
      </c>
      <c r="G67" t="s">
        <v>169</v>
      </c>
      <c r="H67" t="s">
        <v>127</v>
      </c>
      <c r="I67" t="s">
        <v>127</v>
      </c>
      <c r="J67" t="s">
        <v>171</v>
      </c>
      <c r="K67" t="s">
        <v>6</v>
      </c>
      <c r="L67" s="6">
        <f t="shared" ref="L67:L132" ca="1" si="4">NOW()</f>
        <v>43356.572005671296</v>
      </c>
      <c r="M67" t="s">
        <v>7</v>
      </c>
      <c r="N67" s="6">
        <f t="shared" ref="N67:N132" ca="1" si="5">NOW()</f>
        <v>43356.572005671296</v>
      </c>
      <c r="O67" t="s">
        <v>7</v>
      </c>
    </row>
    <row r="68" spans="1:15">
      <c r="A68" t="str">
        <f t="shared" ca="1" si="3"/>
        <v>insert into MSU0301 (SITE_ID,LEVEL1,LEVEL2,CD,LEVEL1_NM,LEVEL2_NM,NM,NM2,COMMENTS,DEL_YN,REG_DATE,REG_USER,MOD_DATE,MOD_USER) values ('NH','AN','11','2','분석','데이터출력형식','delimiter','delimiter','분석-데이터출력형식-delimiter','N','20180913134341','iip','20180913134341','iip');</v>
      </c>
      <c r="B68" t="s">
        <v>2129</v>
      </c>
      <c r="C68" t="s">
        <v>0</v>
      </c>
      <c r="D68" s="1" t="s">
        <v>2152</v>
      </c>
      <c r="E68" s="1" t="s">
        <v>2139</v>
      </c>
      <c r="F68" t="s">
        <v>2</v>
      </c>
      <c r="G68" t="s">
        <v>169</v>
      </c>
      <c r="H68" t="s">
        <v>129</v>
      </c>
      <c r="I68" t="s">
        <v>129</v>
      </c>
      <c r="J68" t="s">
        <v>172</v>
      </c>
      <c r="K68" t="s">
        <v>6</v>
      </c>
      <c r="L68" s="6">
        <f t="shared" ca="1" si="4"/>
        <v>43356.572005671296</v>
      </c>
      <c r="M68" t="s">
        <v>7</v>
      </c>
      <c r="N68" s="6">
        <f t="shared" ca="1" si="5"/>
        <v>43356.572005671296</v>
      </c>
      <c r="O68" t="s">
        <v>7</v>
      </c>
    </row>
    <row r="69" spans="1:15">
      <c r="A69" t="str">
        <f t="shared" ca="1" si="3"/>
        <v>insert into MSU0301 (SITE_ID,LEVEL1,LEVEL2,CD,LEVEL1_NM,LEVEL2_NM,NM,NM2,COMMENTS,DEL_YN,REG_DATE,REG_USER,MOD_DATE,MOD_USER) values ('NH','AN','11','3','분석','데이터출력형식','fixedlength','fixedlength','분석-데이터출력형식-fixedlength','N','20180913134341','iip','20180913134341','iip');</v>
      </c>
      <c r="B69" t="s">
        <v>2129</v>
      </c>
      <c r="C69" t="s">
        <v>0</v>
      </c>
      <c r="D69" s="1" t="s">
        <v>2152</v>
      </c>
      <c r="E69" s="1" t="s">
        <v>2141</v>
      </c>
      <c r="F69" t="s">
        <v>2</v>
      </c>
      <c r="G69" t="s">
        <v>169</v>
      </c>
      <c r="H69" t="s">
        <v>131</v>
      </c>
      <c r="I69" t="s">
        <v>131</v>
      </c>
      <c r="J69" t="s">
        <v>173</v>
      </c>
      <c r="K69" t="s">
        <v>6</v>
      </c>
      <c r="L69" s="6">
        <f t="shared" ca="1" si="4"/>
        <v>43356.572005671296</v>
      </c>
      <c r="M69" t="s">
        <v>7</v>
      </c>
      <c r="N69" s="6">
        <f t="shared" ca="1" si="5"/>
        <v>43356.572005671296</v>
      </c>
      <c r="O69" t="s">
        <v>7</v>
      </c>
    </row>
    <row r="70" spans="1:15">
      <c r="A70" t="str">
        <f t="shared" ca="1" si="3"/>
        <v>insert into MSU0301 (SITE_ID,LEVEL1,LEVEL2,CD,LEVEL1_NM,LEVEL2_NM,NM,NM2,COMMENTS,DEL_YN,REG_DATE,REG_USER,MOD_DATE,MOD_USER) values ('NH','AN','12','0','분석','배포상태','배포중','배포중','분석-배포상태-배포중','N','20180913134341','iip','20180913134341','iip');</v>
      </c>
      <c r="B70" t="s">
        <v>2129</v>
      </c>
      <c r="C70" t="s">
        <v>0</v>
      </c>
      <c r="D70" s="1" t="s">
        <v>2153</v>
      </c>
      <c r="E70" s="1" t="s">
        <v>2137</v>
      </c>
      <c r="F70" t="s">
        <v>2</v>
      </c>
      <c r="G70" t="s">
        <v>174</v>
      </c>
      <c r="H70" t="s">
        <v>175</v>
      </c>
      <c r="I70" t="s">
        <v>175</v>
      </c>
      <c r="J70" t="s">
        <v>176</v>
      </c>
      <c r="K70" t="s">
        <v>6</v>
      </c>
      <c r="L70" s="6">
        <f t="shared" ca="1" si="4"/>
        <v>43356.572005671296</v>
      </c>
      <c r="M70" t="s">
        <v>7</v>
      </c>
      <c r="N70" s="6">
        <f t="shared" ca="1" si="5"/>
        <v>43356.572005671296</v>
      </c>
      <c r="O70" t="s">
        <v>7</v>
      </c>
    </row>
    <row r="71" spans="1:15">
      <c r="A71" t="str">
        <f t="shared" ca="1" si="3"/>
        <v>insert into MSU0301 (SITE_ID,LEVEL1,LEVEL2,CD,LEVEL1_NM,LEVEL2_NM,NM,NM2,COMMENTS,DEL_YN,REG_DATE,REG_USER,MOD_DATE,MOD_USER) values ('NH','AN','12','1','분석','배포상태','배포실패','배포실패','분석-배포상태-배포실패','N','20180913134341','iip','20180913134341','iip');</v>
      </c>
      <c r="B71" t="s">
        <v>2129</v>
      </c>
      <c r="C71" t="s">
        <v>0</v>
      </c>
      <c r="D71" s="1" t="s">
        <v>2153</v>
      </c>
      <c r="E71" s="1" t="s">
        <v>2138</v>
      </c>
      <c r="F71" t="s">
        <v>2</v>
      </c>
      <c r="G71" t="s">
        <v>174</v>
      </c>
      <c r="H71" t="s">
        <v>177</v>
      </c>
      <c r="I71" t="s">
        <v>177</v>
      </c>
      <c r="J71" t="s">
        <v>178</v>
      </c>
      <c r="K71" t="s">
        <v>6</v>
      </c>
      <c r="L71" s="6">
        <f t="shared" ca="1" si="4"/>
        <v>43356.572005671296</v>
      </c>
      <c r="M71" t="s">
        <v>7</v>
      </c>
      <c r="N71" s="6">
        <f t="shared" ca="1" si="5"/>
        <v>43356.572005671296</v>
      </c>
      <c r="O71" t="s">
        <v>7</v>
      </c>
    </row>
    <row r="72" spans="1:15">
      <c r="A72" t="str">
        <f t="shared" ca="1" si="3"/>
        <v>insert into MSU0301 (SITE_ID,LEVEL1,LEVEL2,CD,LEVEL1_NM,LEVEL2_NM,NM,NM2,COMMENTS,DEL_YN,REG_DATE,REG_USER,MOD_DATE,MOD_USER) values ('NH','AN','12','2','분석','배포상태','배포성공','배포성공','분석-배포상태-배포성공','N','20180913134341','iip','20180913134341','iip');</v>
      </c>
      <c r="B72" t="s">
        <v>2129</v>
      </c>
      <c r="C72" t="s">
        <v>0</v>
      </c>
      <c r="D72" s="1" t="s">
        <v>2153</v>
      </c>
      <c r="E72" s="1" t="s">
        <v>2139</v>
      </c>
      <c r="F72" t="s">
        <v>2</v>
      </c>
      <c r="G72" t="s">
        <v>174</v>
      </c>
      <c r="H72" t="s">
        <v>179</v>
      </c>
      <c r="I72" t="s">
        <v>179</v>
      </c>
      <c r="J72" t="s">
        <v>180</v>
      </c>
      <c r="K72" t="s">
        <v>6</v>
      </c>
      <c r="L72" s="6">
        <f t="shared" ca="1" si="4"/>
        <v>43356.572005671296</v>
      </c>
      <c r="M72" t="s">
        <v>7</v>
      </c>
      <c r="N72" s="6">
        <f t="shared" ca="1" si="5"/>
        <v>43356.572005671296</v>
      </c>
      <c r="O72" t="s">
        <v>7</v>
      </c>
    </row>
    <row r="73" spans="1:15">
      <c r="A73" t="str">
        <f t="shared" ca="1" si="3"/>
        <v>insert into MSU0301 (SITE_ID,LEVEL1,LEVEL2,CD,LEVEL1_NM,LEVEL2_NM,NM,NM2,COMMENTS,DEL_YN,REG_DATE,REG_USER,MOD_DATE,MOD_USER) values ('NH','AN','13','L','분석','정렬기준','왼쪽정렬','왼쪽','분석-정렬기준-왼쪽정렬','N','20180913134341','iip','20180913134341','iip');</v>
      </c>
      <c r="B73" t="s">
        <v>2129</v>
      </c>
      <c r="C73" t="s">
        <v>0</v>
      </c>
      <c r="D73" s="1" t="s">
        <v>2154</v>
      </c>
      <c r="E73" s="1" t="s">
        <v>181</v>
      </c>
      <c r="F73" t="s">
        <v>2</v>
      </c>
      <c r="G73" t="s">
        <v>182</v>
      </c>
      <c r="H73" t="s">
        <v>183</v>
      </c>
      <c r="I73" t="s">
        <v>184</v>
      </c>
      <c r="J73" t="s">
        <v>185</v>
      </c>
      <c r="K73" t="s">
        <v>6</v>
      </c>
      <c r="L73" s="6">
        <f t="shared" ca="1" si="4"/>
        <v>43356.572005671296</v>
      </c>
      <c r="M73" t="s">
        <v>7</v>
      </c>
      <c r="N73" s="6">
        <f t="shared" ca="1" si="5"/>
        <v>43356.572005671296</v>
      </c>
      <c r="O73" t="s">
        <v>7</v>
      </c>
    </row>
    <row r="74" spans="1:15">
      <c r="A74" t="str">
        <f t="shared" ca="1" si="3"/>
        <v>insert into MSU0301 (SITE_ID,LEVEL1,LEVEL2,CD,LEVEL1_NM,LEVEL2_NM,NM,NM2,COMMENTS,DEL_YN,REG_DATE,REG_USER,MOD_DATE,MOD_USER) values ('NH','AN','13','R','분석','정렬기준','오른쪽정렬','오른쪽','분석-정렬기준-오른쪽정렬','N','20180913134341','iip','20180913134341','iip');</v>
      </c>
      <c r="B74" t="s">
        <v>2129</v>
      </c>
      <c r="C74" t="s">
        <v>0</v>
      </c>
      <c r="D74" s="1" t="s">
        <v>2154</v>
      </c>
      <c r="E74" s="1" t="s">
        <v>186</v>
      </c>
      <c r="F74" t="s">
        <v>2</v>
      </c>
      <c r="G74" t="s">
        <v>182</v>
      </c>
      <c r="H74" t="s">
        <v>187</v>
      </c>
      <c r="I74" t="s">
        <v>188</v>
      </c>
      <c r="J74" t="s">
        <v>189</v>
      </c>
      <c r="K74" t="s">
        <v>6</v>
      </c>
      <c r="L74" s="6">
        <f t="shared" ca="1" si="4"/>
        <v>43356.572005671296</v>
      </c>
      <c r="M74" t="s">
        <v>7</v>
      </c>
      <c r="N74" s="6">
        <f t="shared" ca="1" si="5"/>
        <v>43356.572005671296</v>
      </c>
      <c r="O74" t="s">
        <v>7</v>
      </c>
    </row>
    <row r="75" spans="1:15">
      <c r="A75" t="str">
        <f t="shared" ca="1" si="3"/>
        <v>insert into MSU0301 (SITE_ID,LEVEL1,LEVEL2,CD,LEVEL1_NM,LEVEL2_NM,NM,NM2,COMMENTS,DEL_YN,REG_DATE,REG_USER,MOD_DATE,MOD_USER) values ('NH','AN','14','0','분석','인터페이스유형(현대해상)','Routing','Routing','분석-인터페이스유형(현대해상)-Routing','N','20180913134341','iip','20180913134341','iip');</v>
      </c>
      <c r="B75" t="s">
        <v>2129</v>
      </c>
      <c r="C75" t="s">
        <v>0</v>
      </c>
      <c r="D75" s="1" t="s">
        <v>2155</v>
      </c>
      <c r="E75" s="1" t="s">
        <v>2137</v>
      </c>
      <c r="F75" t="s">
        <v>2</v>
      </c>
      <c r="G75" t="s">
        <v>190</v>
      </c>
      <c r="H75" t="s">
        <v>191</v>
      </c>
      <c r="I75" t="s">
        <v>191</v>
      </c>
      <c r="J75" t="s">
        <v>192</v>
      </c>
      <c r="K75" t="s">
        <v>6</v>
      </c>
      <c r="L75" s="6">
        <f t="shared" ca="1" si="4"/>
        <v>43356.572005671296</v>
      </c>
      <c r="M75" t="s">
        <v>7</v>
      </c>
      <c r="N75" s="6">
        <f t="shared" ca="1" si="5"/>
        <v>43356.572005671296</v>
      </c>
      <c r="O75" t="s">
        <v>7</v>
      </c>
    </row>
    <row r="76" spans="1:15">
      <c r="A76" t="str">
        <f t="shared" ca="1" si="3"/>
        <v>insert into MSU0301 (SITE_ID,LEVEL1,LEVEL2,CD,LEVEL1_NM,LEVEL2_NM,NM,NM2,COMMENTS,DEL_YN,REG_DATE,REG_USER,MOD_DATE,MOD_USER) values ('NH','AN','14','1','분석','인터페이스유형(현대해상)','Mapping','Mapping','분석-인터페이스유형(현대해상)-Mapping','N','20180913134341','iip','20180913134341','iip');</v>
      </c>
      <c r="B76" t="s">
        <v>2129</v>
      </c>
      <c r="C76" t="s">
        <v>0</v>
      </c>
      <c r="D76" s="1" t="s">
        <v>2155</v>
      </c>
      <c r="E76" s="1" t="s">
        <v>2138</v>
      </c>
      <c r="F76" t="s">
        <v>2</v>
      </c>
      <c r="G76" t="s">
        <v>190</v>
      </c>
      <c r="H76" t="s">
        <v>193</v>
      </c>
      <c r="I76" t="s">
        <v>193</v>
      </c>
      <c r="J76" t="s">
        <v>194</v>
      </c>
      <c r="K76" t="s">
        <v>6</v>
      </c>
      <c r="L76" s="6">
        <f t="shared" ca="1" si="4"/>
        <v>43356.572005671296</v>
      </c>
      <c r="M76" t="s">
        <v>7</v>
      </c>
      <c r="N76" s="6">
        <f t="shared" ca="1" si="5"/>
        <v>43356.572005671296</v>
      </c>
      <c r="O76" t="s">
        <v>7</v>
      </c>
    </row>
    <row r="77" spans="1:15">
      <c r="A77" t="str">
        <f t="shared" ca="1" si="3"/>
        <v>insert into MSU0301 (SITE_ID,LEVEL1,LEVEL2,CD,LEVEL1_NM,LEVEL2_NM,NM,NM2,COMMENTS,DEL_YN,REG_DATE,REG_USER,MOD_DATE,MOD_USER) values ('NH','AN','14','2','분석','인터페이스유형(현대해상)','FilePut','FilePut','분석-인터페이스유형(현대해상)-FilePut','N','20180913134341','iip','20180913134341','iip');</v>
      </c>
      <c r="B77" t="s">
        <v>2129</v>
      </c>
      <c r="C77" t="s">
        <v>0</v>
      </c>
      <c r="D77" s="1" t="s">
        <v>2155</v>
      </c>
      <c r="E77" s="1" t="s">
        <v>2139</v>
      </c>
      <c r="F77" t="s">
        <v>2</v>
      </c>
      <c r="G77" t="s">
        <v>190</v>
      </c>
      <c r="H77" t="s">
        <v>195</v>
      </c>
      <c r="I77" t="s">
        <v>195</v>
      </c>
      <c r="J77" t="s">
        <v>196</v>
      </c>
      <c r="K77" t="s">
        <v>6</v>
      </c>
      <c r="L77" s="6">
        <f t="shared" ca="1" si="4"/>
        <v>43356.572005671296</v>
      </c>
      <c r="M77" t="s">
        <v>7</v>
      </c>
      <c r="N77" s="6">
        <f t="shared" ca="1" si="5"/>
        <v>43356.572005671296</v>
      </c>
      <c r="O77" t="s">
        <v>7</v>
      </c>
    </row>
    <row r="78" spans="1:15">
      <c r="A78" t="str">
        <f t="shared" ca="1" si="3"/>
        <v>insert into MSU0301 (SITE_ID,LEVEL1,LEVEL2,CD,LEVEL1_NM,LEVEL2_NM,NM,NM2,COMMENTS,DEL_YN,REG_DATE,REG_USER,MOD_DATE,MOD_USER) values ('NH','AN','14','3','분석','인터페이스유형(현대해상)','FileGet','FileGet','분석-인터페이스유형(현대해상)-FileGet','N','20180913134341','iip','20180913134341','iip');</v>
      </c>
      <c r="B78" t="s">
        <v>2129</v>
      </c>
      <c r="C78" t="s">
        <v>0</v>
      </c>
      <c r="D78" s="1" t="s">
        <v>2155</v>
      </c>
      <c r="E78" s="1" t="s">
        <v>2141</v>
      </c>
      <c r="F78" t="s">
        <v>2</v>
      </c>
      <c r="G78" t="s">
        <v>190</v>
      </c>
      <c r="H78" t="s">
        <v>197</v>
      </c>
      <c r="I78" t="s">
        <v>197</v>
      </c>
      <c r="J78" t="s">
        <v>198</v>
      </c>
      <c r="K78" t="s">
        <v>6</v>
      </c>
      <c r="L78" s="6">
        <f t="shared" ca="1" si="4"/>
        <v>43356.572005671296</v>
      </c>
      <c r="M78" t="s">
        <v>7</v>
      </c>
      <c r="N78" s="6">
        <f t="shared" ca="1" si="5"/>
        <v>43356.572005671296</v>
      </c>
      <c r="O78" t="s">
        <v>7</v>
      </c>
    </row>
    <row r="79" spans="1:15">
      <c r="A79" t="str">
        <f t="shared" ca="1" si="3"/>
        <v>insert into MSU0301 (SITE_ID,LEVEL1,LEVEL2,CD,LEVEL1_NM,LEVEL2_NM,NM,NM2,COMMENTS,DEL_YN,REG_DATE,REG_USER,MOD_DATE,MOD_USER) values ('NH','CO','01','0','공통','결재아이템유형','요건라이프사이클결재','요건라이프사이클결재','공통-결재아이템유형-요건라이프사이클결재','N','20180913134341','iip','20180913134341','iip');</v>
      </c>
      <c r="B79" t="s">
        <v>2129</v>
      </c>
      <c r="C79" t="s">
        <v>199</v>
      </c>
      <c r="D79" s="1" t="s">
        <v>2135</v>
      </c>
      <c r="E79" s="1" t="s">
        <v>2137</v>
      </c>
      <c r="F79" t="s">
        <v>200</v>
      </c>
      <c r="G79" t="s">
        <v>201</v>
      </c>
      <c r="H79" t="s">
        <v>202</v>
      </c>
      <c r="I79" t="s">
        <v>202</v>
      </c>
      <c r="J79" t="s">
        <v>203</v>
      </c>
      <c r="K79" t="s">
        <v>6</v>
      </c>
      <c r="L79" s="6">
        <f t="shared" ca="1" si="4"/>
        <v>43356.572005671296</v>
      </c>
      <c r="M79" t="s">
        <v>7</v>
      </c>
      <c r="N79" s="6">
        <f t="shared" ca="1" si="5"/>
        <v>43356.572005671296</v>
      </c>
      <c r="O79" t="s">
        <v>7</v>
      </c>
    </row>
    <row r="80" spans="1:15">
      <c r="A80" t="str">
        <f t="shared" ca="1" si="3"/>
        <v>insert into MSU0301 (SITE_ID,LEVEL1,LEVEL2,CD,LEVEL1_NM,LEVEL2_NM,NM,NM2,COMMENTS,DEL_YN,REG_DATE,REG_USER,MOD_DATE,MOD_USER) values ('NH','CO','01','1','공통','결재아이템유형','장애대장처리결재','장애대장처리결재','공통-결재아이템유형-장애대장처리결재','N','20180913134341','iip','20180913134341','iip');</v>
      </c>
      <c r="B80" t="s">
        <v>2129</v>
      </c>
      <c r="C80" t="s">
        <v>199</v>
      </c>
      <c r="D80" s="1" t="s">
        <v>2135</v>
      </c>
      <c r="E80" s="1" t="s">
        <v>2138</v>
      </c>
      <c r="F80" t="s">
        <v>200</v>
      </c>
      <c r="G80" t="s">
        <v>201</v>
      </c>
      <c r="H80" t="s">
        <v>204</v>
      </c>
      <c r="I80" t="s">
        <v>204</v>
      </c>
      <c r="J80" t="s">
        <v>205</v>
      </c>
      <c r="K80" t="s">
        <v>6</v>
      </c>
      <c r="L80" s="6">
        <f t="shared" ca="1" si="4"/>
        <v>43356.572005671296</v>
      </c>
      <c r="M80" t="s">
        <v>7</v>
      </c>
      <c r="N80" s="6">
        <f t="shared" ca="1" si="5"/>
        <v>43356.572005671296</v>
      </c>
      <c r="O80" t="s">
        <v>7</v>
      </c>
    </row>
    <row r="81" spans="1:15">
      <c r="A81" t="str">
        <f t="shared" ca="1" si="3"/>
        <v>insert into MSU0301 (SITE_ID,LEVEL1,LEVEL2,CD,LEVEL1_NM,LEVEL2_NM,NM,NM2,COMMENTS,DEL_YN,REG_DATE,REG_USER,MOD_DATE,MOD_USER) values ('NH','IM','01','0','개발','DATA처리흐름','단방향','단방향','개발-DATA처리흐름-단방향','N','20180913134341','iip','20180913134341','iip');</v>
      </c>
      <c r="B81" t="s">
        <v>2129</v>
      </c>
      <c r="C81" t="s">
        <v>206</v>
      </c>
      <c r="D81" s="1" t="s">
        <v>2135</v>
      </c>
      <c r="E81" s="1" t="s">
        <v>2137</v>
      </c>
      <c r="F81" t="s">
        <v>207</v>
      </c>
      <c r="G81" t="s">
        <v>208</v>
      </c>
      <c r="H81" t="s">
        <v>209</v>
      </c>
      <c r="I81" t="s">
        <v>209</v>
      </c>
      <c r="J81" t="s">
        <v>210</v>
      </c>
      <c r="K81" t="s">
        <v>6</v>
      </c>
      <c r="L81" s="6">
        <f t="shared" ca="1" si="4"/>
        <v>43356.572005671296</v>
      </c>
      <c r="M81" t="s">
        <v>7</v>
      </c>
      <c r="N81" s="6">
        <f t="shared" ca="1" si="5"/>
        <v>43356.572005671296</v>
      </c>
      <c r="O81" t="s">
        <v>7</v>
      </c>
    </row>
    <row r="82" spans="1:15">
      <c r="A82" t="str">
        <f t="shared" ca="1" si="3"/>
        <v>insert into MSU0301 (SITE_ID,LEVEL1,LEVEL2,CD,LEVEL1_NM,LEVEL2_NM,NM,NM2,COMMENTS,DEL_YN,REG_DATE,REG_USER,MOD_DATE,MOD_USER) values ('NH','IM','01','1','개발','DATA처리흐름','양방향','양방향','개발-DATA처리흐름-양방향','N','20180913134341','iip','20180913134341','iip');</v>
      </c>
      <c r="B82" t="s">
        <v>2129</v>
      </c>
      <c r="C82" t="s">
        <v>206</v>
      </c>
      <c r="D82" s="1" t="s">
        <v>2135</v>
      </c>
      <c r="E82" s="1" t="s">
        <v>2138</v>
      </c>
      <c r="F82" t="s">
        <v>207</v>
      </c>
      <c r="G82" t="s">
        <v>208</v>
      </c>
      <c r="H82" t="s">
        <v>211</v>
      </c>
      <c r="I82" t="s">
        <v>211</v>
      </c>
      <c r="J82" t="s">
        <v>212</v>
      </c>
      <c r="K82" t="s">
        <v>6</v>
      </c>
      <c r="L82" s="6">
        <f t="shared" ca="1" si="4"/>
        <v>43356.572005671296</v>
      </c>
      <c r="M82" t="s">
        <v>7</v>
      </c>
      <c r="N82" s="6">
        <f t="shared" ca="1" si="5"/>
        <v>43356.572005671296</v>
      </c>
      <c r="O82" t="s">
        <v>7</v>
      </c>
    </row>
    <row r="83" spans="1:15">
      <c r="A83" t="str">
        <f t="shared" ca="1" si="3"/>
        <v>insert into MSU0301 (SITE_ID,LEVEL1,LEVEL2,CD,LEVEL1_NM,LEVEL2_NM,NM,NM2,COMMENTS,DEL_YN,REG_DATE,REG_USER,MOD_DATE,MOD_USER) values ('NH','IM','02','0','개발','APP처리방식','동기','동기','개발-APP처리방식-동기','N','20180913134341','iip','20180913134341','iip');</v>
      </c>
      <c r="B83" t="s">
        <v>2129</v>
      </c>
      <c r="C83" t="s">
        <v>206</v>
      </c>
      <c r="D83" s="1" t="s">
        <v>2136</v>
      </c>
      <c r="E83" s="1" t="s">
        <v>2137</v>
      </c>
      <c r="F83" t="s">
        <v>207</v>
      </c>
      <c r="G83" t="s">
        <v>213</v>
      </c>
      <c r="H83" t="s">
        <v>214</v>
      </c>
      <c r="I83" t="s">
        <v>214</v>
      </c>
      <c r="J83" t="s">
        <v>215</v>
      </c>
      <c r="K83" t="s">
        <v>6</v>
      </c>
      <c r="L83" s="6">
        <f t="shared" ca="1" si="4"/>
        <v>43356.572005671296</v>
      </c>
      <c r="M83" t="s">
        <v>7</v>
      </c>
      <c r="N83" s="6">
        <f t="shared" ca="1" si="5"/>
        <v>43356.572005671296</v>
      </c>
      <c r="O83" t="s">
        <v>7</v>
      </c>
    </row>
    <row r="84" spans="1:15">
      <c r="A84" t="str">
        <f t="shared" ca="1" si="3"/>
        <v>insert into MSU0301 (SITE_ID,LEVEL1,LEVEL2,CD,LEVEL1_NM,LEVEL2_NM,NM,NM2,COMMENTS,DEL_YN,REG_DATE,REG_USER,MOD_DATE,MOD_USER) values ('NH','IM','02','1','개발','APP처리방식','비동기','비동기','개발-APP처리방식-비동기','N','20180913134341','iip','20180913134341','iip');</v>
      </c>
      <c r="B84" t="s">
        <v>2129</v>
      </c>
      <c r="C84" t="s">
        <v>206</v>
      </c>
      <c r="D84" s="1" t="s">
        <v>2136</v>
      </c>
      <c r="E84" s="1" t="s">
        <v>2138</v>
      </c>
      <c r="F84" t="s">
        <v>207</v>
      </c>
      <c r="G84" t="s">
        <v>213</v>
      </c>
      <c r="H84" t="s">
        <v>216</v>
      </c>
      <c r="I84" t="s">
        <v>216</v>
      </c>
      <c r="J84" t="s">
        <v>217</v>
      </c>
      <c r="K84" t="s">
        <v>6</v>
      </c>
      <c r="L84" s="6">
        <f t="shared" ca="1" si="4"/>
        <v>43356.572005671296</v>
      </c>
      <c r="M84" t="s">
        <v>7</v>
      </c>
      <c r="N84" s="6">
        <f t="shared" ca="1" si="5"/>
        <v>43356.572005671296</v>
      </c>
      <c r="O84" t="s">
        <v>7</v>
      </c>
    </row>
    <row r="85" spans="1:15">
      <c r="A85" t="str">
        <f t="shared" ca="1" si="3"/>
        <v>insert into MSU0301 (SITE_ID,LEVEL1,LEVEL2,CD,LEVEL1_NM,LEVEL2_NM,NM,NM2,COMMENTS,DEL_YN,REG_DATE,REG_USER,MOD_DATE,MOD_USER) values ('NH','IM','03','0','개발','발생주기','초','초','개발-발생주기-초','N','20180913134341','iip','20180913134341','iip');</v>
      </c>
      <c r="B85" t="s">
        <v>2129</v>
      </c>
      <c r="C85" t="s">
        <v>206</v>
      </c>
      <c r="D85" s="1" t="s">
        <v>2140</v>
      </c>
      <c r="E85" s="1" t="s">
        <v>2137</v>
      </c>
      <c r="F85" t="s">
        <v>207</v>
      </c>
      <c r="G85" t="s">
        <v>218</v>
      </c>
      <c r="H85" t="s">
        <v>91</v>
      </c>
      <c r="I85" t="s">
        <v>91</v>
      </c>
      <c r="J85" t="s">
        <v>219</v>
      </c>
      <c r="K85" t="s">
        <v>6</v>
      </c>
      <c r="L85" s="6">
        <f t="shared" ca="1" si="4"/>
        <v>43356.572005671296</v>
      </c>
      <c r="M85" t="s">
        <v>7</v>
      </c>
      <c r="N85" s="6">
        <f t="shared" ca="1" si="5"/>
        <v>43356.572005671296</v>
      </c>
      <c r="O85" t="s">
        <v>7</v>
      </c>
    </row>
    <row r="86" spans="1:15">
      <c r="A86" t="str">
        <f t="shared" ca="1" si="3"/>
        <v>insert into MSU0301 (SITE_ID,LEVEL1,LEVEL2,CD,LEVEL1_NM,LEVEL2_NM,NM,NM2,COMMENTS,DEL_YN,REG_DATE,REG_USER,MOD_DATE,MOD_USER) values ('NH','IM','03','1','개발','발생주기','분','분','개발-발생주기-분','N','20180913134341','iip','20180913134341','iip');</v>
      </c>
      <c r="B86" t="s">
        <v>2129</v>
      </c>
      <c r="C86" t="s">
        <v>206</v>
      </c>
      <c r="D86" s="1" t="s">
        <v>2140</v>
      </c>
      <c r="E86" s="1" t="s">
        <v>2138</v>
      </c>
      <c r="F86" t="s">
        <v>207</v>
      </c>
      <c r="G86" t="s">
        <v>218</v>
      </c>
      <c r="H86" t="s">
        <v>93</v>
      </c>
      <c r="I86" t="s">
        <v>93</v>
      </c>
      <c r="J86" t="s">
        <v>220</v>
      </c>
      <c r="K86" t="s">
        <v>6</v>
      </c>
      <c r="L86" s="6">
        <f t="shared" ca="1" si="4"/>
        <v>43356.572005671296</v>
      </c>
      <c r="M86" t="s">
        <v>7</v>
      </c>
      <c r="N86" s="6">
        <f t="shared" ca="1" si="5"/>
        <v>43356.572005671296</v>
      </c>
      <c r="O86" t="s">
        <v>7</v>
      </c>
    </row>
    <row r="87" spans="1:15">
      <c r="A87" t="str">
        <f t="shared" ca="1" si="3"/>
        <v>insert into MSU0301 (SITE_ID,LEVEL1,LEVEL2,CD,LEVEL1_NM,LEVEL2_NM,NM,NM2,COMMENTS,DEL_YN,REG_DATE,REG_USER,MOD_DATE,MOD_USER) values ('NH','IM','03','10','개발','발생주기','스케줄','스케줄','개발-발생주기-스케줄','N','20180913134341','iip','20180913134341','iip');</v>
      </c>
      <c r="B87" t="s">
        <v>2129</v>
      </c>
      <c r="C87" t="s">
        <v>206</v>
      </c>
      <c r="D87" s="1" t="s">
        <v>2140</v>
      </c>
      <c r="E87" s="1" t="s">
        <v>2151</v>
      </c>
      <c r="F87" t="s">
        <v>207</v>
      </c>
      <c r="G87" t="s">
        <v>218</v>
      </c>
      <c r="H87" t="s">
        <v>221</v>
      </c>
      <c r="I87" t="s">
        <v>221</v>
      </c>
      <c r="J87" t="s">
        <v>222</v>
      </c>
      <c r="K87" t="s">
        <v>6</v>
      </c>
      <c r="L87" s="6">
        <f t="shared" ca="1" si="4"/>
        <v>43356.572005671296</v>
      </c>
      <c r="M87" t="s">
        <v>7</v>
      </c>
      <c r="N87" s="6">
        <f t="shared" ca="1" si="5"/>
        <v>43356.572005671296</v>
      </c>
      <c r="O87" t="s">
        <v>7</v>
      </c>
    </row>
    <row r="88" spans="1:15">
      <c r="A88" t="str">
        <f t="shared" ca="1" si="3"/>
        <v>insert into MSU0301 (SITE_ID,LEVEL1,LEVEL2,CD,LEVEL1_NM,LEVEL2_NM,NM,NM2,COMMENTS,DEL_YN,REG_DATE,REG_USER,MOD_DATE,MOD_USER) values ('NH','IM','03','2','개발','발생주기','시','시','개발-발생주기-시','N','20180913134341','iip','20180913134341','iip');</v>
      </c>
      <c r="B88" t="s">
        <v>2129</v>
      </c>
      <c r="C88" t="s">
        <v>206</v>
      </c>
      <c r="D88" s="1" t="s">
        <v>2140</v>
      </c>
      <c r="E88" s="1" t="s">
        <v>2139</v>
      </c>
      <c r="F88" t="s">
        <v>207</v>
      </c>
      <c r="G88" t="s">
        <v>218</v>
      </c>
      <c r="H88" t="s">
        <v>95</v>
      </c>
      <c r="I88" t="s">
        <v>95</v>
      </c>
      <c r="J88" t="s">
        <v>223</v>
      </c>
      <c r="K88" t="s">
        <v>6</v>
      </c>
      <c r="L88" s="6">
        <f t="shared" ca="1" si="4"/>
        <v>43356.572005671296</v>
      </c>
      <c r="M88" t="s">
        <v>7</v>
      </c>
      <c r="N88" s="6">
        <f t="shared" ca="1" si="5"/>
        <v>43356.572005671296</v>
      </c>
      <c r="O88" t="s">
        <v>7</v>
      </c>
    </row>
    <row r="89" spans="1:15">
      <c r="A89" t="str">
        <f t="shared" ca="1" si="3"/>
        <v>insert into MSU0301 (SITE_ID,LEVEL1,LEVEL2,CD,LEVEL1_NM,LEVEL2_NM,NM,NM2,COMMENTS,DEL_YN,REG_DATE,REG_USER,MOD_DATE,MOD_USER) values ('NH','IM','03','3','개발','발생주기','일','일','개발-발생주기-일','N','20180913134341','iip','20180913134341','iip');</v>
      </c>
      <c r="B89" t="s">
        <v>2129</v>
      </c>
      <c r="C89" t="s">
        <v>206</v>
      </c>
      <c r="D89" s="1" t="s">
        <v>2140</v>
      </c>
      <c r="E89" s="1" t="s">
        <v>2141</v>
      </c>
      <c r="F89" t="s">
        <v>207</v>
      </c>
      <c r="G89" t="s">
        <v>218</v>
      </c>
      <c r="H89" t="s">
        <v>97</v>
      </c>
      <c r="I89" t="s">
        <v>97</v>
      </c>
      <c r="J89" t="s">
        <v>224</v>
      </c>
      <c r="K89" t="s">
        <v>6</v>
      </c>
      <c r="L89" s="6">
        <f t="shared" ca="1" si="4"/>
        <v>43356.572005671296</v>
      </c>
      <c r="M89" t="s">
        <v>7</v>
      </c>
      <c r="N89" s="6">
        <f t="shared" ca="1" si="5"/>
        <v>43356.572005671296</v>
      </c>
      <c r="O89" t="s">
        <v>7</v>
      </c>
    </row>
    <row r="90" spans="1:15">
      <c r="A90" t="str">
        <f t="shared" ca="1" si="3"/>
        <v>insert into MSU0301 (SITE_ID,LEVEL1,LEVEL2,CD,LEVEL1_NM,LEVEL2_NM,NM,NM2,COMMENTS,DEL_YN,REG_DATE,REG_USER,MOD_DATE,MOD_USER) values ('NH','IM','03','4','개발','발생주기','월','월','개발-발생주기-월','N','20180913134341','iip','20180913134341','iip');</v>
      </c>
      <c r="B90" t="s">
        <v>2129</v>
      </c>
      <c r="C90" t="s">
        <v>206</v>
      </c>
      <c r="D90" s="1" t="s">
        <v>2140</v>
      </c>
      <c r="E90" s="1" t="s">
        <v>2144</v>
      </c>
      <c r="F90" t="s">
        <v>207</v>
      </c>
      <c r="G90" t="s">
        <v>218</v>
      </c>
      <c r="H90" t="s">
        <v>225</v>
      </c>
      <c r="I90" t="s">
        <v>225</v>
      </c>
      <c r="J90" t="s">
        <v>226</v>
      </c>
      <c r="K90" t="s">
        <v>6</v>
      </c>
      <c r="L90" s="6">
        <f t="shared" ca="1" si="4"/>
        <v>43356.572005671296</v>
      </c>
      <c r="M90" t="s">
        <v>7</v>
      </c>
      <c r="N90" s="6">
        <f t="shared" ca="1" si="5"/>
        <v>43356.572005671296</v>
      </c>
      <c r="O90" t="s">
        <v>7</v>
      </c>
    </row>
    <row r="91" spans="1:15">
      <c r="A91" t="str">
        <f t="shared" ca="1" si="3"/>
        <v>insert into MSU0301 (SITE_ID,LEVEL1,LEVEL2,CD,LEVEL1_NM,LEVEL2_NM,NM,NM2,COMMENTS,DEL_YN,REG_DATE,REG_USER,MOD_DATE,MOD_USER) values ('NH','IM','03','5','개발','발생주기','년','년','개발-발생주기-년','N','20180913134341','iip','20180913134341','iip');</v>
      </c>
      <c r="B91" t="s">
        <v>2129</v>
      </c>
      <c r="C91" t="s">
        <v>206</v>
      </c>
      <c r="D91" s="1" t="s">
        <v>2140</v>
      </c>
      <c r="E91" s="1" t="s">
        <v>2156</v>
      </c>
      <c r="F91" t="s">
        <v>207</v>
      </c>
      <c r="G91" t="s">
        <v>218</v>
      </c>
      <c r="H91" t="s">
        <v>227</v>
      </c>
      <c r="I91" t="s">
        <v>227</v>
      </c>
      <c r="J91" t="s">
        <v>228</v>
      </c>
      <c r="K91" t="s">
        <v>6</v>
      </c>
      <c r="L91" s="6">
        <f t="shared" ca="1" si="4"/>
        <v>43356.572005671296</v>
      </c>
      <c r="M91" t="s">
        <v>7</v>
      </c>
      <c r="N91" s="6">
        <f t="shared" ca="1" si="5"/>
        <v>43356.572005671296</v>
      </c>
      <c r="O91" t="s">
        <v>7</v>
      </c>
    </row>
    <row r="92" spans="1:15">
      <c r="A92" t="str">
        <f t="shared" ca="1" si="3"/>
        <v>insert into MSU0301 (SITE_ID,LEVEL1,LEVEL2,CD,LEVEL1_NM,LEVEL2_NM,NM,NM2,COMMENTS,DEL_YN,REG_DATE,REG_USER,MOD_DATE,MOD_USER) values ('NH','IM','03','9','개발','발생주기','수시','수시','개발-발생주기-수시','N','20180913134341','iip','20180913134341','iip');</v>
      </c>
      <c r="B92" t="s">
        <v>2129</v>
      </c>
      <c r="C92" t="s">
        <v>206</v>
      </c>
      <c r="D92" s="1" t="s">
        <v>2140</v>
      </c>
      <c r="E92" s="1" t="s">
        <v>2145</v>
      </c>
      <c r="F92" t="s">
        <v>207</v>
      </c>
      <c r="G92" t="s">
        <v>218</v>
      </c>
      <c r="H92" t="s">
        <v>229</v>
      </c>
      <c r="I92" t="s">
        <v>229</v>
      </c>
      <c r="J92" t="s">
        <v>230</v>
      </c>
      <c r="K92" t="s">
        <v>6</v>
      </c>
      <c r="L92" s="6">
        <f t="shared" ca="1" si="4"/>
        <v>43356.572005671296</v>
      </c>
      <c r="M92" t="s">
        <v>7</v>
      </c>
      <c r="N92" s="6">
        <f t="shared" ca="1" si="5"/>
        <v>43356.572005671296</v>
      </c>
      <c r="O92" t="s">
        <v>7</v>
      </c>
    </row>
    <row r="93" spans="1:15">
      <c r="A93" t="str">
        <f t="shared" ca="1" si="3"/>
        <v>insert into MSU0301 (SITE_ID,LEVEL1,LEVEL2,CD,LEVEL1_NM,LEVEL2_NM,NM,NM2,COMMENTS,DEL_YN,REG_DATE,REG_USER,MOD_DATE,MOD_USER) values ('NH','IM','04','0','개발','리소스','DB','D','개발-리소스-DB','N','20180913134341','iip','20180913134341','iip');</v>
      </c>
      <c r="B93" t="s">
        <v>2129</v>
      </c>
      <c r="C93" t="s">
        <v>206</v>
      </c>
      <c r="D93" s="1" t="s">
        <v>2142</v>
      </c>
      <c r="E93" s="1" t="s">
        <v>2137</v>
      </c>
      <c r="F93" t="s">
        <v>207</v>
      </c>
      <c r="G93" t="s">
        <v>231</v>
      </c>
      <c r="H93" t="s">
        <v>232</v>
      </c>
      <c r="I93" t="s">
        <v>233</v>
      </c>
      <c r="J93" t="s">
        <v>234</v>
      </c>
      <c r="K93" t="s">
        <v>6</v>
      </c>
      <c r="L93" s="6">
        <f t="shared" ca="1" si="4"/>
        <v>43356.572005671296</v>
      </c>
      <c r="M93" t="s">
        <v>7</v>
      </c>
      <c r="N93" s="6">
        <f t="shared" ca="1" si="5"/>
        <v>43356.572005671296</v>
      </c>
      <c r="O93" t="s">
        <v>7</v>
      </c>
    </row>
    <row r="94" spans="1:15">
      <c r="A94" t="str">
        <f t="shared" ca="1" si="3"/>
        <v>insert into MSU0301 (SITE_ID,LEVEL1,LEVEL2,CD,LEVEL1_NM,LEVEL2_NM,NM,NM2,COMMENTS,DEL_YN,REG_DATE,REG_USER,MOD_DATE,MOD_USER) values ('NH','IM','04','1','개발','리소스','FILE','F','개발-리소스-FILE','N','20180913134341','iip','20180913134341','iip');</v>
      </c>
      <c r="B94" t="s">
        <v>2129</v>
      </c>
      <c r="C94" t="s">
        <v>206</v>
      </c>
      <c r="D94" s="1" t="s">
        <v>2142</v>
      </c>
      <c r="E94" s="1" t="s">
        <v>2138</v>
      </c>
      <c r="F94" t="s">
        <v>207</v>
      </c>
      <c r="G94" t="s">
        <v>231</v>
      </c>
      <c r="H94" t="s">
        <v>235</v>
      </c>
      <c r="I94" t="s">
        <v>236</v>
      </c>
      <c r="J94" t="s">
        <v>237</v>
      </c>
      <c r="K94" t="s">
        <v>6</v>
      </c>
      <c r="L94" s="6">
        <f t="shared" ca="1" si="4"/>
        <v>43356.572005671296</v>
      </c>
      <c r="M94" t="s">
        <v>7</v>
      </c>
      <c r="N94" s="6">
        <f t="shared" ca="1" si="5"/>
        <v>43356.572005671296</v>
      </c>
      <c r="O94" t="s">
        <v>7</v>
      </c>
    </row>
    <row r="95" spans="1:15">
      <c r="A95" t="str">
        <f t="shared" ca="1" si="3"/>
        <v>insert into MSU0301 (SITE_ID,LEVEL1,LEVEL2,CD,LEVEL1_NM,LEVEL2_NM,NM,NM2,COMMENTS,DEL_YN,REG_DATE,REG_USER,MOD_DATE,MOD_USER) values ('NH','IM','04','2','개발','리소스','RFC','R','개발-리소스-RFC','N','20180913134341','iip','20180913134341','iip');</v>
      </c>
      <c r="B95" t="s">
        <v>2129</v>
      </c>
      <c r="C95" t="s">
        <v>206</v>
      </c>
      <c r="D95" s="1" t="s">
        <v>2142</v>
      </c>
      <c r="E95" s="1" t="s">
        <v>2139</v>
      </c>
      <c r="F95" t="s">
        <v>207</v>
      </c>
      <c r="G95" t="s">
        <v>231</v>
      </c>
      <c r="H95" t="s">
        <v>238</v>
      </c>
      <c r="I95" t="s">
        <v>186</v>
      </c>
      <c r="J95" t="s">
        <v>239</v>
      </c>
      <c r="K95" t="s">
        <v>6</v>
      </c>
      <c r="L95" s="6">
        <f t="shared" ca="1" si="4"/>
        <v>43356.572005671296</v>
      </c>
      <c r="M95" t="s">
        <v>7</v>
      </c>
      <c r="N95" s="6">
        <f t="shared" ca="1" si="5"/>
        <v>43356.572005671296</v>
      </c>
      <c r="O95" t="s">
        <v>7</v>
      </c>
    </row>
    <row r="96" spans="1:15">
      <c r="A96" t="str">
        <f t="shared" ca="1" si="3"/>
        <v>insert into MSU0301 (SITE_ID,LEVEL1,LEVEL2,CD,LEVEL1_NM,LEVEL2_NM,NM,NM2,COMMENTS,DEL_YN,REG_DATE,REG_USER,MOD_DATE,MOD_USER) values ('NH','IM','04','3','개발','리소스','Proxy','P','개발-리소스-Proxy','N','20180913134341','iip','20180913134341','iip');</v>
      </c>
      <c r="B96" t="s">
        <v>2129</v>
      </c>
      <c r="C96" t="s">
        <v>206</v>
      </c>
      <c r="D96" s="1" t="s">
        <v>2142</v>
      </c>
      <c r="E96" s="1" t="s">
        <v>2141</v>
      </c>
      <c r="F96" t="s">
        <v>207</v>
      </c>
      <c r="G96" t="s">
        <v>231</v>
      </c>
      <c r="H96" t="s">
        <v>240</v>
      </c>
      <c r="I96" t="s">
        <v>241</v>
      </c>
      <c r="J96" t="s">
        <v>242</v>
      </c>
      <c r="K96" t="s">
        <v>6</v>
      </c>
      <c r="L96" s="6">
        <f t="shared" ca="1" si="4"/>
        <v>43356.572005671296</v>
      </c>
      <c r="M96" t="s">
        <v>7</v>
      </c>
      <c r="N96" s="6">
        <f t="shared" ca="1" si="5"/>
        <v>43356.572005671296</v>
      </c>
      <c r="O96" t="s">
        <v>7</v>
      </c>
    </row>
    <row r="97" spans="1:15">
      <c r="A97" t="str">
        <f t="shared" ca="1" si="3"/>
        <v>insert into MSU0301 (SITE_ID,LEVEL1,LEVEL2,CD,LEVEL1_NM,LEVEL2_NM,NM,NM2,COMMENTS,DEL_YN,REG_DATE,REG_USER,MOD_DATE,MOD_USER) values ('NH','IM','04','4','개발','리소스','WS','W','개발-리소스-WS','N','20180913134341','iip','20180913134341','iip');</v>
      </c>
      <c r="B97" t="s">
        <v>2129</v>
      </c>
      <c r="C97" t="s">
        <v>206</v>
      </c>
      <c r="D97" s="1" t="s">
        <v>2142</v>
      </c>
      <c r="E97" s="1" t="s">
        <v>2144</v>
      </c>
      <c r="F97" t="s">
        <v>207</v>
      </c>
      <c r="G97" t="s">
        <v>231</v>
      </c>
      <c r="H97" t="s">
        <v>243</v>
      </c>
      <c r="I97" t="s">
        <v>244</v>
      </c>
      <c r="J97" t="s">
        <v>245</v>
      </c>
      <c r="K97" t="s">
        <v>6</v>
      </c>
      <c r="L97" s="6">
        <f t="shared" ca="1" si="4"/>
        <v>43356.572005671296</v>
      </c>
      <c r="M97" t="s">
        <v>7</v>
      </c>
      <c r="N97" s="6">
        <f t="shared" ca="1" si="5"/>
        <v>43356.572005671296</v>
      </c>
      <c r="O97" t="s">
        <v>7</v>
      </c>
    </row>
    <row r="98" spans="1:15">
      <c r="A98" t="str">
        <f t="shared" ca="1" si="3"/>
        <v>insert into MSU0301 (SITE_ID,LEVEL1,LEVEL2,CD,LEVEL1_NM,LEVEL2_NM,NM,NM2,COMMENTS,DEL_YN,REG_DATE,REG_USER,MOD_DATE,MOD_USER) values ('NH','IM','04','5','개발','리소스','APP','A','개발-리소스-APP','N','20180913134341','iip','20180913134341','iip');</v>
      </c>
      <c r="B98" t="s">
        <v>2129</v>
      </c>
      <c r="C98" t="s">
        <v>206</v>
      </c>
      <c r="D98" s="1" t="s">
        <v>2142</v>
      </c>
      <c r="E98" s="1" t="s">
        <v>2156</v>
      </c>
      <c r="F98" t="s">
        <v>207</v>
      </c>
      <c r="G98" t="s">
        <v>231</v>
      </c>
      <c r="H98" t="s">
        <v>246</v>
      </c>
      <c r="I98" t="s">
        <v>247</v>
      </c>
      <c r="J98" t="s">
        <v>248</v>
      </c>
      <c r="K98" t="s">
        <v>6</v>
      </c>
      <c r="L98" s="6">
        <f t="shared" ca="1" si="4"/>
        <v>43356.572005671296</v>
      </c>
      <c r="M98" t="s">
        <v>7</v>
      </c>
      <c r="N98" s="6">
        <f t="shared" ca="1" si="5"/>
        <v>43356.572005671296</v>
      </c>
      <c r="O98" t="s">
        <v>7</v>
      </c>
    </row>
    <row r="99" spans="1:15">
      <c r="A99" t="str">
        <f t="shared" ca="1" si="3"/>
        <v>insert into MSU0301 (SITE_ID,LEVEL1,LEVEL2,CD,LEVEL1_NM,LEVEL2_NM,NM,NM2,COMMENTS,DEL_YN,REG_DATE,REG_USER,MOD_DATE,MOD_USER) values ('NH','IM','04','6','개발','리소스','HTTP','H','개발-리소스-HTTP','N','20180913134341','iip','20180913134341','iip');</v>
      </c>
      <c r="B99" t="s">
        <v>2129</v>
      </c>
      <c r="C99" t="s">
        <v>206</v>
      </c>
      <c r="D99" s="1" t="s">
        <v>2142</v>
      </c>
      <c r="E99" s="1" t="s">
        <v>2157</v>
      </c>
      <c r="F99" t="s">
        <v>207</v>
      </c>
      <c r="G99" t="s">
        <v>231</v>
      </c>
      <c r="H99" t="s">
        <v>249</v>
      </c>
      <c r="I99" t="s">
        <v>250</v>
      </c>
      <c r="J99" t="s">
        <v>251</v>
      </c>
      <c r="K99" t="s">
        <v>6</v>
      </c>
      <c r="L99" s="6">
        <f t="shared" ca="1" si="4"/>
        <v>43356.572005671296</v>
      </c>
      <c r="M99" t="s">
        <v>7</v>
      </c>
      <c r="N99" s="6">
        <f t="shared" ca="1" si="5"/>
        <v>43356.572005671296</v>
      </c>
      <c r="O99" t="s">
        <v>7</v>
      </c>
    </row>
    <row r="100" spans="1:15">
      <c r="A100" t="str">
        <f t="shared" ca="1" si="3"/>
        <v>insert into MSU0301 (SITE_ID,LEVEL1,LEVEL2,CD,LEVEL1_NM,LEVEL2_NM,NM,NM2,COMMENTS,DEL_YN,REG_DATE,REG_USER,MOD_DATE,MOD_USER) values ('NH','IM','04','7','개발','리소스','TMAX','T','개발-리소스-TMAX','N','20180913134341','iip','20180913134341','iip');</v>
      </c>
      <c r="B100" t="s">
        <v>2129</v>
      </c>
      <c r="C100" t="s">
        <v>206</v>
      </c>
      <c r="D100" s="1" t="s">
        <v>2142</v>
      </c>
      <c r="E100" s="1" t="s">
        <v>2158</v>
      </c>
      <c r="F100" t="s">
        <v>207</v>
      </c>
      <c r="G100" t="s">
        <v>231</v>
      </c>
      <c r="H100" t="s">
        <v>252</v>
      </c>
      <c r="I100" t="s">
        <v>253</v>
      </c>
      <c r="J100" t="s">
        <v>254</v>
      </c>
      <c r="K100" t="s">
        <v>6</v>
      </c>
      <c r="L100" s="6">
        <f t="shared" ca="1" si="4"/>
        <v>43356.572005671296</v>
      </c>
      <c r="M100" t="s">
        <v>7</v>
      </c>
      <c r="N100" s="6">
        <f t="shared" ca="1" si="5"/>
        <v>43356.572005671296</v>
      </c>
      <c r="O100" t="s">
        <v>7</v>
      </c>
    </row>
    <row r="101" spans="1:15">
      <c r="A101" t="str">
        <f t="shared" ref="A101" ca="1" si="6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101&amp;"','"&amp;C101&amp;"','"&amp;D101&amp;"','"&amp;E101&amp;"','"&amp;F101&amp;"','"&amp;G101&amp;"','"&amp;H101&amp;"','"&amp;I101&amp;"','"&amp;J101&amp;"','"&amp;K101&amp;"','"&amp;TEXT(L101,"yyyymmddhmmss")&amp;"','"&amp;M101&amp;"','"&amp;TEXT(N101,"yyyymmddhmmss")&amp;"','"&amp;O101&amp;"');"</f>
        <v>insert into MSU0301 (SITE_ID,LEVEL1,LEVEL2,CD,LEVEL1_NM,LEVEL2_NM,NM,NM2,COMMENTS,DEL_YN,REG_DATE,REG_USER,MOD_DATE,MOD_USER) values ('NH','IM','04','8','개발','리소스','API','API','개발-리소스-API','N','20180913134341','iip','20180913134341','iip');</v>
      </c>
      <c r="B101" t="s">
        <v>2129</v>
      </c>
      <c r="C101" t="s">
        <v>206</v>
      </c>
      <c r="D101" s="1" t="s">
        <v>2142</v>
      </c>
      <c r="E101" s="1" t="s">
        <v>2297</v>
      </c>
      <c r="F101" t="s">
        <v>207</v>
      </c>
      <c r="G101" t="s">
        <v>231</v>
      </c>
      <c r="H101" t="s">
        <v>2298</v>
      </c>
      <c r="I101" t="s">
        <v>2300</v>
      </c>
      <c r="J101" t="s">
        <v>2299</v>
      </c>
      <c r="K101" t="s">
        <v>6</v>
      </c>
      <c r="L101" s="6">
        <f t="shared" ca="1" si="4"/>
        <v>43356.572005671296</v>
      </c>
      <c r="M101" t="s">
        <v>7</v>
      </c>
      <c r="N101" s="6">
        <f t="shared" ca="1" si="5"/>
        <v>43356.572005671296</v>
      </c>
      <c r="O101" t="s">
        <v>7</v>
      </c>
    </row>
    <row r="102" spans="1:15">
      <c r="A102" t="str">
        <f t="shared" ca="1" si="3"/>
        <v>insert into MSU0301 (SITE_ID,LEVEL1,LEVEL2,CD,LEVEL1_NM,LEVEL2_NM,NM,NM2,COMMENTS,DEL_YN,REG_DATE,REG_USER,MOD_DATE,MOD_USER) values ('NH','IM','05','0','개발','지연임계시간단위','초','초','개발-지연임계시간단위-초','N','20180913134341','iip','20180913134341','iip');</v>
      </c>
      <c r="B102" t="s">
        <v>2129</v>
      </c>
      <c r="C102" t="s">
        <v>206</v>
      </c>
      <c r="D102" s="1" t="s">
        <v>2143</v>
      </c>
      <c r="E102" s="1" t="s">
        <v>2137</v>
      </c>
      <c r="F102" t="s">
        <v>207</v>
      </c>
      <c r="G102" t="s">
        <v>255</v>
      </c>
      <c r="H102" t="s">
        <v>91</v>
      </c>
      <c r="I102" t="s">
        <v>91</v>
      </c>
      <c r="J102" t="s">
        <v>256</v>
      </c>
      <c r="K102" t="s">
        <v>6</v>
      </c>
      <c r="L102" s="6">
        <f t="shared" ca="1" si="4"/>
        <v>43356.572005671296</v>
      </c>
      <c r="M102" t="s">
        <v>7</v>
      </c>
      <c r="N102" s="6">
        <f t="shared" ca="1" si="5"/>
        <v>43356.572005671296</v>
      </c>
      <c r="O102" t="s">
        <v>7</v>
      </c>
    </row>
    <row r="103" spans="1:15">
      <c r="A103" t="str">
        <f t="shared" ca="1" si="3"/>
        <v>insert into MSU0301 (SITE_ID,LEVEL1,LEVEL2,CD,LEVEL1_NM,LEVEL2_NM,NM,NM2,COMMENTS,DEL_YN,REG_DATE,REG_USER,MOD_DATE,MOD_USER) values ('NH','IM','05','1','개발','지연임계시간단위','분','분','개발-지연임계시간단위-분','N','20180913134341','iip','20180913134341','iip');</v>
      </c>
      <c r="B103" t="s">
        <v>2129</v>
      </c>
      <c r="C103" t="s">
        <v>206</v>
      </c>
      <c r="D103" s="1" t="s">
        <v>2143</v>
      </c>
      <c r="E103" s="1" t="s">
        <v>2138</v>
      </c>
      <c r="F103" t="s">
        <v>207</v>
      </c>
      <c r="G103" t="s">
        <v>255</v>
      </c>
      <c r="H103" t="s">
        <v>93</v>
      </c>
      <c r="I103" t="s">
        <v>93</v>
      </c>
      <c r="J103" t="s">
        <v>257</v>
      </c>
      <c r="K103" t="s">
        <v>6</v>
      </c>
      <c r="L103" s="6">
        <f t="shared" ca="1" si="4"/>
        <v>43356.572005671296</v>
      </c>
      <c r="M103" t="s">
        <v>7</v>
      </c>
      <c r="N103" s="6">
        <f t="shared" ca="1" si="5"/>
        <v>43356.572005671296</v>
      </c>
      <c r="O103" t="s">
        <v>7</v>
      </c>
    </row>
    <row r="104" spans="1:15">
      <c r="A104" t="str">
        <f t="shared" ca="1" si="3"/>
        <v>insert into MSU0301 (SITE_ID,LEVEL1,LEVEL2,CD,LEVEL1_NM,LEVEL2_NM,NM,NM2,COMMENTS,DEL_YN,REG_DATE,REG_USER,MOD_DATE,MOD_USER) values ('NH','IM','05','2','개발','지연임계시간단위','시','시','개발-지연임계시간단위-시','N','20180913134341','iip','20180913134341','iip');</v>
      </c>
      <c r="B104" t="s">
        <v>2129</v>
      </c>
      <c r="C104" t="s">
        <v>206</v>
      </c>
      <c r="D104" s="1" t="s">
        <v>2143</v>
      </c>
      <c r="E104" s="1" t="s">
        <v>2139</v>
      </c>
      <c r="F104" t="s">
        <v>207</v>
      </c>
      <c r="G104" t="s">
        <v>255</v>
      </c>
      <c r="H104" t="s">
        <v>95</v>
      </c>
      <c r="I104" t="s">
        <v>95</v>
      </c>
      <c r="J104" t="s">
        <v>258</v>
      </c>
      <c r="K104" t="s">
        <v>6</v>
      </c>
      <c r="L104" s="6">
        <f t="shared" ca="1" si="4"/>
        <v>43356.572005671296</v>
      </c>
      <c r="M104" t="s">
        <v>7</v>
      </c>
      <c r="N104" s="6">
        <f t="shared" ca="1" si="5"/>
        <v>43356.572005671296</v>
      </c>
      <c r="O104" t="s">
        <v>7</v>
      </c>
    </row>
    <row r="105" spans="1:15">
      <c r="A105" t="str">
        <f t="shared" ca="1" si="3"/>
        <v>insert into MSU0301 (SITE_ID,LEVEL1,LEVEL2,CD,LEVEL1_NM,LEVEL2_NM,NM,NM2,COMMENTS,DEL_YN,REG_DATE,REG_USER,MOD_DATE,MOD_USER) values ('NH','IM','06','0','개발','장애임계시간단위','초','초','개발-장애임계시간단위-초','N','20180913134341','iip','20180913134341','iip');</v>
      </c>
      <c r="B105" t="s">
        <v>2129</v>
      </c>
      <c r="C105" t="s">
        <v>206</v>
      </c>
      <c r="D105" s="1" t="s">
        <v>2146</v>
      </c>
      <c r="E105" s="1" t="s">
        <v>2137</v>
      </c>
      <c r="F105" t="s">
        <v>207</v>
      </c>
      <c r="G105" t="s">
        <v>259</v>
      </c>
      <c r="H105" t="s">
        <v>91</v>
      </c>
      <c r="I105" t="s">
        <v>91</v>
      </c>
      <c r="J105" t="s">
        <v>260</v>
      </c>
      <c r="K105" t="s">
        <v>6</v>
      </c>
      <c r="L105" s="6">
        <f t="shared" ca="1" si="4"/>
        <v>43356.572005671296</v>
      </c>
      <c r="M105" t="s">
        <v>7</v>
      </c>
      <c r="N105" s="6">
        <f t="shared" ca="1" si="5"/>
        <v>43356.572005671296</v>
      </c>
      <c r="O105" t="s">
        <v>7</v>
      </c>
    </row>
    <row r="106" spans="1:15">
      <c r="A106" t="str">
        <f t="shared" ca="1" si="3"/>
        <v>insert into MSU0301 (SITE_ID,LEVEL1,LEVEL2,CD,LEVEL1_NM,LEVEL2_NM,NM,NM2,COMMENTS,DEL_YN,REG_DATE,REG_USER,MOD_DATE,MOD_USER) values ('NH','IM','06','1','개발','장애임계시간단위','분','분','개발-장애임계시간단위-분','N','20180913134341','iip','20180913134341','iip');</v>
      </c>
      <c r="B106" t="s">
        <v>2129</v>
      </c>
      <c r="C106" t="s">
        <v>206</v>
      </c>
      <c r="D106" s="1" t="s">
        <v>2146</v>
      </c>
      <c r="E106" s="1" t="s">
        <v>2138</v>
      </c>
      <c r="F106" t="s">
        <v>207</v>
      </c>
      <c r="G106" t="s">
        <v>259</v>
      </c>
      <c r="H106" t="s">
        <v>93</v>
      </c>
      <c r="I106" t="s">
        <v>93</v>
      </c>
      <c r="J106" t="s">
        <v>261</v>
      </c>
      <c r="K106" t="s">
        <v>6</v>
      </c>
      <c r="L106" s="6">
        <f t="shared" ca="1" si="4"/>
        <v>43356.572005671296</v>
      </c>
      <c r="M106" t="s">
        <v>7</v>
      </c>
      <c r="N106" s="6">
        <f t="shared" ca="1" si="5"/>
        <v>43356.572005671296</v>
      </c>
      <c r="O106" t="s">
        <v>7</v>
      </c>
    </row>
    <row r="107" spans="1:15">
      <c r="A107" t="str">
        <f t="shared" ca="1" si="3"/>
        <v>insert into MSU0301 (SITE_ID,LEVEL1,LEVEL2,CD,LEVEL1_NM,LEVEL2_NM,NM,NM2,COMMENTS,DEL_YN,REG_DATE,REG_USER,MOD_DATE,MOD_USER) values ('NH','IM','06','2','개발','장애임계시간단위','시','시','개발-장애임계시간단위-시','N','20180913134341','iip','20180913134341','iip');</v>
      </c>
      <c r="B107" t="s">
        <v>2129</v>
      </c>
      <c r="C107" t="s">
        <v>206</v>
      </c>
      <c r="D107" s="1" t="s">
        <v>2146</v>
      </c>
      <c r="E107" s="1" t="s">
        <v>2139</v>
      </c>
      <c r="F107" t="s">
        <v>207</v>
      </c>
      <c r="G107" t="s">
        <v>259</v>
      </c>
      <c r="H107" t="s">
        <v>95</v>
      </c>
      <c r="I107" t="s">
        <v>95</v>
      </c>
      <c r="J107" t="s">
        <v>262</v>
      </c>
      <c r="K107" t="s">
        <v>6</v>
      </c>
      <c r="L107" s="6">
        <f t="shared" ca="1" si="4"/>
        <v>43356.572005671296</v>
      </c>
      <c r="M107" t="s">
        <v>7</v>
      </c>
      <c r="N107" s="6">
        <f t="shared" ca="1" si="5"/>
        <v>43356.572005671296</v>
      </c>
      <c r="O107" t="s">
        <v>7</v>
      </c>
    </row>
    <row r="108" spans="1:15">
      <c r="A108" t="str">
        <f t="shared" ca="1" si="3"/>
        <v>insert into MSU0301 (SITE_ID,LEVEL1,LEVEL2,CD,LEVEL1_NM,LEVEL2_NM,NM,NM2,COMMENTS,DEL_YN,REG_DATE,REG_USER,MOD_DATE,MOD_USER) values ('NH','IM','07','0','개발','중요도','상','상','개발-중요도-상','N','20180913134341','iip','20180913134341','iip');</v>
      </c>
      <c r="B108" t="s">
        <v>2129</v>
      </c>
      <c r="C108" t="s">
        <v>206</v>
      </c>
      <c r="D108" s="1" t="s">
        <v>2148</v>
      </c>
      <c r="E108" s="1" t="s">
        <v>2137</v>
      </c>
      <c r="F108" t="s">
        <v>207</v>
      </c>
      <c r="G108" t="s">
        <v>83</v>
      </c>
      <c r="H108" t="s">
        <v>88</v>
      </c>
      <c r="I108" t="s">
        <v>88</v>
      </c>
      <c r="J108" t="s">
        <v>263</v>
      </c>
      <c r="K108" t="s">
        <v>6</v>
      </c>
      <c r="L108" s="6">
        <f t="shared" ca="1" si="4"/>
        <v>43356.572005671296</v>
      </c>
      <c r="M108" t="s">
        <v>7</v>
      </c>
      <c r="N108" s="6">
        <f t="shared" ca="1" si="5"/>
        <v>43356.572005671296</v>
      </c>
      <c r="O108" t="s">
        <v>7</v>
      </c>
    </row>
    <row r="109" spans="1:15">
      <c r="A109" t="str">
        <f t="shared" ca="1" si="3"/>
        <v>insert into MSU0301 (SITE_ID,LEVEL1,LEVEL2,CD,LEVEL1_NM,LEVEL2_NM,NM,NM2,COMMENTS,DEL_YN,REG_DATE,REG_USER,MOD_DATE,MOD_USER) values ('NH','IM','07','1','개발','중요도','중','중','개발-중요도-중','N','20180913134341','iip','20180913134341','iip');</v>
      </c>
      <c r="B109" t="s">
        <v>2129</v>
      </c>
      <c r="C109" t="s">
        <v>206</v>
      </c>
      <c r="D109" s="1" t="s">
        <v>2148</v>
      </c>
      <c r="E109" s="1" t="s">
        <v>2138</v>
      </c>
      <c r="F109" t="s">
        <v>207</v>
      </c>
      <c r="G109" t="s">
        <v>83</v>
      </c>
      <c r="H109" t="s">
        <v>86</v>
      </c>
      <c r="I109" t="s">
        <v>86</v>
      </c>
      <c r="J109" t="s">
        <v>264</v>
      </c>
      <c r="K109" t="s">
        <v>6</v>
      </c>
      <c r="L109" s="6">
        <f t="shared" ca="1" si="4"/>
        <v>43356.572005671296</v>
      </c>
      <c r="M109" t="s">
        <v>7</v>
      </c>
      <c r="N109" s="6">
        <f t="shared" ca="1" si="5"/>
        <v>43356.572005671296</v>
      </c>
      <c r="O109" t="s">
        <v>7</v>
      </c>
    </row>
    <row r="110" spans="1:15">
      <c r="A110" t="str">
        <f t="shared" ca="1" si="3"/>
        <v>insert into MSU0301 (SITE_ID,LEVEL1,LEVEL2,CD,LEVEL1_NM,LEVEL2_NM,NM,NM2,COMMENTS,DEL_YN,REG_DATE,REG_USER,MOD_DATE,MOD_USER) values ('NH','IM','07','2','개발','중요도','하','하','개발-중요도-하','N','20180913134341','iip','20180913134341','iip');</v>
      </c>
      <c r="B110" t="s">
        <v>2129</v>
      </c>
      <c r="C110" t="s">
        <v>206</v>
      </c>
      <c r="D110" s="1" t="s">
        <v>2148</v>
      </c>
      <c r="E110" s="1" t="s">
        <v>2139</v>
      </c>
      <c r="F110" t="s">
        <v>207</v>
      </c>
      <c r="G110" t="s">
        <v>83</v>
      </c>
      <c r="H110" t="s">
        <v>84</v>
      </c>
      <c r="I110" t="s">
        <v>84</v>
      </c>
      <c r="J110" t="s">
        <v>265</v>
      </c>
      <c r="K110" t="s">
        <v>6</v>
      </c>
      <c r="L110" s="6">
        <f t="shared" ca="1" si="4"/>
        <v>43356.572005671296</v>
      </c>
      <c r="M110" t="s">
        <v>7</v>
      </c>
      <c r="N110" s="6">
        <f t="shared" ca="1" si="5"/>
        <v>43356.572005671296</v>
      </c>
      <c r="O110" t="s">
        <v>7</v>
      </c>
    </row>
    <row r="111" spans="1:15">
      <c r="A111" t="str">
        <f t="shared" ca="1" si="3"/>
        <v>insert into MSU0301 (SITE_ID,LEVEL1,LEVEL2,CD,LEVEL1_NM,LEVEL2_NM,NM,NM2,COMMENTS,DEL_YN,REG_DATE,REG_USER,MOD_DATE,MOD_USER) values ('NH','IM','08','0','개발','노드유형','송신','송신','개발-노드유형-송신','N','20180913134341','iip','20180913134341','iip');</v>
      </c>
      <c r="B111" t="s">
        <v>2129</v>
      </c>
      <c r="C111" t="s">
        <v>206</v>
      </c>
      <c r="D111" s="1" t="s">
        <v>2149</v>
      </c>
      <c r="E111" s="1" t="s">
        <v>2137</v>
      </c>
      <c r="F111" t="s">
        <v>207</v>
      </c>
      <c r="G111" t="s">
        <v>266</v>
      </c>
      <c r="H111" t="s">
        <v>267</v>
      </c>
      <c r="I111" t="s">
        <v>267</v>
      </c>
      <c r="J111" t="s">
        <v>268</v>
      </c>
      <c r="K111" t="s">
        <v>6</v>
      </c>
      <c r="L111" s="6">
        <f t="shared" ca="1" si="4"/>
        <v>43356.572005671296</v>
      </c>
      <c r="M111" t="s">
        <v>7</v>
      </c>
      <c r="N111" s="6">
        <f t="shared" ca="1" si="5"/>
        <v>43356.572005671296</v>
      </c>
      <c r="O111" t="s">
        <v>7</v>
      </c>
    </row>
    <row r="112" spans="1:15">
      <c r="A112" t="str">
        <f t="shared" ca="1" si="3"/>
        <v>insert into MSU0301 (SITE_ID,LEVEL1,LEVEL2,CD,LEVEL1_NM,LEVEL2_NM,NM,NM2,COMMENTS,DEL_YN,REG_DATE,REG_USER,MOD_DATE,MOD_USER) values ('NH','IM','08','1','개발','노드유형','HUB','HUB','개발-노드유형-HUB','N','20180913134341','iip','20180913134341','iip');</v>
      </c>
      <c r="B112" t="s">
        <v>2129</v>
      </c>
      <c r="C112" t="s">
        <v>206</v>
      </c>
      <c r="D112" s="1" t="s">
        <v>2149</v>
      </c>
      <c r="E112" s="1" t="s">
        <v>2138</v>
      </c>
      <c r="F112" t="s">
        <v>207</v>
      </c>
      <c r="G112" t="s">
        <v>266</v>
      </c>
      <c r="H112" t="s">
        <v>269</v>
      </c>
      <c r="I112" t="s">
        <v>269</v>
      </c>
      <c r="J112" t="s">
        <v>270</v>
      </c>
      <c r="K112" t="s">
        <v>6</v>
      </c>
      <c r="L112" s="6">
        <f t="shared" ca="1" si="4"/>
        <v>43356.572005671296</v>
      </c>
      <c r="M112" t="s">
        <v>7</v>
      </c>
      <c r="N112" s="6">
        <f t="shared" ca="1" si="5"/>
        <v>43356.572005671296</v>
      </c>
      <c r="O112" t="s">
        <v>7</v>
      </c>
    </row>
    <row r="113" spans="1:15">
      <c r="A113" t="str">
        <f t="shared" ca="1" si="3"/>
        <v>insert into MSU0301 (SITE_ID,LEVEL1,LEVEL2,CD,LEVEL1_NM,LEVEL2_NM,NM,NM2,COMMENTS,DEL_YN,REG_DATE,REG_USER,MOD_DATE,MOD_USER) values ('NH','IM','08','2','개발','노드유형','수신','수신','개발-노드유형-수신','N','20180913134341','iip','20180913134341','iip');</v>
      </c>
      <c r="B113" t="s">
        <v>2129</v>
      </c>
      <c r="C113" t="s">
        <v>206</v>
      </c>
      <c r="D113" s="1" t="s">
        <v>2149</v>
      </c>
      <c r="E113" s="1" t="s">
        <v>2139</v>
      </c>
      <c r="F113" t="s">
        <v>207</v>
      </c>
      <c r="G113" t="s">
        <v>266</v>
      </c>
      <c r="H113" t="s">
        <v>271</v>
      </c>
      <c r="I113" t="s">
        <v>271</v>
      </c>
      <c r="J113" t="s">
        <v>272</v>
      </c>
      <c r="K113" t="s">
        <v>6</v>
      </c>
      <c r="L113" s="6">
        <f t="shared" ca="1" si="4"/>
        <v>43356.572005671296</v>
      </c>
      <c r="M113" t="s">
        <v>7</v>
      </c>
      <c r="N113" s="6">
        <f t="shared" ca="1" si="5"/>
        <v>43356.572005671296</v>
      </c>
      <c r="O113" t="s">
        <v>7</v>
      </c>
    </row>
    <row r="114" spans="1:15">
      <c r="A114" t="str">
        <f t="shared" ca="1" si="3"/>
        <v>insert into MSU0301 (SITE_ID,LEVEL1,LEVEL2,CD,LEVEL1_NM,LEVEL2_NM,NM,NM2,COMMENTS,DEL_YN,REG_DATE,REG_USER,MOD_DATE,MOD_USER) values ('NH','IM','09','0','개발','인터페이스담당자유형','송신','송신','개발-인터페이스담당자유형-송신','N','20180913134341','iip','20180913134341','iip');</v>
      </c>
      <c r="B114" t="s">
        <v>2129</v>
      </c>
      <c r="C114" t="s">
        <v>206</v>
      </c>
      <c r="D114" s="1" t="s">
        <v>2150</v>
      </c>
      <c r="E114" s="1" t="s">
        <v>2137</v>
      </c>
      <c r="F114" t="s">
        <v>207</v>
      </c>
      <c r="G114" t="s">
        <v>273</v>
      </c>
      <c r="H114" t="s">
        <v>267</v>
      </c>
      <c r="I114" t="s">
        <v>267</v>
      </c>
      <c r="J114" t="s">
        <v>274</v>
      </c>
      <c r="K114" t="s">
        <v>6</v>
      </c>
      <c r="L114" s="6">
        <f t="shared" ca="1" si="4"/>
        <v>43356.572005671296</v>
      </c>
      <c r="M114" t="s">
        <v>7</v>
      </c>
      <c r="N114" s="6">
        <f t="shared" ca="1" si="5"/>
        <v>43356.572005671296</v>
      </c>
      <c r="O114" t="s">
        <v>7</v>
      </c>
    </row>
    <row r="115" spans="1:15">
      <c r="A115" t="str">
        <f t="shared" ca="1" si="3"/>
        <v>insert into MSU0301 (SITE_ID,LEVEL1,LEVEL2,CD,LEVEL1_NM,LEVEL2_NM,NM,NM2,COMMENTS,DEL_YN,REG_DATE,REG_USER,MOD_DATE,MOD_USER) values ('NH','IM','09','1','개발','인터페이스담당자유형','연계','연계','개발-인터페이스담당자유형-연계','N','20180913134341','iip','20180913134341','iip');</v>
      </c>
      <c r="B115" t="s">
        <v>2129</v>
      </c>
      <c r="C115" t="s">
        <v>206</v>
      </c>
      <c r="D115" s="1" t="s">
        <v>2150</v>
      </c>
      <c r="E115" s="1" t="s">
        <v>2138</v>
      </c>
      <c r="F115" t="s">
        <v>207</v>
      </c>
      <c r="G115" t="s">
        <v>273</v>
      </c>
      <c r="H115" t="s">
        <v>275</v>
      </c>
      <c r="I115" t="s">
        <v>275</v>
      </c>
      <c r="J115" t="s">
        <v>276</v>
      </c>
      <c r="K115" t="s">
        <v>6</v>
      </c>
      <c r="L115" s="6">
        <f t="shared" ca="1" si="4"/>
        <v>43356.572005671296</v>
      </c>
      <c r="M115" t="s">
        <v>7</v>
      </c>
      <c r="N115" s="6">
        <f t="shared" ca="1" si="5"/>
        <v>43356.572005671296</v>
      </c>
      <c r="O115" t="s">
        <v>7</v>
      </c>
    </row>
    <row r="116" spans="1:15">
      <c r="A116" t="str">
        <f t="shared" ca="1" si="3"/>
        <v>insert into MSU0301 (SITE_ID,LEVEL1,LEVEL2,CD,LEVEL1_NM,LEVEL2_NM,NM,NM2,COMMENTS,DEL_YN,REG_DATE,REG_USER,MOD_DATE,MOD_USER) values ('NH','IM','09','2','개발','인터페이스담당자유형','수신','수신','개발-인터페이스담당자유형-수신','N','20180913134341','iip','20180913134341','iip');</v>
      </c>
      <c r="B116" t="s">
        <v>2129</v>
      </c>
      <c r="C116" t="s">
        <v>206</v>
      </c>
      <c r="D116" s="1" t="s">
        <v>2150</v>
      </c>
      <c r="E116" s="1" t="s">
        <v>2139</v>
      </c>
      <c r="F116" t="s">
        <v>207</v>
      </c>
      <c r="G116" t="s">
        <v>273</v>
      </c>
      <c r="H116" t="s">
        <v>271</v>
      </c>
      <c r="I116" t="s">
        <v>271</v>
      </c>
      <c r="J116" t="s">
        <v>277</v>
      </c>
      <c r="K116" t="s">
        <v>6</v>
      </c>
      <c r="L116" s="6">
        <f t="shared" ca="1" si="4"/>
        <v>43356.572005671296</v>
      </c>
      <c r="M116" t="s">
        <v>7</v>
      </c>
      <c r="N116" s="6">
        <f t="shared" ca="1" si="5"/>
        <v>43356.572005671296</v>
      </c>
      <c r="O116" t="s">
        <v>7</v>
      </c>
    </row>
    <row r="117" spans="1:15">
      <c r="A117" t="str">
        <f t="shared" ca="1" si="3"/>
        <v>insert into MSU0301 (SITE_ID,LEVEL1,LEVEL2,CD,LEVEL1_NM,LEVEL2_NM,NM,NM2,COMMENTS,DEL_YN,REG_DATE,REG_USER,MOD_DATE,MOD_USER) values ('NH','IM','10','0','개발','서버스테이지','개발','개발','개발-서버스테이지-개발','N','20180913134341','iip','20180913134341','iip');</v>
      </c>
      <c r="B117" t="s">
        <v>2129</v>
      </c>
      <c r="C117" t="s">
        <v>206</v>
      </c>
      <c r="D117" s="1" t="s">
        <v>2151</v>
      </c>
      <c r="E117" s="1" t="s">
        <v>2137</v>
      </c>
      <c r="F117" t="s">
        <v>207</v>
      </c>
      <c r="G117" t="s">
        <v>278</v>
      </c>
      <c r="H117" t="s">
        <v>207</v>
      </c>
      <c r="I117" t="s">
        <v>207</v>
      </c>
      <c r="J117" t="s">
        <v>279</v>
      </c>
      <c r="K117" t="s">
        <v>6</v>
      </c>
      <c r="L117" s="6">
        <f t="shared" ca="1" si="4"/>
        <v>43356.572005671296</v>
      </c>
      <c r="M117" t="s">
        <v>7</v>
      </c>
      <c r="N117" s="6">
        <f t="shared" ca="1" si="5"/>
        <v>43356.572005671296</v>
      </c>
      <c r="O117" t="s">
        <v>7</v>
      </c>
    </row>
    <row r="118" spans="1:15">
      <c r="A118" t="str">
        <f t="shared" ca="1" si="3"/>
        <v>insert into MSU0301 (SITE_ID,LEVEL1,LEVEL2,CD,LEVEL1_NM,LEVEL2_NM,NM,NM2,COMMENTS,DEL_YN,REG_DATE,REG_USER,MOD_DATE,MOD_USER) values ('NH','IM','10','1','개발','서버스테이지','검증','검증','개발-서버스테이지-검증','N','20180913134341','iip','20180913134341','iip');</v>
      </c>
      <c r="B118" t="s">
        <v>2129</v>
      </c>
      <c r="C118" t="s">
        <v>206</v>
      </c>
      <c r="D118" s="1" t="s">
        <v>2151</v>
      </c>
      <c r="E118" s="1" t="s">
        <v>2138</v>
      </c>
      <c r="F118" t="s">
        <v>207</v>
      </c>
      <c r="G118" t="s">
        <v>278</v>
      </c>
      <c r="H118" t="s">
        <v>280</v>
      </c>
      <c r="I118" t="s">
        <v>280</v>
      </c>
      <c r="J118" t="s">
        <v>281</v>
      </c>
      <c r="K118" t="s">
        <v>6</v>
      </c>
      <c r="L118" s="6">
        <f t="shared" ca="1" si="4"/>
        <v>43356.572005671296</v>
      </c>
      <c r="M118" t="s">
        <v>7</v>
      </c>
      <c r="N118" s="6">
        <f t="shared" ca="1" si="5"/>
        <v>43356.572005671296</v>
      </c>
      <c r="O118" t="s">
        <v>7</v>
      </c>
    </row>
    <row r="119" spans="1:15">
      <c r="A119" t="str">
        <f t="shared" ca="1" si="3"/>
        <v>insert into MSU0301 (SITE_ID,LEVEL1,LEVEL2,CD,LEVEL1_NM,LEVEL2_NM,NM,NM2,COMMENTS,DEL_YN,REG_DATE,REG_USER,MOD_DATE,MOD_USER) values ('NH','IM','10','2','개발','서버스테이지','운영','운영','개발-서버스테이지-운영','N','20180913134341','iip','20180913134341','iip');</v>
      </c>
      <c r="B119" t="s">
        <v>2129</v>
      </c>
      <c r="C119" t="s">
        <v>206</v>
      </c>
      <c r="D119" s="1" t="s">
        <v>2151</v>
      </c>
      <c r="E119" s="1" t="s">
        <v>2139</v>
      </c>
      <c r="F119" t="s">
        <v>207</v>
      </c>
      <c r="G119" t="s">
        <v>278</v>
      </c>
      <c r="H119" t="s">
        <v>282</v>
      </c>
      <c r="I119" t="s">
        <v>282</v>
      </c>
      <c r="J119" t="s">
        <v>283</v>
      </c>
      <c r="K119" t="s">
        <v>6</v>
      </c>
      <c r="L119" s="6">
        <f t="shared" ca="1" si="4"/>
        <v>43356.572005671296</v>
      </c>
      <c r="M119" t="s">
        <v>7</v>
      </c>
      <c r="N119" s="6">
        <f t="shared" ca="1" si="5"/>
        <v>43356.572005671296</v>
      </c>
      <c r="O119" t="s">
        <v>7</v>
      </c>
    </row>
    <row r="120" spans="1:15">
      <c r="A120" t="str">
        <f t="shared" ca="1" si="3"/>
        <v>insert into MSU0301 (SITE_ID,LEVEL1,LEVEL2,CD,LEVEL1_NM,LEVEL2_NM,NM,NM2,COMMENTS,DEL_YN,REG_DATE,REG_USER,MOD_DATE,MOD_USER) values ('NH','IM','11','0','개발','인터페이스맵핑룰','없음','없음','개발-인터페이스맵핑룰-없음','N','20180913134341','iip','20180913134341','iip');</v>
      </c>
      <c r="B120" t="s">
        <v>2129</v>
      </c>
      <c r="C120" t="s">
        <v>206</v>
      </c>
      <c r="D120" s="1" t="s">
        <v>2152</v>
      </c>
      <c r="E120" s="1" t="s">
        <v>2137</v>
      </c>
      <c r="F120" t="s">
        <v>207</v>
      </c>
      <c r="G120" t="s">
        <v>284</v>
      </c>
      <c r="H120" t="s">
        <v>285</v>
      </c>
      <c r="I120" t="s">
        <v>285</v>
      </c>
      <c r="J120" t="s">
        <v>286</v>
      </c>
      <c r="K120" t="s">
        <v>6</v>
      </c>
      <c r="L120" s="6">
        <f t="shared" ca="1" si="4"/>
        <v>43356.572005671296</v>
      </c>
      <c r="M120" t="s">
        <v>7</v>
      </c>
      <c r="N120" s="6">
        <f t="shared" ca="1" si="5"/>
        <v>43356.572005671296</v>
      </c>
      <c r="O120" t="s">
        <v>7</v>
      </c>
    </row>
    <row r="121" spans="1:15">
      <c r="A121" t="str">
        <f t="shared" ca="1" si="3"/>
        <v>insert into MSU0301 (SITE_ID,LEVEL1,LEVEL2,CD,LEVEL1_NM,LEVEL2_NM,NM,NM2,COMMENTS,DEL_YN,REG_DATE,REG_USER,MOD_DATE,MOD_USER) values ('NH','IM','11','1','개발','인터페이스맵핑룰','직접입력','직접입력','개발-인터페이스맵핑룰-직접입력','N','20180913134341','iip','20180913134341','iip');</v>
      </c>
      <c r="B121" t="s">
        <v>2129</v>
      </c>
      <c r="C121" t="s">
        <v>206</v>
      </c>
      <c r="D121" s="1" t="s">
        <v>2152</v>
      </c>
      <c r="E121" s="1" t="s">
        <v>2138</v>
      </c>
      <c r="F121" t="s">
        <v>207</v>
      </c>
      <c r="G121" t="s">
        <v>284</v>
      </c>
      <c r="H121" t="s">
        <v>122</v>
      </c>
      <c r="I121" t="s">
        <v>122</v>
      </c>
      <c r="J121" t="s">
        <v>287</v>
      </c>
      <c r="K121" t="s">
        <v>6</v>
      </c>
      <c r="L121" s="6">
        <f t="shared" ca="1" si="4"/>
        <v>43356.572005671296</v>
      </c>
      <c r="M121" t="s">
        <v>7</v>
      </c>
      <c r="N121" s="6">
        <f t="shared" ca="1" si="5"/>
        <v>43356.572005671296</v>
      </c>
      <c r="O121" t="s">
        <v>7</v>
      </c>
    </row>
    <row r="122" spans="1:15">
      <c r="A122" t="str">
        <f t="shared" ca="1" si="3"/>
        <v>insert into MSU0301 (SITE_ID,LEVEL1,LEVEL2,CD,LEVEL1_NM,LEVEL2_NM,NM,NM2,COMMENTS,DEL_YN,REG_DATE,REG_USER,MOD_DATE,MOD_USER) values ('NH','IM','11','2','개발','인터페이스맵핑룰','맵핑','맵핑','개발-인터페이스맵핑룰-맵핑','N','20180913134341','iip','20180913134341','iip');</v>
      </c>
      <c r="B122" t="s">
        <v>2129</v>
      </c>
      <c r="C122" t="s">
        <v>206</v>
      </c>
      <c r="D122" s="1" t="s">
        <v>2152</v>
      </c>
      <c r="E122" s="1" t="s">
        <v>2139</v>
      </c>
      <c r="F122" t="s">
        <v>207</v>
      </c>
      <c r="G122" t="s">
        <v>284</v>
      </c>
      <c r="H122" t="s">
        <v>288</v>
      </c>
      <c r="I122" t="s">
        <v>288</v>
      </c>
      <c r="J122" t="s">
        <v>289</v>
      </c>
      <c r="K122" t="s">
        <v>6</v>
      </c>
      <c r="L122" s="6">
        <f t="shared" ca="1" si="4"/>
        <v>43356.572005671296</v>
      </c>
      <c r="M122" t="s">
        <v>7</v>
      </c>
      <c r="N122" s="6">
        <f t="shared" ca="1" si="5"/>
        <v>43356.572005671296</v>
      </c>
      <c r="O122" t="s">
        <v>7</v>
      </c>
    </row>
    <row r="123" spans="1:15">
      <c r="A123" t="str">
        <f t="shared" ca="1" si="3"/>
        <v>insert into MSU0301 (SITE_ID,LEVEL1,LEVEL2,CD,LEVEL1_NM,LEVEL2_NM,NM,NM2,COMMENTS,DEL_YN,REG_DATE,REG_USER,MOD_DATE,MOD_USER) values ('NH','IM','12','0','개발','DATA처리방식','배치','배치','개발-DATA처리방식-배치','N','20180913134341','iip','20180913134341','iip');</v>
      </c>
      <c r="B123" t="s">
        <v>2129</v>
      </c>
      <c r="C123" t="s">
        <v>206</v>
      </c>
      <c r="D123" s="1" t="s">
        <v>2153</v>
      </c>
      <c r="E123" s="1" t="s">
        <v>2137</v>
      </c>
      <c r="F123" t="s">
        <v>207</v>
      </c>
      <c r="G123" t="s">
        <v>290</v>
      </c>
      <c r="H123" t="s">
        <v>291</v>
      </c>
      <c r="I123" t="s">
        <v>291</v>
      </c>
      <c r="J123" t="s">
        <v>292</v>
      </c>
      <c r="K123" t="s">
        <v>6</v>
      </c>
      <c r="L123" s="6">
        <f t="shared" ca="1" si="4"/>
        <v>43356.572005671296</v>
      </c>
      <c r="M123" t="s">
        <v>7</v>
      </c>
      <c r="N123" s="6">
        <f t="shared" ca="1" si="5"/>
        <v>43356.572005671296</v>
      </c>
      <c r="O123" t="s">
        <v>7</v>
      </c>
    </row>
    <row r="124" spans="1:15">
      <c r="A124" t="str">
        <f t="shared" ca="1" si="3"/>
        <v>insert into MSU0301 (SITE_ID,LEVEL1,LEVEL2,CD,LEVEL1_NM,LEVEL2_NM,NM,NM2,COMMENTS,DEL_YN,REG_DATE,REG_USER,MOD_DATE,MOD_USER) values ('NH','IM','12','1','개발','DATA처리방식','온라인','온라인','개발-DATA처리방식-온라인','N','20180913134341','iip','20180913134341','iip');</v>
      </c>
      <c r="B124" t="s">
        <v>2129</v>
      </c>
      <c r="C124" t="s">
        <v>206</v>
      </c>
      <c r="D124" s="1" t="s">
        <v>2153</v>
      </c>
      <c r="E124" s="1" t="s">
        <v>2138</v>
      </c>
      <c r="F124" t="s">
        <v>207</v>
      </c>
      <c r="G124" t="s">
        <v>290</v>
      </c>
      <c r="H124" t="s">
        <v>293</v>
      </c>
      <c r="I124" t="s">
        <v>293</v>
      </c>
      <c r="J124" t="s">
        <v>294</v>
      </c>
      <c r="K124" t="s">
        <v>6</v>
      </c>
      <c r="L124" s="6">
        <f t="shared" ca="1" si="4"/>
        <v>43356.572005671296</v>
      </c>
      <c r="M124" t="s">
        <v>7</v>
      </c>
      <c r="N124" s="6">
        <f t="shared" ca="1" si="5"/>
        <v>43356.572005671296</v>
      </c>
      <c r="O124" t="s">
        <v>7</v>
      </c>
    </row>
    <row r="125" spans="1:15">
      <c r="A125" t="str">
        <f t="shared" ca="1" si="3"/>
        <v>insert into MSU0301 (SITE_ID,LEVEL1,LEVEL2,CD,LEVEL1_NM,LEVEL2_NM,NM,NM2,COMMENTS,DEL_YN,REG_DATE,REG_USER,MOD_DATE,MOD_USER) values ('NH','IM','12','2','개발','DATA처리방식','요청','요청','개발-DATA처리방식-요청','Y','20180913134341','iip','20180913134341','iip');</v>
      </c>
      <c r="B125" t="s">
        <v>2129</v>
      </c>
      <c r="C125" t="s">
        <v>206</v>
      </c>
      <c r="D125" s="1" t="s">
        <v>2153</v>
      </c>
      <c r="E125" s="1" t="s">
        <v>2139</v>
      </c>
      <c r="F125" t="s">
        <v>207</v>
      </c>
      <c r="G125" t="s">
        <v>290</v>
      </c>
      <c r="H125" t="s">
        <v>295</v>
      </c>
      <c r="I125" t="s">
        <v>295</v>
      </c>
      <c r="J125" t="s">
        <v>296</v>
      </c>
      <c r="K125" t="s">
        <v>2293</v>
      </c>
      <c r="L125" s="6">
        <f t="shared" ca="1" si="4"/>
        <v>43356.572005671296</v>
      </c>
      <c r="M125" t="s">
        <v>7</v>
      </c>
      <c r="N125" s="6">
        <f t="shared" ca="1" si="5"/>
        <v>43356.572005671296</v>
      </c>
      <c r="O125" t="s">
        <v>7</v>
      </c>
    </row>
    <row r="126" spans="1:15">
      <c r="A126" t="str">
        <f t="shared" ca="1" si="3"/>
        <v>insert into MSU0301 (SITE_ID,LEVEL1,LEVEL2,CD,LEVEL1_NM,LEVEL2_NM,NM,NM2,COMMENTS,DEL_YN,REG_DATE,REG_USER,MOD_DATE,MOD_USER) values ('NH','IM','12','3','개발','DATA처리방식','온라인조회','온라인조회','개발-DATA처리방식-온라인조회','Y','20180913134341','iip','20180913134341','iip');</v>
      </c>
      <c r="B126" t="s">
        <v>2129</v>
      </c>
      <c r="C126" t="s">
        <v>206</v>
      </c>
      <c r="D126" s="1" t="s">
        <v>2153</v>
      </c>
      <c r="E126" s="1" t="s">
        <v>2141</v>
      </c>
      <c r="F126" t="s">
        <v>207</v>
      </c>
      <c r="G126" t="s">
        <v>290</v>
      </c>
      <c r="H126" t="s">
        <v>297</v>
      </c>
      <c r="I126" t="s">
        <v>297</v>
      </c>
      <c r="J126" t="s">
        <v>298</v>
      </c>
      <c r="K126" t="s">
        <v>2293</v>
      </c>
      <c r="L126" s="6">
        <f t="shared" ca="1" si="4"/>
        <v>43356.572005671296</v>
      </c>
      <c r="M126" t="s">
        <v>7</v>
      </c>
      <c r="N126" s="6">
        <f t="shared" ca="1" si="5"/>
        <v>43356.572005671296</v>
      </c>
      <c r="O126" t="s">
        <v>7</v>
      </c>
    </row>
    <row r="127" spans="1:15">
      <c r="A127" t="str">
        <f t="shared" ca="1" si="3"/>
        <v>insert into MSU0301 (SITE_ID,LEVEL1,LEVEL2,CD,LEVEL1_NM,LEVEL2_NM,NM,NM2,COMMENTS,DEL_YN,REG_DATE,REG_USER,MOD_DATE,MOD_USER) values ('NH','IM','12','4','개발','DATA처리방식','온라인전송','온라인전송','개발-DATA처리방식-온라인전송','Y','20180913134341','iip','20180913134341','iip');</v>
      </c>
      <c r="B127" t="s">
        <v>2129</v>
      </c>
      <c r="C127" t="s">
        <v>206</v>
      </c>
      <c r="D127" s="1" t="s">
        <v>2153</v>
      </c>
      <c r="E127" s="1" t="s">
        <v>2144</v>
      </c>
      <c r="F127" t="s">
        <v>207</v>
      </c>
      <c r="G127" t="s">
        <v>290</v>
      </c>
      <c r="H127" t="s">
        <v>299</v>
      </c>
      <c r="I127" t="s">
        <v>299</v>
      </c>
      <c r="J127" t="s">
        <v>300</v>
      </c>
      <c r="K127" t="s">
        <v>2293</v>
      </c>
      <c r="L127" s="6">
        <f t="shared" ca="1" si="4"/>
        <v>43356.572005671296</v>
      </c>
      <c r="M127" t="s">
        <v>7</v>
      </c>
      <c r="N127" s="6">
        <f t="shared" ca="1" si="5"/>
        <v>43356.572005671296</v>
      </c>
      <c r="O127" t="s">
        <v>7</v>
      </c>
    </row>
    <row r="128" spans="1:15">
      <c r="A128" t="str">
        <f t="shared" ref="A128" ca="1" si="7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128&amp;"','"&amp;C128&amp;"','"&amp;D128&amp;"','"&amp;E128&amp;"','"&amp;F128&amp;"','"&amp;G128&amp;"','"&amp;H128&amp;"','"&amp;I128&amp;"','"&amp;J128&amp;"','"&amp;K128&amp;"','"&amp;TEXT(L128,"yyyymmddhmmss")&amp;"','"&amp;M128&amp;"','"&amp;TEXT(N128,"yyyymmddhmmss")&amp;"','"&amp;O128&amp;"');"</f>
        <v>insert into MSU0301 (SITE_ID,LEVEL1,LEVEL2,CD,LEVEL1_NM,LEVEL2_NM,NM,NM2,COMMENTS,DEL_YN,REG_DATE,REG_USER,MOD_DATE,MOD_USER) values ('NH','IM','12','5','개발','DATA처리방식','전계좌','전계좌','개발-DATA처리방식-전체계좌','N','20180913134341','iip','20180913134341','iip');</v>
      </c>
      <c r="B128" t="s">
        <v>2129</v>
      </c>
      <c r="C128" t="s">
        <v>206</v>
      </c>
      <c r="D128" s="1" t="s">
        <v>2153</v>
      </c>
      <c r="E128" s="1" t="s">
        <v>2294</v>
      </c>
      <c r="F128" t="s">
        <v>207</v>
      </c>
      <c r="G128" t="s">
        <v>290</v>
      </c>
      <c r="H128" t="s">
        <v>2371</v>
      </c>
      <c r="I128" t="s">
        <v>2372</v>
      </c>
      <c r="J128" t="s">
        <v>2295</v>
      </c>
      <c r="K128" t="s">
        <v>2296</v>
      </c>
      <c r="L128" s="6">
        <f t="shared" ca="1" si="4"/>
        <v>43356.572005671296</v>
      </c>
      <c r="M128" t="s">
        <v>7</v>
      </c>
      <c r="N128" s="6">
        <f t="shared" ca="1" si="5"/>
        <v>43356.572005671296</v>
      </c>
      <c r="O128" t="s">
        <v>7</v>
      </c>
    </row>
    <row r="129" spans="1:15">
      <c r="A129" t="str">
        <f t="shared" ca="1" si="3"/>
        <v>insert into MSU0301 (SITE_ID,LEVEL1,LEVEL2,CD,LEVEL1_NM,LEVEL2_NM,NM,NM2,COMMENTS,DEL_YN,REG_DATE,REG_USER,MOD_DATE,MOD_USER) values ('NH','IM','13','0','개발','시스템역할','관리자','관리자','개발-시스템역할-관리자','N','20180913134341','iip','20180913134341','iip');</v>
      </c>
      <c r="B129" t="s">
        <v>2129</v>
      </c>
      <c r="C129" t="s">
        <v>206</v>
      </c>
      <c r="D129" s="1" t="s">
        <v>2154</v>
      </c>
      <c r="E129" s="1" t="s">
        <v>2137</v>
      </c>
      <c r="F129" t="s">
        <v>207</v>
      </c>
      <c r="G129" t="s">
        <v>301</v>
      </c>
      <c r="H129" t="s">
        <v>302</v>
      </c>
      <c r="I129" t="s">
        <v>302</v>
      </c>
      <c r="J129" t="s">
        <v>303</v>
      </c>
      <c r="K129" t="s">
        <v>6</v>
      </c>
      <c r="L129" s="6">
        <f t="shared" ca="1" si="4"/>
        <v>43356.572005671296</v>
      </c>
      <c r="M129" t="s">
        <v>7</v>
      </c>
      <c r="N129" s="6">
        <f t="shared" ca="1" si="5"/>
        <v>43356.572005671296</v>
      </c>
      <c r="O129" t="s">
        <v>7</v>
      </c>
    </row>
    <row r="130" spans="1:15">
      <c r="A130" t="str">
        <f t="shared" ca="1" si="3"/>
        <v>insert into MSU0301 (SITE_ID,LEVEL1,LEVEL2,CD,LEVEL1_NM,LEVEL2_NM,NM,NM2,COMMENTS,DEL_YN,REG_DATE,REG_USER,MOD_DATE,MOD_USER) values ('NH','IM','13','1','개발','시스템역할','사용자','사용자','개발-시스템역할-사용자','N','20180913134341','iip','20180913134341','iip');</v>
      </c>
      <c r="B130" t="s">
        <v>2129</v>
      </c>
      <c r="C130" t="s">
        <v>206</v>
      </c>
      <c r="D130" s="1" t="s">
        <v>2154</v>
      </c>
      <c r="E130" s="1" t="s">
        <v>2138</v>
      </c>
      <c r="F130" t="s">
        <v>207</v>
      </c>
      <c r="G130" t="s">
        <v>301</v>
      </c>
      <c r="H130" t="s">
        <v>304</v>
      </c>
      <c r="I130" t="s">
        <v>304</v>
      </c>
      <c r="J130" t="s">
        <v>305</v>
      </c>
      <c r="K130" t="s">
        <v>6</v>
      </c>
      <c r="L130" s="6">
        <f t="shared" ca="1" si="4"/>
        <v>43356.572005671296</v>
      </c>
      <c r="M130" t="s">
        <v>7</v>
      </c>
      <c r="N130" s="6">
        <f t="shared" ca="1" si="5"/>
        <v>43356.572005671296</v>
      </c>
      <c r="O130" t="s">
        <v>7</v>
      </c>
    </row>
    <row r="131" spans="1:15">
      <c r="A131" t="str">
        <f t="shared" ca="1" si="3"/>
        <v>insert into MSU0301 (SITE_ID,LEVEL1,LEVEL2,CD,LEVEL1_NM,LEVEL2_NM,NM,NM2,COMMENTS,DEL_YN,REG_DATE,REG_USER,MOD_DATE,MOD_USER) values ('NH','IM','14','0','개발','서버역할','H/W관리자','H/W관리자','개발-서버역할-H/W관리자','N','20180913134341','iip','20180913134341','iip');</v>
      </c>
      <c r="B131" t="s">
        <v>2129</v>
      </c>
      <c r="C131" t="s">
        <v>206</v>
      </c>
      <c r="D131" s="1" t="s">
        <v>2155</v>
      </c>
      <c r="E131" s="1" t="s">
        <v>2137</v>
      </c>
      <c r="F131" t="s">
        <v>207</v>
      </c>
      <c r="G131" t="s">
        <v>306</v>
      </c>
      <c r="H131" t="s">
        <v>307</v>
      </c>
      <c r="I131" t="s">
        <v>307</v>
      </c>
      <c r="J131" t="s">
        <v>308</v>
      </c>
      <c r="K131" t="s">
        <v>6</v>
      </c>
      <c r="L131" s="6">
        <f t="shared" ca="1" si="4"/>
        <v>43356.572005671296</v>
      </c>
      <c r="M131" t="s">
        <v>7</v>
      </c>
      <c r="N131" s="6">
        <f t="shared" ca="1" si="5"/>
        <v>43356.572005671296</v>
      </c>
      <c r="O131" t="s">
        <v>7</v>
      </c>
    </row>
    <row r="132" spans="1:15">
      <c r="A132" t="str">
        <f t="shared" ca="1" si="3"/>
        <v>insert into MSU0301 (SITE_ID,LEVEL1,LEVEL2,CD,LEVEL1_NM,LEVEL2_NM,NM,NM2,COMMENTS,DEL_YN,REG_DATE,REG_USER,MOD_DATE,MOD_USER) values ('NH','IM','14','1','개발','서버역할','S/W관리자','S/W관리자','개발-서버역할-S/W관리자','N','20180913134341','iip','20180913134341','iip');</v>
      </c>
      <c r="B132" t="s">
        <v>2129</v>
      </c>
      <c r="C132" t="s">
        <v>206</v>
      </c>
      <c r="D132" s="1" t="s">
        <v>2155</v>
      </c>
      <c r="E132" s="1" t="s">
        <v>2138</v>
      </c>
      <c r="F132" t="s">
        <v>207</v>
      </c>
      <c r="G132" t="s">
        <v>306</v>
      </c>
      <c r="H132" t="s">
        <v>309</v>
      </c>
      <c r="I132" t="s">
        <v>309</v>
      </c>
      <c r="J132" t="s">
        <v>310</v>
      </c>
      <c r="K132" t="s">
        <v>6</v>
      </c>
      <c r="L132" s="6">
        <f t="shared" ca="1" si="4"/>
        <v>43356.572005671296</v>
      </c>
      <c r="M132" t="s">
        <v>7</v>
      </c>
      <c r="N132" s="6">
        <f t="shared" ca="1" si="5"/>
        <v>43356.572005671296</v>
      </c>
      <c r="O132" t="s">
        <v>7</v>
      </c>
    </row>
    <row r="133" spans="1:15">
      <c r="A133" t="str">
        <f t="shared" ref="A133:A196" ca="1" si="8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133&amp;"','"&amp;C133&amp;"','"&amp;D133&amp;"','"&amp;E133&amp;"','"&amp;F133&amp;"','"&amp;G133&amp;"','"&amp;H133&amp;"','"&amp;I133&amp;"','"&amp;J133&amp;"','"&amp;K133&amp;"','"&amp;TEXT(L133,"yyyymmddhmmss")&amp;"','"&amp;M133&amp;"','"&amp;TEXT(N133,"yyyymmddhmmss")&amp;"','"&amp;O133&amp;"');"</f>
        <v>insert into MSU0301 (SITE_ID,LEVEL1,LEVEL2,CD,LEVEL1_NM,LEVEL2_NM,NM,NM2,COMMENTS,DEL_YN,REG_DATE,REG_USER,MOD_DATE,MOD_USER) values ('NH','IM','15','0','개발','업무역할','담당자','담당자','개발-업무역할-담당자','N','20180913134341','iip','20180913134341','iip');</v>
      </c>
      <c r="B133" t="s">
        <v>2129</v>
      </c>
      <c r="C133" t="s">
        <v>206</v>
      </c>
      <c r="D133" s="1" t="s">
        <v>2159</v>
      </c>
      <c r="E133" s="1" t="s">
        <v>2137</v>
      </c>
      <c r="F133" t="s">
        <v>207</v>
      </c>
      <c r="G133" t="s">
        <v>311</v>
      </c>
      <c r="H133" t="s">
        <v>312</v>
      </c>
      <c r="I133" t="s">
        <v>312</v>
      </c>
      <c r="J133" t="s">
        <v>313</v>
      </c>
      <c r="K133" t="s">
        <v>6</v>
      </c>
      <c r="L133" s="6">
        <f t="shared" ref="L133:L196" ca="1" si="9">NOW()</f>
        <v>43356.572005671296</v>
      </c>
      <c r="M133" t="s">
        <v>7</v>
      </c>
      <c r="N133" s="6">
        <f t="shared" ref="N133:N196" ca="1" si="10">NOW()</f>
        <v>43356.572005671296</v>
      </c>
      <c r="O133" t="s">
        <v>7</v>
      </c>
    </row>
    <row r="134" spans="1:15">
      <c r="A134" t="str">
        <f t="shared" ca="1" si="8"/>
        <v>insert into MSU0301 (SITE_ID,LEVEL1,LEVEL2,CD,LEVEL1_NM,LEVEL2_NM,NM,NM2,COMMENTS,DEL_YN,REG_DATE,REG_USER,MOD_DATE,MOD_USER) values ('NH','IM','16','0','개발','솔루션담당자역할','정','정','개발-솔루션담당자역할-정','N','20180913134341','iip','20180913134341','iip');</v>
      </c>
      <c r="B134" t="s">
        <v>2129</v>
      </c>
      <c r="C134" t="s">
        <v>206</v>
      </c>
      <c r="D134" s="1" t="s">
        <v>2160</v>
      </c>
      <c r="E134" s="1" t="s">
        <v>2137</v>
      </c>
      <c r="F134" t="s">
        <v>207</v>
      </c>
      <c r="G134" t="s">
        <v>314</v>
      </c>
      <c r="H134" t="s">
        <v>315</v>
      </c>
      <c r="I134" t="s">
        <v>315</v>
      </c>
      <c r="J134" t="s">
        <v>316</v>
      </c>
      <c r="K134" t="s">
        <v>6</v>
      </c>
      <c r="L134" s="6">
        <f t="shared" ca="1" si="9"/>
        <v>43356.572005671296</v>
      </c>
      <c r="M134" t="s">
        <v>7</v>
      </c>
      <c r="N134" s="6">
        <f t="shared" ca="1" si="10"/>
        <v>43356.572005671296</v>
      </c>
      <c r="O134" t="s">
        <v>7</v>
      </c>
    </row>
    <row r="135" spans="1:15">
      <c r="A135" t="str">
        <f t="shared" ca="1" si="8"/>
        <v>insert into MSU0301 (SITE_ID,LEVEL1,LEVEL2,CD,LEVEL1_NM,LEVEL2_NM,NM,NM2,COMMENTS,DEL_YN,REG_DATE,REG_USER,MOD_DATE,MOD_USER) values ('NH','IM','16','1','개발','솔루션담당자역할','부','부','개발-솔루션담당자역할-부','N','20180913134341','iip','20180913134341','iip');</v>
      </c>
      <c r="B135" t="s">
        <v>2129</v>
      </c>
      <c r="C135" t="s">
        <v>206</v>
      </c>
      <c r="D135" s="1" t="s">
        <v>2160</v>
      </c>
      <c r="E135" s="1" t="s">
        <v>2138</v>
      </c>
      <c r="F135" t="s">
        <v>207</v>
      </c>
      <c r="G135" t="s">
        <v>314</v>
      </c>
      <c r="H135" t="s">
        <v>317</v>
      </c>
      <c r="I135" t="s">
        <v>317</v>
      </c>
      <c r="J135" t="s">
        <v>318</v>
      </c>
      <c r="K135" t="s">
        <v>6</v>
      </c>
      <c r="L135" s="6">
        <f t="shared" ca="1" si="9"/>
        <v>43356.572005671296</v>
      </c>
      <c r="M135" t="s">
        <v>7</v>
      </c>
      <c r="N135" s="6">
        <f t="shared" ca="1" si="10"/>
        <v>43356.572005671296</v>
      </c>
      <c r="O135" t="s">
        <v>7</v>
      </c>
    </row>
    <row r="136" spans="1:15">
      <c r="A136" t="str">
        <f t="shared" ca="1" si="8"/>
        <v>insert into MSU0301 (SITE_ID,LEVEL1,LEVEL2,CD,LEVEL1_NM,LEVEL2_NM,NM,NM2,COMMENTS,DEL_YN,REG_DATE,REG_USER,MOD_DATE,MOD_USER) values ('NH','IM','17','0','개발','서버자원','CPU','CPU','개발-서버자원-CPU','N','20180913134341','iip','20180913134341','iip');</v>
      </c>
      <c r="B136" t="s">
        <v>2129</v>
      </c>
      <c r="C136" t="s">
        <v>206</v>
      </c>
      <c r="D136" s="1" t="s">
        <v>2161</v>
      </c>
      <c r="E136" s="1" t="s">
        <v>2137</v>
      </c>
      <c r="F136" t="s">
        <v>207</v>
      </c>
      <c r="G136" t="s">
        <v>319</v>
      </c>
      <c r="H136" t="s">
        <v>320</v>
      </c>
      <c r="I136" t="s">
        <v>320</v>
      </c>
      <c r="J136" t="s">
        <v>321</v>
      </c>
      <c r="K136" t="s">
        <v>6</v>
      </c>
      <c r="L136" s="6">
        <f t="shared" ca="1" si="9"/>
        <v>43356.572005671296</v>
      </c>
      <c r="M136" t="s">
        <v>7</v>
      </c>
      <c r="N136" s="6">
        <f t="shared" ca="1" si="10"/>
        <v>43356.572005671296</v>
      </c>
      <c r="O136" t="s">
        <v>7</v>
      </c>
    </row>
    <row r="137" spans="1:15">
      <c r="A137" t="str">
        <f t="shared" ca="1" si="8"/>
        <v>insert into MSU0301 (SITE_ID,LEVEL1,LEVEL2,CD,LEVEL1_NM,LEVEL2_NM,NM,NM2,COMMENTS,DEL_YN,REG_DATE,REG_USER,MOD_DATE,MOD_USER) values ('NH','IM','17','1','개발','서버자원','MEMORY','MEMORY','개발-서버자원-MEMORY','N','20180913134341','iip','20180913134341','iip');</v>
      </c>
      <c r="B137" t="s">
        <v>2129</v>
      </c>
      <c r="C137" t="s">
        <v>206</v>
      </c>
      <c r="D137" s="1" t="s">
        <v>2161</v>
      </c>
      <c r="E137" s="1" t="s">
        <v>2138</v>
      </c>
      <c r="F137" t="s">
        <v>207</v>
      </c>
      <c r="G137" t="s">
        <v>319</v>
      </c>
      <c r="H137" t="s">
        <v>322</v>
      </c>
      <c r="I137" t="s">
        <v>322</v>
      </c>
      <c r="J137" t="s">
        <v>323</v>
      </c>
      <c r="K137" t="s">
        <v>6</v>
      </c>
      <c r="L137" s="6">
        <f t="shared" ca="1" si="9"/>
        <v>43356.572005671296</v>
      </c>
      <c r="M137" t="s">
        <v>7</v>
      </c>
      <c r="N137" s="6">
        <f t="shared" ca="1" si="10"/>
        <v>43356.572005671296</v>
      </c>
      <c r="O137" t="s">
        <v>7</v>
      </c>
    </row>
    <row r="138" spans="1:15">
      <c r="A138" t="str">
        <f t="shared" ca="1" si="8"/>
        <v>insert into MSU0301 (SITE_ID,LEVEL1,LEVEL2,CD,LEVEL1_NM,LEVEL2_NM,NM,NM2,COMMENTS,DEL_YN,REG_DATE,REG_USER,MOD_DATE,MOD_USER) values ('NH','IM','17','2','개발','서버자원','DISK','DISK','개발-서버자원-DISK','N','20180913134341','iip','20180913134341','iip');</v>
      </c>
      <c r="B138" t="s">
        <v>2129</v>
      </c>
      <c r="C138" t="s">
        <v>206</v>
      </c>
      <c r="D138" s="1" t="s">
        <v>2161</v>
      </c>
      <c r="E138" s="1" t="s">
        <v>2139</v>
      </c>
      <c r="F138" t="s">
        <v>207</v>
      </c>
      <c r="G138" t="s">
        <v>319</v>
      </c>
      <c r="H138" t="s">
        <v>324</v>
      </c>
      <c r="I138" t="s">
        <v>324</v>
      </c>
      <c r="J138" t="s">
        <v>325</v>
      </c>
      <c r="K138" t="s">
        <v>6</v>
      </c>
      <c r="L138" s="6">
        <f t="shared" ca="1" si="9"/>
        <v>43356.572005671296</v>
      </c>
      <c r="M138" t="s">
        <v>7</v>
      </c>
      <c r="N138" s="6">
        <f t="shared" ca="1" si="10"/>
        <v>43356.572005671296</v>
      </c>
      <c r="O138" t="s">
        <v>7</v>
      </c>
    </row>
    <row r="139" spans="1:15">
      <c r="A139" t="str">
        <f t="shared" ca="1" si="8"/>
        <v>insert into MSU0301 (SITE_ID,LEVEL1,LEVEL2,CD,LEVEL1_NM,LEVEL2_NM,NM,NM2,COMMENTS,DEL_YN,REG_DATE,REG_USER,MOD_DATE,MOD_USER) values ('NH','IM','18','0','개발','임계값단위','값','값','개발-임계값단위-값','N','20180913134341','iip','20180913134341','iip');</v>
      </c>
      <c r="B139" t="s">
        <v>2129</v>
      </c>
      <c r="C139" t="s">
        <v>206</v>
      </c>
      <c r="D139" s="1" t="s">
        <v>2162</v>
      </c>
      <c r="E139" s="1" t="s">
        <v>2137</v>
      </c>
      <c r="F139" t="s">
        <v>207</v>
      </c>
      <c r="G139" t="s">
        <v>326</v>
      </c>
      <c r="H139" t="s">
        <v>327</v>
      </c>
      <c r="I139" t="s">
        <v>327</v>
      </c>
      <c r="J139" t="s">
        <v>328</v>
      </c>
      <c r="K139" t="s">
        <v>6</v>
      </c>
      <c r="L139" s="6">
        <f t="shared" ca="1" si="9"/>
        <v>43356.572005671296</v>
      </c>
      <c r="M139" t="s">
        <v>7</v>
      </c>
      <c r="N139" s="6">
        <f t="shared" ca="1" si="10"/>
        <v>43356.572005671296</v>
      </c>
      <c r="O139" t="s">
        <v>7</v>
      </c>
    </row>
    <row r="140" spans="1:15">
      <c r="A140" t="str">
        <f t="shared" ca="1" si="8"/>
        <v>insert into MSU0301 (SITE_ID,LEVEL1,LEVEL2,CD,LEVEL1_NM,LEVEL2_NM,NM,NM2,COMMENTS,DEL_YN,REG_DATE,REG_USER,MOD_DATE,MOD_USER) values ('NH','IM','18','1','개발','임계값단위','%','%','개발-임계값단위-%','N','20180913134341','iip','20180913134341','iip');</v>
      </c>
      <c r="B140" t="s">
        <v>2129</v>
      </c>
      <c r="C140" t="s">
        <v>206</v>
      </c>
      <c r="D140" s="1" t="s">
        <v>2162</v>
      </c>
      <c r="E140" s="1" t="s">
        <v>2138</v>
      </c>
      <c r="F140" t="s">
        <v>207</v>
      </c>
      <c r="G140" t="s">
        <v>326</v>
      </c>
      <c r="H140" t="s">
        <v>329</v>
      </c>
      <c r="I140" t="s">
        <v>329</v>
      </c>
      <c r="J140" t="s">
        <v>330</v>
      </c>
      <c r="K140" t="s">
        <v>6</v>
      </c>
      <c r="L140" s="6">
        <f t="shared" ca="1" si="9"/>
        <v>43356.572005671296</v>
      </c>
      <c r="M140" t="s">
        <v>7</v>
      </c>
      <c r="N140" s="6">
        <f t="shared" ca="1" si="10"/>
        <v>43356.572005671296</v>
      </c>
      <c r="O140" t="s">
        <v>7</v>
      </c>
    </row>
    <row r="141" spans="1:15">
      <c r="A141" t="str">
        <f t="shared" ca="1" si="8"/>
        <v>insert into MSU0301 (SITE_ID,LEVEL1,LEVEL2,CD,LEVEL1_NM,LEVEL2_NM,NM,NM2,COMMENTS,DEL_YN,REG_DATE,REG_USER,MOD_DATE,MOD_USER) values ('NH','IM','19','0','개발','큐매니저상태','ON','ON','개발-큐매니저상태-ON','N','20180913134341','iip','20180913134341','iip');</v>
      </c>
      <c r="B141" t="s">
        <v>2129</v>
      </c>
      <c r="C141" t="s">
        <v>206</v>
      </c>
      <c r="D141" s="1" t="s">
        <v>2163</v>
      </c>
      <c r="E141" s="1" t="s">
        <v>2137</v>
      </c>
      <c r="F141" t="s">
        <v>207</v>
      </c>
      <c r="G141" t="s">
        <v>331</v>
      </c>
      <c r="H141" t="s">
        <v>332</v>
      </c>
      <c r="I141" t="s">
        <v>332</v>
      </c>
      <c r="J141" t="s">
        <v>333</v>
      </c>
      <c r="K141" t="s">
        <v>6</v>
      </c>
      <c r="L141" s="6">
        <f t="shared" ca="1" si="9"/>
        <v>43356.572005671296</v>
      </c>
      <c r="M141" t="s">
        <v>7</v>
      </c>
      <c r="N141" s="6">
        <f t="shared" ca="1" si="10"/>
        <v>43356.572005671296</v>
      </c>
      <c r="O141" t="s">
        <v>7</v>
      </c>
    </row>
    <row r="142" spans="1:15">
      <c r="A142" t="str">
        <f t="shared" ca="1" si="8"/>
        <v>insert into MSU0301 (SITE_ID,LEVEL1,LEVEL2,CD,LEVEL1_NM,LEVEL2_NM,NM,NM2,COMMENTS,DEL_YN,REG_DATE,REG_USER,MOD_DATE,MOD_USER) values ('NH','IM','19','1','개발','큐매니저상태','OFF','OFF','개발-큐매니저상태-OFF','N','20180913134341','iip','20180913134341','iip');</v>
      </c>
      <c r="B142" t="s">
        <v>2129</v>
      </c>
      <c r="C142" t="s">
        <v>206</v>
      </c>
      <c r="D142" s="1" t="s">
        <v>2163</v>
      </c>
      <c r="E142" s="1" t="s">
        <v>2138</v>
      </c>
      <c r="F142" t="s">
        <v>207</v>
      </c>
      <c r="G142" t="s">
        <v>331</v>
      </c>
      <c r="H142" t="s">
        <v>334</v>
      </c>
      <c r="I142" t="s">
        <v>334</v>
      </c>
      <c r="J142" t="s">
        <v>335</v>
      </c>
      <c r="K142" t="s">
        <v>6</v>
      </c>
      <c r="L142" s="6">
        <f t="shared" ca="1" si="9"/>
        <v>43356.572005671296</v>
      </c>
      <c r="M142" t="s">
        <v>7</v>
      </c>
      <c r="N142" s="6">
        <f t="shared" ca="1" si="10"/>
        <v>43356.572005671296</v>
      </c>
      <c r="O142" t="s">
        <v>7</v>
      </c>
    </row>
    <row r="143" spans="1:15">
      <c r="A143" t="str">
        <f t="shared" ca="1" si="8"/>
        <v>insert into MSU0301 (SITE_ID,LEVEL1,LEVEL2,CD,LEVEL1_NM,LEVEL2_NM,NM,NM2,COMMENTS,DEL_YN,REG_DATE,REG_USER,MOD_DATE,MOD_USER) values ('NH','IM','20','0','개발','채널상태','ON','ON','개발-채널상태-ON','N','20180913134341','iip','20180913134341','iip');</v>
      </c>
      <c r="B143" t="s">
        <v>2129</v>
      </c>
      <c r="C143" t="s">
        <v>206</v>
      </c>
      <c r="D143" s="1" t="s">
        <v>2164</v>
      </c>
      <c r="E143" s="1" t="s">
        <v>2137</v>
      </c>
      <c r="F143" t="s">
        <v>207</v>
      </c>
      <c r="G143" t="s">
        <v>336</v>
      </c>
      <c r="H143" t="s">
        <v>332</v>
      </c>
      <c r="I143" t="s">
        <v>332</v>
      </c>
      <c r="J143" t="s">
        <v>337</v>
      </c>
      <c r="K143" t="s">
        <v>6</v>
      </c>
      <c r="L143" s="6">
        <f t="shared" ca="1" si="9"/>
        <v>43356.572005671296</v>
      </c>
      <c r="M143" t="s">
        <v>7</v>
      </c>
      <c r="N143" s="6">
        <f t="shared" ca="1" si="10"/>
        <v>43356.572005671296</v>
      </c>
      <c r="O143" t="s">
        <v>7</v>
      </c>
    </row>
    <row r="144" spans="1:15">
      <c r="A144" t="str">
        <f t="shared" ca="1" si="8"/>
        <v>insert into MSU0301 (SITE_ID,LEVEL1,LEVEL2,CD,LEVEL1_NM,LEVEL2_NM,NM,NM2,COMMENTS,DEL_YN,REG_DATE,REG_USER,MOD_DATE,MOD_USER) values ('NH','IM','20','1','개발','채널상태','OFF','OFF','개발-채널상태-OFF','N','20180913134341','iip','20180913134341','iip');</v>
      </c>
      <c r="B144" t="s">
        <v>2129</v>
      </c>
      <c r="C144" t="s">
        <v>206</v>
      </c>
      <c r="D144" s="1" t="s">
        <v>2164</v>
      </c>
      <c r="E144" s="1" t="s">
        <v>2138</v>
      </c>
      <c r="F144" t="s">
        <v>207</v>
      </c>
      <c r="G144" t="s">
        <v>336</v>
      </c>
      <c r="H144" t="s">
        <v>334</v>
      </c>
      <c r="I144" t="s">
        <v>334</v>
      </c>
      <c r="J144" t="s">
        <v>338</v>
      </c>
      <c r="K144" t="s">
        <v>6</v>
      </c>
      <c r="L144" s="6">
        <f t="shared" ca="1" si="9"/>
        <v>43356.572005671296</v>
      </c>
      <c r="M144" t="s">
        <v>7</v>
      </c>
      <c r="N144" s="6">
        <f t="shared" ca="1" si="10"/>
        <v>43356.572005671296</v>
      </c>
      <c r="O144" t="s">
        <v>7</v>
      </c>
    </row>
    <row r="145" spans="1:15">
      <c r="A145" t="str">
        <f t="shared" ca="1" si="8"/>
        <v>insert into MSU0301 (SITE_ID,LEVEL1,LEVEL2,CD,LEVEL1_NM,LEVEL2_NM,NM,NM2,COMMENTS,DEL_YN,REG_DATE,REG_USER,MOD_DATE,MOD_USER) values ('NH','IM','21','N','개발','MI에이전트상태','OFF','OFF','개발-MI에이전트상태-OFF','N','20180913134341','iip','20180913134341','iip');</v>
      </c>
      <c r="B145" t="s">
        <v>2129</v>
      </c>
      <c r="C145" t="s">
        <v>206</v>
      </c>
      <c r="D145" s="1" t="s">
        <v>2165</v>
      </c>
      <c r="E145" s="1" t="s">
        <v>6</v>
      </c>
      <c r="F145" t="s">
        <v>207</v>
      </c>
      <c r="G145" t="s">
        <v>339</v>
      </c>
      <c r="H145" t="s">
        <v>334</v>
      </c>
      <c r="I145" t="s">
        <v>334</v>
      </c>
      <c r="J145" t="s">
        <v>340</v>
      </c>
      <c r="K145" t="s">
        <v>6</v>
      </c>
      <c r="L145" s="6">
        <f t="shared" ca="1" si="9"/>
        <v>43356.572005671296</v>
      </c>
      <c r="M145" t="s">
        <v>7</v>
      </c>
      <c r="N145" s="6">
        <f t="shared" ca="1" si="10"/>
        <v>43356.572005671296</v>
      </c>
      <c r="O145" t="s">
        <v>7</v>
      </c>
    </row>
    <row r="146" spans="1:15">
      <c r="A146" t="str">
        <f t="shared" ca="1" si="8"/>
        <v>insert into MSU0301 (SITE_ID,LEVEL1,LEVEL2,CD,LEVEL1_NM,LEVEL2_NM,NM,NM2,COMMENTS,DEL_YN,REG_DATE,REG_USER,MOD_DATE,MOD_USER) values ('NH','IM','21','Y','개발','MI에이전트상태','ON','ON','개발-MI에이전트상태-ON','N','20180913134341','iip','20180913134341','iip');</v>
      </c>
      <c r="B146" t="s">
        <v>2129</v>
      </c>
      <c r="C146" t="s">
        <v>206</v>
      </c>
      <c r="D146" s="1" t="s">
        <v>2165</v>
      </c>
      <c r="E146" s="1" t="s">
        <v>341</v>
      </c>
      <c r="F146" t="s">
        <v>207</v>
      </c>
      <c r="G146" t="s">
        <v>339</v>
      </c>
      <c r="H146" t="s">
        <v>332</v>
      </c>
      <c r="I146" t="s">
        <v>332</v>
      </c>
      <c r="J146" t="s">
        <v>342</v>
      </c>
      <c r="K146" t="s">
        <v>6</v>
      </c>
      <c r="L146" s="6">
        <f t="shared" ca="1" si="9"/>
        <v>43356.572005671296</v>
      </c>
      <c r="M146" t="s">
        <v>7</v>
      </c>
      <c r="N146" s="6">
        <f t="shared" ca="1" si="10"/>
        <v>43356.572005671296</v>
      </c>
      <c r="O146" t="s">
        <v>7</v>
      </c>
    </row>
    <row r="147" spans="1:15">
      <c r="A147" t="str">
        <f t="shared" ca="1" si="8"/>
        <v>insert into MSU0301 (SITE_ID,LEVEL1,LEVEL2,CD,LEVEL1_NM,LEVEL2_NM,NM,NM2,COMMENTS,DEL_YN,REG_DATE,REG_USER,MOD_DATE,MOD_USER) values ('NH','IM','22','N','개발','MI러너상태','OFF','OFF','개발-MI러너상태-OFF','N','20180913134341','iip','20180913134341','iip');</v>
      </c>
      <c r="B147" t="s">
        <v>2129</v>
      </c>
      <c r="C147" t="s">
        <v>206</v>
      </c>
      <c r="D147" s="1" t="s">
        <v>2166</v>
      </c>
      <c r="E147" s="1" t="s">
        <v>6</v>
      </c>
      <c r="F147" t="s">
        <v>207</v>
      </c>
      <c r="G147" t="s">
        <v>343</v>
      </c>
      <c r="H147" t="s">
        <v>334</v>
      </c>
      <c r="I147" t="s">
        <v>334</v>
      </c>
      <c r="J147" t="s">
        <v>344</v>
      </c>
      <c r="K147" t="s">
        <v>6</v>
      </c>
      <c r="L147" s="6">
        <f t="shared" ca="1" si="9"/>
        <v>43356.572005671296</v>
      </c>
      <c r="M147" t="s">
        <v>7</v>
      </c>
      <c r="N147" s="6">
        <f t="shared" ca="1" si="10"/>
        <v>43356.572005671296</v>
      </c>
      <c r="O147" t="s">
        <v>7</v>
      </c>
    </row>
    <row r="148" spans="1:15">
      <c r="A148" t="str">
        <f t="shared" ca="1" si="8"/>
        <v>insert into MSU0301 (SITE_ID,LEVEL1,LEVEL2,CD,LEVEL1_NM,LEVEL2_NM,NM,NM2,COMMENTS,DEL_YN,REG_DATE,REG_USER,MOD_DATE,MOD_USER) values ('NH','IM','22','Y','개발','MI러너상태','ON','ON','개발-MI러너상태-ON','N','20180913134341','iip','20180913134341','iip');</v>
      </c>
      <c r="B148" t="s">
        <v>2129</v>
      </c>
      <c r="C148" t="s">
        <v>206</v>
      </c>
      <c r="D148" s="1" t="s">
        <v>2166</v>
      </c>
      <c r="E148" s="1" t="s">
        <v>341</v>
      </c>
      <c r="F148" t="s">
        <v>207</v>
      </c>
      <c r="G148" t="s">
        <v>343</v>
      </c>
      <c r="H148" t="s">
        <v>332</v>
      </c>
      <c r="I148" t="s">
        <v>332</v>
      </c>
      <c r="J148" t="s">
        <v>345</v>
      </c>
      <c r="K148" t="s">
        <v>6</v>
      </c>
      <c r="L148" s="6">
        <f t="shared" ca="1" si="9"/>
        <v>43356.572005671296</v>
      </c>
      <c r="M148" t="s">
        <v>7</v>
      </c>
      <c r="N148" s="6">
        <f t="shared" ca="1" si="10"/>
        <v>43356.572005671296</v>
      </c>
      <c r="O148" t="s">
        <v>7</v>
      </c>
    </row>
    <row r="149" spans="1:15">
      <c r="A149" t="str">
        <f t="shared" ca="1" si="8"/>
        <v>insert into MSU0301 (SITE_ID,LEVEL1,LEVEL2,CD,LEVEL1_NM,LEVEL2_NM,NM,NM2,COMMENTS,DEL_YN,REG_DATE,REG_USER,MOD_DATE,MOD_USER) values ('NH','IM','23','0','개발','IIP에이전트상태','정상','정상','개발-IIP에이전트상태-정상','N','20180913134341','iip','20180913134341','iip');</v>
      </c>
      <c r="B149" t="s">
        <v>2129</v>
      </c>
      <c r="C149" t="s">
        <v>206</v>
      </c>
      <c r="D149" s="1" t="s">
        <v>2167</v>
      </c>
      <c r="E149" s="1" t="s">
        <v>2137</v>
      </c>
      <c r="F149" t="s">
        <v>207</v>
      </c>
      <c r="G149" t="s">
        <v>346</v>
      </c>
      <c r="H149" t="s">
        <v>347</v>
      </c>
      <c r="I149" t="s">
        <v>347</v>
      </c>
      <c r="J149" t="s">
        <v>348</v>
      </c>
      <c r="K149" t="s">
        <v>6</v>
      </c>
      <c r="L149" s="6">
        <f t="shared" ca="1" si="9"/>
        <v>43356.572005671296</v>
      </c>
      <c r="M149" t="s">
        <v>7</v>
      </c>
      <c r="N149" s="6">
        <f t="shared" ca="1" si="10"/>
        <v>43356.572005671296</v>
      </c>
      <c r="O149" t="s">
        <v>7</v>
      </c>
    </row>
    <row r="150" spans="1:15">
      <c r="A150" t="str">
        <f t="shared" ca="1" si="8"/>
        <v>insert into MSU0301 (SITE_ID,LEVEL1,LEVEL2,CD,LEVEL1_NM,LEVEL2_NM,NM,NM2,COMMENTS,DEL_YN,REG_DATE,REG_USER,MOD_DATE,MOD_USER) values ('NH','IM','23','1','개발','IIP에이전트상태','OFF','OFF','개발-IIP에이전트상태-OFF','N','20180913134341','iip','20180913134341','iip');</v>
      </c>
      <c r="B150" t="s">
        <v>2129</v>
      </c>
      <c r="C150" t="s">
        <v>206</v>
      </c>
      <c r="D150" s="1" t="s">
        <v>2167</v>
      </c>
      <c r="E150" s="1" t="s">
        <v>2138</v>
      </c>
      <c r="F150" t="s">
        <v>207</v>
      </c>
      <c r="G150" t="s">
        <v>346</v>
      </c>
      <c r="H150" t="s">
        <v>334</v>
      </c>
      <c r="I150" t="s">
        <v>334</v>
      </c>
      <c r="J150" t="s">
        <v>349</v>
      </c>
      <c r="K150" t="s">
        <v>6</v>
      </c>
      <c r="L150" s="6">
        <f t="shared" ca="1" si="9"/>
        <v>43356.572005671296</v>
      </c>
      <c r="M150" t="s">
        <v>7</v>
      </c>
      <c r="N150" s="6">
        <f t="shared" ca="1" si="10"/>
        <v>43356.572005671296</v>
      </c>
      <c r="O150" t="s">
        <v>7</v>
      </c>
    </row>
    <row r="151" spans="1:15">
      <c r="A151" t="str">
        <f t="shared" ca="1" si="8"/>
        <v>insert into MSU0301 (SITE_ID,LEVEL1,LEVEL2,CD,LEVEL1_NM,LEVEL2_NM,NM,NM2,COMMENTS,DEL_YN,REG_DATE,REG_USER,MOD_DATE,MOD_USER) values ('NH','IM','23','9','개발','IIP에이전트상태','PROBLEM','PROBLEM','개발-IIP에이전트상태-PROBLEM','N','20180913134341','iip','20180913134341','iip');</v>
      </c>
      <c r="B151" t="s">
        <v>2129</v>
      </c>
      <c r="C151" t="s">
        <v>206</v>
      </c>
      <c r="D151" s="1" t="s">
        <v>2167</v>
      </c>
      <c r="E151" s="1" t="s">
        <v>2145</v>
      </c>
      <c r="F151" t="s">
        <v>207</v>
      </c>
      <c r="G151" t="s">
        <v>346</v>
      </c>
      <c r="H151" t="s">
        <v>350</v>
      </c>
      <c r="I151" t="s">
        <v>350</v>
      </c>
      <c r="J151" t="s">
        <v>351</v>
      </c>
      <c r="K151" t="s">
        <v>6</v>
      </c>
      <c r="L151" s="6">
        <f t="shared" ca="1" si="9"/>
        <v>43356.572005671296</v>
      </c>
      <c r="M151" t="s">
        <v>7</v>
      </c>
      <c r="N151" s="6">
        <f t="shared" ca="1" si="10"/>
        <v>43356.572005671296</v>
      </c>
      <c r="O151" t="s">
        <v>7</v>
      </c>
    </row>
    <row r="152" spans="1:15">
      <c r="A152" t="str">
        <f t="shared" ca="1" si="8"/>
        <v>insert into MSU0301 (SITE_ID,LEVEL1,LEVEL2,CD,LEVEL1_NM,LEVEL2_NM,NM,NM2,COMMENTS,DEL_YN,REG_DATE,REG_USER,MOD_DATE,MOD_USER) values ('NH','IM','24','0','개발','IIP모니터링아이템유형','서버자원','서버자원','개발-IIP모니터링아이템유형-서버자원','N','20180913134341','iip','20180913134341','iip');</v>
      </c>
      <c r="B152" t="s">
        <v>2129</v>
      </c>
      <c r="C152" t="s">
        <v>206</v>
      </c>
      <c r="D152" s="1" t="s">
        <v>2168</v>
      </c>
      <c r="E152" s="1" t="s">
        <v>2137</v>
      </c>
      <c r="F152" t="s">
        <v>207</v>
      </c>
      <c r="G152" t="s">
        <v>352</v>
      </c>
      <c r="H152" t="s">
        <v>319</v>
      </c>
      <c r="I152" t="s">
        <v>319</v>
      </c>
      <c r="J152" t="s">
        <v>353</v>
      </c>
      <c r="K152" t="s">
        <v>6</v>
      </c>
      <c r="L152" s="6">
        <f t="shared" ca="1" si="9"/>
        <v>43356.572005671296</v>
      </c>
      <c r="M152" t="s">
        <v>7</v>
      </c>
      <c r="N152" s="6">
        <f t="shared" ca="1" si="10"/>
        <v>43356.572005671296</v>
      </c>
      <c r="O152" t="s">
        <v>7</v>
      </c>
    </row>
    <row r="153" spans="1:15">
      <c r="A153" t="str">
        <f t="shared" ca="1" si="8"/>
        <v>insert into MSU0301 (SITE_ID,LEVEL1,LEVEL2,CD,LEVEL1_NM,LEVEL2_NM,NM,NM2,COMMENTS,DEL_YN,REG_DATE,REG_USER,MOD_DATE,MOD_USER) values ('NH','IM','24','1','개발','IIP모니터링아이템유형','프로세스','프로세스','개발-IIP모니터링아이템유형-프로세스','N','20180913134341','iip','20180913134341','iip');</v>
      </c>
      <c r="B153" t="s">
        <v>2129</v>
      </c>
      <c r="C153" t="s">
        <v>206</v>
      </c>
      <c r="D153" s="1" t="s">
        <v>2168</v>
      </c>
      <c r="E153" s="1" t="s">
        <v>2138</v>
      </c>
      <c r="F153" t="s">
        <v>207</v>
      </c>
      <c r="G153" t="s">
        <v>352</v>
      </c>
      <c r="H153" t="s">
        <v>354</v>
      </c>
      <c r="I153" t="s">
        <v>354</v>
      </c>
      <c r="J153" t="s">
        <v>355</v>
      </c>
      <c r="K153" t="s">
        <v>6</v>
      </c>
      <c r="L153" s="6">
        <f t="shared" ca="1" si="9"/>
        <v>43356.572005671296</v>
      </c>
      <c r="M153" t="s">
        <v>7</v>
      </c>
      <c r="N153" s="6">
        <f t="shared" ca="1" si="10"/>
        <v>43356.572005671296</v>
      </c>
      <c r="O153" t="s">
        <v>7</v>
      </c>
    </row>
    <row r="154" spans="1:15">
      <c r="A154" t="str">
        <f t="shared" ca="1" si="8"/>
        <v>insert into MSU0301 (SITE_ID,LEVEL1,LEVEL2,CD,LEVEL1_NM,LEVEL2_NM,NM,NM2,COMMENTS,DEL_YN,REG_DATE,REG_USER,MOD_DATE,MOD_USER) values ('NH','IM','24','2','개발','IIP모니터링아이템유형','큐매니저','큐매니저','개발-IIP모니터링아이템유형-큐매니저','N','20180913134341','iip','20180913134341','iip');</v>
      </c>
      <c r="B154" t="s">
        <v>2129</v>
      </c>
      <c r="C154" t="s">
        <v>206</v>
      </c>
      <c r="D154" s="1" t="s">
        <v>2168</v>
      </c>
      <c r="E154" s="1" t="s">
        <v>2139</v>
      </c>
      <c r="F154" t="s">
        <v>207</v>
      </c>
      <c r="G154" t="s">
        <v>352</v>
      </c>
      <c r="H154" t="s">
        <v>356</v>
      </c>
      <c r="I154" t="s">
        <v>356</v>
      </c>
      <c r="J154" t="s">
        <v>357</v>
      </c>
      <c r="K154" t="s">
        <v>6</v>
      </c>
      <c r="L154" s="6">
        <f t="shared" ca="1" si="9"/>
        <v>43356.572005671296</v>
      </c>
      <c r="M154" t="s">
        <v>7</v>
      </c>
      <c r="N154" s="6">
        <f t="shared" ca="1" si="10"/>
        <v>43356.572005671296</v>
      </c>
      <c r="O154" t="s">
        <v>7</v>
      </c>
    </row>
    <row r="155" spans="1:15">
      <c r="A155" t="str">
        <f t="shared" ca="1" si="8"/>
        <v>insert into MSU0301 (SITE_ID,LEVEL1,LEVEL2,CD,LEVEL1_NM,LEVEL2_NM,NM,NM2,COMMENTS,DEL_YN,REG_DATE,REG_USER,MOD_DATE,MOD_USER) values ('NH','IM','24','3','개발','IIP모니터링아이템유형','채널','채널','개발-IIP모니터링아이템유형-채널','N','20180913134341','iip','20180913134341','iip');</v>
      </c>
      <c r="B155" t="s">
        <v>2129</v>
      </c>
      <c r="C155" t="s">
        <v>206</v>
      </c>
      <c r="D155" s="1" t="s">
        <v>2168</v>
      </c>
      <c r="E155" s="1" t="s">
        <v>2141</v>
      </c>
      <c r="F155" t="s">
        <v>207</v>
      </c>
      <c r="G155" t="s">
        <v>352</v>
      </c>
      <c r="H155" t="s">
        <v>358</v>
      </c>
      <c r="I155" t="s">
        <v>358</v>
      </c>
      <c r="J155" t="s">
        <v>359</v>
      </c>
      <c r="K155" t="s">
        <v>6</v>
      </c>
      <c r="L155" s="6">
        <f t="shared" ca="1" si="9"/>
        <v>43356.572005671296</v>
      </c>
      <c r="M155" t="s">
        <v>7</v>
      </c>
      <c r="N155" s="6">
        <f t="shared" ca="1" si="10"/>
        <v>43356.572005671296</v>
      </c>
      <c r="O155" t="s">
        <v>7</v>
      </c>
    </row>
    <row r="156" spans="1:15">
      <c r="A156" t="str">
        <f t="shared" ca="1" si="8"/>
        <v>insert into MSU0301 (SITE_ID,LEVEL1,LEVEL2,CD,LEVEL1_NM,LEVEL2_NM,NM,NM2,COMMENTS,DEL_YN,REG_DATE,REG_USER,MOD_DATE,MOD_USER) values ('NH','IM','24','4','개발','IIP모니터링아이템유형','큐','큐','개발-IIP모니터링아이템유형-큐','N','20180913134341','iip','20180913134341','iip');</v>
      </c>
      <c r="B156" t="s">
        <v>2129</v>
      </c>
      <c r="C156" t="s">
        <v>206</v>
      </c>
      <c r="D156" s="1" t="s">
        <v>2168</v>
      </c>
      <c r="E156" s="1" t="s">
        <v>2144</v>
      </c>
      <c r="F156" t="s">
        <v>207</v>
      </c>
      <c r="G156" t="s">
        <v>352</v>
      </c>
      <c r="H156" t="s">
        <v>360</v>
      </c>
      <c r="I156" t="s">
        <v>360</v>
      </c>
      <c r="J156" t="s">
        <v>361</v>
      </c>
      <c r="K156" t="s">
        <v>6</v>
      </c>
      <c r="L156" s="6">
        <f t="shared" ca="1" si="9"/>
        <v>43356.572005671296</v>
      </c>
      <c r="M156" t="s">
        <v>7</v>
      </c>
      <c r="N156" s="6">
        <f t="shared" ca="1" si="10"/>
        <v>43356.572005671296</v>
      </c>
      <c r="O156" t="s">
        <v>7</v>
      </c>
    </row>
    <row r="157" spans="1:15">
      <c r="A157" t="str">
        <f t="shared" ca="1" si="8"/>
        <v>insert into MSU0301 (SITE_ID,LEVEL1,LEVEL2,CD,LEVEL1_NM,LEVEL2_NM,NM,NM2,COMMENTS,DEL_YN,REG_DATE,REG_USER,MOD_DATE,MOD_USER) values ('NH','IM','25','0','개발','IIP모니터링로그레벨','DEBUG','DEBUG','개발-IIP모니터링로그레벨-DEBUG','N','20180913134341','iip','20180913134341','iip');</v>
      </c>
      <c r="B157" t="s">
        <v>2129</v>
      </c>
      <c r="C157" t="s">
        <v>206</v>
      </c>
      <c r="D157" s="1" t="s">
        <v>2169</v>
      </c>
      <c r="E157" s="1" t="s">
        <v>2137</v>
      </c>
      <c r="F157" t="s">
        <v>207</v>
      </c>
      <c r="G157" t="s">
        <v>362</v>
      </c>
      <c r="H157" t="s">
        <v>363</v>
      </c>
      <c r="I157" t="s">
        <v>363</v>
      </c>
      <c r="J157" t="s">
        <v>364</v>
      </c>
      <c r="K157" t="s">
        <v>6</v>
      </c>
      <c r="L157" s="6">
        <f t="shared" ca="1" si="9"/>
        <v>43356.572005671296</v>
      </c>
      <c r="M157" t="s">
        <v>7</v>
      </c>
      <c r="N157" s="6">
        <f t="shared" ca="1" si="10"/>
        <v>43356.572005671296</v>
      </c>
      <c r="O157" t="s">
        <v>7</v>
      </c>
    </row>
    <row r="158" spans="1:15">
      <c r="A158" t="str">
        <f t="shared" ca="1" si="8"/>
        <v>insert into MSU0301 (SITE_ID,LEVEL1,LEVEL2,CD,LEVEL1_NM,LEVEL2_NM,NM,NM2,COMMENTS,DEL_YN,REG_DATE,REG_USER,MOD_DATE,MOD_USER) values ('NH','IM','25','1','개발','IIP모니터링로그레벨','INFO','INFO','개발-IIP모니터링로그레벨-INFO','N','20180913134341','iip','20180913134341','iip');</v>
      </c>
      <c r="B158" t="s">
        <v>2129</v>
      </c>
      <c r="C158" t="s">
        <v>206</v>
      </c>
      <c r="D158" s="1" t="s">
        <v>2169</v>
      </c>
      <c r="E158" s="1" t="s">
        <v>2138</v>
      </c>
      <c r="F158" t="s">
        <v>207</v>
      </c>
      <c r="G158" t="s">
        <v>362</v>
      </c>
      <c r="H158" t="s">
        <v>365</v>
      </c>
      <c r="I158" t="s">
        <v>365</v>
      </c>
      <c r="J158" t="s">
        <v>366</v>
      </c>
      <c r="K158" t="s">
        <v>6</v>
      </c>
      <c r="L158" s="6">
        <f t="shared" ca="1" si="9"/>
        <v>43356.572005671296</v>
      </c>
      <c r="M158" t="s">
        <v>7</v>
      </c>
      <c r="N158" s="6">
        <f t="shared" ca="1" si="10"/>
        <v>43356.572005671296</v>
      </c>
      <c r="O158" t="s">
        <v>7</v>
      </c>
    </row>
    <row r="159" spans="1:15">
      <c r="A159" t="str">
        <f t="shared" ca="1" si="8"/>
        <v>insert into MSU0301 (SITE_ID,LEVEL1,LEVEL2,CD,LEVEL1_NM,LEVEL2_NM,NM,NM2,COMMENTS,DEL_YN,REG_DATE,REG_USER,MOD_DATE,MOD_USER) values ('NH','IM','25','2','개발','IIP모니터링로그레벨','ERROR','ERROR','개발-IIP모니터링로그레벨-ERROR','N','20180913134341','iip','20180913134341','iip');</v>
      </c>
      <c r="B159" t="s">
        <v>2129</v>
      </c>
      <c r="C159" t="s">
        <v>206</v>
      </c>
      <c r="D159" s="1" t="s">
        <v>2169</v>
      </c>
      <c r="E159" s="1" t="s">
        <v>2139</v>
      </c>
      <c r="F159" t="s">
        <v>207</v>
      </c>
      <c r="G159" t="s">
        <v>362</v>
      </c>
      <c r="H159" t="s">
        <v>367</v>
      </c>
      <c r="I159" t="s">
        <v>367</v>
      </c>
      <c r="J159" t="s">
        <v>368</v>
      </c>
      <c r="K159" t="s">
        <v>6</v>
      </c>
      <c r="L159" s="6">
        <f t="shared" ca="1" si="9"/>
        <v>43356.572005671296</v>
      </c>
      <c r="M159" t="s">
        <v>7</v>
      </c>
      <c r="N159" s="6">
        <f t="shared" ca="1" si="10"/>
        <v>43356.572005671296</v>
      </c>
      <c r="O159" t="s">
        <v>7</v>
      </c>
    </row>
    <row r="160" spans="1:15">
      <c r="A160" t="str">
        <f t="shared" ca="1" si="8"/>
        <v>insert into MSU0301 (SITE_ID,LEVEL1,LEVEL2,CD,LEVEL1_NM,LEVEL2_NM,NM,NM2,COMMENTS,DEL_YN,REG_DATE,REG_USER,MOD_DATE,MOD_USER) values ('NH','IM','25','3','개발','IIP모니터링로그레벨','FATAL','FATAL','개발-IIP모니터링로그레벨-FATAL','N','20180913134341','iip','20180913134341','iip');</v>
      </c>
      <c r="B160" t="s">
        <v>2129</v>
      </c>
      <c r="C160" t="s">
        <v>206</v>
      </c>
      <c r="D160" s="1" t="s">
        <v>2169</v>
      </c>
      <c r="E160" s="1" t="s">
        <v>2141</v>
      </c>
      <c r="F160" t="s">
        <v>207</v>
      </c>
      <c r="G160" t="s">
        <v>362</v>
      </c>
      <c r="H160" t="s">
        <v>369</v>
      </c>
      <c r="I160" t="s">
        <v>369</v>
      </c>
      <c r="J160" t="s">
        <v>370</v>
      </c>
      <c r="K160" t="s">
        <v>6</v>
      </c>
      <c r="L160" s="6">
        <f t="shared" ca="1" si="9"/>
        <v>43356.572005671296</v>
      </c>
      <c r="M160" t="s">
        <v>7</v>
      </c>
      <c r="N160" s="6">
        <f t="shared" ca="1" si="10"/>
        <v>43356.572005671296</v>
      </c>
      <c r="O160" t="s">
        <v>7</v>
      </c>
    </row>
    <row r="161" spans="1:15">
      <c r="A161" t="str">
        <f t="shared" ca="1" si="8"/>
        <v>insert into MSU0301 (SITE_ID,LEVEL1,LEVEL2,CD,LEVEL1_NM,LEVEL2_NM,NM,NM2,COMMENTS,DEL_YN,REG_DATE,REG_USER,MOD_DATE,MOD_USER) values ('NH','IM','27','0','개발','처리상태(대시보드로그)','등록','등록','개발-처리상태(대시보드로그)-등록','N','20180913134341','iip','20180913134341','iip');</v>
      </c>
      <c r="B161" t="s">
        <v>2129</v>
      </c>
      <c r="C161" t="s">
        <v>206</v>
      </c>
      <c r="D161" s="1" t="s">
        <v>2170</v>
      </c>
      <c r="E161" s="1" t="s">
        <v>2137</v>
      </c>
      <c r="F161" t="s">
        <v>207</v>
      </c>
      <c r="G161" t="s">
        <v>371</v>
      </c>
      <c r="H161" t="s">
        <v>9</v>
      </c>
      <c r="I161" t="s">
        <v>9</v>
      </c>
      <c r="J161" t="s">
        <v>372</v>
      </c>
      <c r="K161" t="s">
        <v>6</v>
      </c>
      <c r="L161" s="6">
        <f t="shared" ca="1" si="9"/>
        <v>43356.572005671296</v>
      </c>
      <c r="M161" t="s">
        <v>7</v>
      </c>
      <c r="N161" s="6">
        <f t="shared" ca="1" si="10"/>
        <v>43356.572005671296</v>
      </c>
      <c r="O161" t="s">
        <v>7</v>
      </c>
    </row>
    <row r="162" spans="1:15">
      <c r="A162" t="str">
        <f t="shared" ca="1" si="8"/>
        <v>insert into MSU0301 (SITE_ID,LEVEL1,LEVEL2,CD,LEVEL1_NM,LEVEL2_NM,NM,NM2,COMMENTS,DEL_YN,REG_DATE,REG_USER,MOD_DATE,MOD_USER) values ('NH','IM','27','1','개발','처리상태(대시보드로그)','정상','정상','개발-처리상태(대시보드로그)-정상','N','20180913134341','iip','20180913134341','iip');</v>
      </c>
      <c r="B162" t="s">
        <v>2129</v>
      </c>
      <c r="C162" t="s">
        <v>206</v>
      </c>
      <c r="D162" s="1" t="s">
        <v>2170</v>
      </c>
      <c r="E162" s="1" t="s">
        <v>2138</v>
      </c>
      <c r="F162" t="s">
        <v>207</v>
      </c>
      <c r="G162" t="s">
        <v>371</v>
      </c>
      <c r="H162" t="s">
        <v>347</v>
      </c>
      <c r="I162" t="s">
        <v>347</v>
      </c>
      <c r="J162" t="s">
        <v>373</v>
      </c>
      <c r="K162" t="s">
        <v>6</v>
      </c>
      <c r="L162" s="6">
        <f t="shared" ca="1" si="9"/>
        <v>43356.572005671296</v>
      </c>
      <c r="M162" t="s">
        <v>7</v>
      </c>
      <c r="N162" s="6">
        <f t="shared" ca="1" si="10"/>
        <v>43356.572005671296</v>
      </c>
      <c r="O162" t="s">
        <v>7</v>
      </c>
    </row>
    <row r="163" spans="1:15">
      <c r="A163" t="str">
        <f t="shared" ca="1" si="8"/>
        <v>insert into MSU0301 (SITE_ID,LEVEL1,LEVEL2,CD,LEVEL1_NM,LEVEL2_NM,NM,NM2,COMMENTS,DEL_YN,REG_DATE,REG_USER,MOD_DATE,MOD_USER) values ('NH','IM','27','9','개발','처리상태(대시보드로그)','비정상','비정상','개발-처리상태(대시보드로그)-비정상','N','20180913134341','iip','20180913134341','iip');</v>
      </c>
      <c r="B163" t="s">
        <v>2129</v>
      </c>
      <c r="C163" t="s">
        <v>206</v>
      </c>
      <c r="D163" s="1" t="s">
        <v>2170</v>
      </c>
      <c r="E163" s="1" t="s">
        <v>2145</v>
      </c>
      <c r="F163" t="s">
        <v>207</v>
      </c>
      <c r="G163" t="s">
        <v>371</v>
      </c>
      <c r="H163" t="s">
        <v>374</v>
      </c>
      <c r="I163" t="s">
        <v>374</v>
      </c>
      <c r="J163" t="s">
        <v>375</v>
      </c>
      <c r="K163" t="s">
        <v>6</v>
      </c>
      <c r="L163" s="6">
        <f t="shared" ca="1" si="9"/>
        <v>43356.572005671296</v>
      </c>
      <c r="M163" t="s">
        <v>7</v>
      </c>
      <c r="N163" s="6">
        <f t="shared" ca="1" si="10"/>
        <v>43356.572005671296</v>
      </c>
      <c r="O163" t="s">
        <v>7</v>
      </c>
    </row>
    <row r="164" spans="1:15">
      <c r="A164" t="str">
        <f t="shared" ca="1" si="8"/>
        <v>insert into MSU0301 (SITE_ID,LEVEL1,LEVEL2,CD,LEVEL1_NM,LEVEL2_NM,NM,NM2,COMMENTS,DEL_YN,REG_DATE,REG_USER,MOD_DATE,MOD_USER) values ('NH','IM','28','0','개발','큐유형','로컬큐','로컬큐','개발-큐유형-로컬큐','N','20180913134341','iip','20180913134341','iip');</v>
      </c>
      <c r="B164" t="s">
        <v>2129</v>
      </c>
      <c r="C164" t="s">
        <v>206</v>
      </c>
      <c r="D164" s="1" t="s">
        <v>2171</v>
      </c>
      <c r="E164" s="1" t="s">
        <v>2137</v>
      </c>
      <c r="F164" t="s">
        <v>207</v>
      </c>
      <c r="G164" t="s">
        <v>376</v>
      </c>
      <c r="H164" t="s">
        <v>377</v>
      </c>
      <c r="I164" t="s">
        <v>377</v>
      </c>
      <c r="J164" t="s">
        <v>378</v>
      </c>
      <c r="K164" t="s">
        <v>6</v>
      </c>
      <c r="L164" s="6">
        <f t="shared" ca="1" si="9"/>
        <v>43356.572005671296</v>
      </c>
      <c r="M164" t="s">
        <v>7</v>
      </c>
      <c r="N164" s="6">
        <f t="shared" ca="1" si="10"/>
        <v>43356.572005671296</v>
      </c>
      <c r="O164" t="s">
        <v>7</v>
      </c>
    </row>
    <row r="165" spans="1:15">
      <c r="A165" t="str">
        <f t="shared" ca="1" si="8"/>
        <v>insert into MSU0301 (SITE_ID,LEVEL1,LEVEL2,CD,LEVEL1_NM,LEVEL2_NM,NM,NM2,COMMENTS,DEL_YN,REG_DATE,REG_USER,MOD_DATE,MOD_USER) values ('NH','IM','28','1','개발','큐유형','리모트큐','리모트큐','개발-큐유형-리모트큐','N','20180913134341','iip','20180913134341','iip');</v>
      </c>
      <c r="B165" t="s">
        <v>2129</v>
      </c>
      <c r="C165" t="s">
        <v>206</v>
      </c>
      <c r="D165" s="1" t="s">
        <v>2171</v>
      </c>
      <c r="E165" s="1" t="s">
        <v>2138</v>
      </c>
      <c r="F165" t="s">
        <v>207</v>
      </c>
      <c r="G165" t="s">
        <v>376</v>
      </c>
      <c r="H165" t="s">
        <v>379</v>
      </c>
      <c r="I165" t="s">
        <v>379</v>
      </c>
      <c r="J165" t="s">
        <v>380</v>
      </c>
      <c r="K165" t="s">
        <v>6</v>
      </c>
      <c r="L165" s="6">
        <f t="shared" ca="1" si="9"/>
        <v>43356.572005671296</v>
      </c>
      <c r="M165" t="s">
        <v>7</v>
      </c>
      <c r="N165" s="6">
        <f t="shared" ca="1" si="10"/>
        <v>43356.572005671296</v>
      </c>
      <c r="O165" t="s">
        <v>7</v>
      </c>
    </row>
    <row r="166" spans="1:15">
      <c r="A166" t="str">
        <f t="shared" ca="1" si="8"/>
        <v>insert into MSU0301 (SITE_ID,LEVEL1,LEVEL2,CD,LEVEL1_NM,LEVEL2_NM,NM,NM2,COMMENTS,DEL_YN,REG_DATE,REG_USER,MOD_DATE,MOD_USER) values ('NH','IM','28','2','개발','큐유형','전송큐','전송큐','개발-큐유형-전송큐','N','20180913134341','iip','20180913134341','iip');</v>
      </c>
      <c r="B166" t="s">
        <v>2129</v>
      </c>
      <c r="C166" t="s">
        <v>206</v>
      </c>
      <c r="D166" s="1" t="s">
        <v>2171</v>
      </c>
      <c r="E166" s="1" t="s">
        <v>2139</v>
      </c>
      <c r="F166" t="s">
        <v>207</v>
      </c>
      <c r="G166" t="s">
        <v>376</v>
      </c>
      <c r="H166" t="s">
        <v>381</v>
      </c>
      <c r="I166" t="s">
        <v>381</v>
      </c>
      <c r="J166" t="s">
        <v>382</v>
      </c>
      <c r="K166" t="s">
        <v>6</v>
      </c>
      <c r="L166" s="6">
        <f t="shared" ca="1" si="9"/>
        <v>43356.572005671296</v>
      </c>
      <c r="M166" t="s">
        <v>7</v>
      </c>
      <c r="N166" s="6">
        <f t="shared" ca="1" si="10"/>
        <v>43356.572005671296</v>
      </c>
      <c r="O166" t="s">
        <v>7</v>
      </c>
    </row>
    <row r="167" spans="1:15">
      <c r="A167" t="str">
        <f t="shared" ca="1" si="8"/>
        <v>insert into MSU0301 (SITE_ID,LEVEL1,LEVEL2,CD,LEVEL1_NM,LEVEL2_NM,NM,NM2,COMMENTS,DEL_YN,REG_DATE,REG_USER,MOD_DATE,MOD_USER) values ('NH','IM','28','3','개발','큐유형','이벤트큐','이벤트큐','개발-큐유형-이벤트큐','N','20180913134341','iip','20180913134341','iip');</v>
      </c>
      <c r="B167" t="s">
        <v>2129</v>
      </c>
      <c r="C167" t="s">
        <v>206</v>
      </c>
      <c r="D167" s="1" t="s">
        <v>2171</v>
      </c>
      <c r="E167" s="1" t="s">
        <v>2141</v>
      </c>
      <c r="F167" t="s">
        <v>207</v>
      </c>
      <c r="G167" t="s">
        <v>376</v>
      </c>
      <c r="H167" t="s">
        <v>383</v>
      </c>
      <c r="I167" t="s">
        <v>383</v>
      </c>
      <c r="J167" t="s">
        <v>384</v>
      </c>
      <c r="K167" t="s">
        <v>6</v>
      </c>
      <c r="L167" s="6">
        <f t="shared" ca="1" si="9"/>
        <v>43356.572005671296</v>
      </c>
      <c r="M167" t="s">
        <v>7</v>
      </c>
      <c r="N167" s="6">
        <f t="shared" ca="1" si="10"/>
        <v>43356.572005671296</v>
      </c>
      <c r="O167" t="s">
        <v>7</v>
      </c>
    </row>
    <row r="168" spans="1:15">
      <c r="A168" t="str">
        <f t="shared" ca="1" si="8"/>
        <v>insert into MSU0301 (SITE_ID,LEVEL1,LEVEL2,CD,LEVEL1_NM,LEVEL2_NM,NM,NM2,COMMENTS,DEL_YN,REG_DATE,REG_USER,MOD_DATE,MOD_USER) values ('NH','IM','28','4','개발','큐유형','클러스터큐','클러스터큐','개발-큐유형-클러스터큐','N','20180913134341','iip','20180913134341','iip');</v>
      </c>
      <c r="B168" t="s">
        <v>2129</v>
      </c>
      <c r="C168" t="s">
        <v>206</v>
      </c>
      <c r="D168" s="1" t="s">
        <v>2171</v>
      </c>
      <c r="E168" s="1" t="s">
        <v>2144</v>
      </c>
      <c r="F168" t="s">
        <v>207</v>
      </c>
      <c r="G168" t="s">
        <v>376</v>
      </c>
      <c r="H168" t="s">
        <v>385</v>
      </c>
      <c r="I168" t="s">
        <v>385</v>
      </c>
      <c r="J168" t="s">
        <v>386</v>
      </c>
      <c r="K168" t="s">
        <v>6</v>
      </c>
      <c r="L168" s="6">
        <f t="shared" ca="1" si="9"/>
        <v>43356.572005671296</v>
      </c>
      <c r="M168" t="s">
        <v>7</v>
      </c>
      <c r="N168" s="6">
        <f t="shared" ca="1" si="10"/>
        <v>43356.572005671296</v>
      </c>
      <c r="O168" t="s">
        <v>7</v>
      </c>
    </row>
    <row r="169" spans="1:15">
      <c r="A169" t="str">
        <f t="shared" ca="1" si="8"/>
        <v>insert into MSU0301 (SITE_ID,LEVEL1,LEVEL2,CD,LEVEL1_NM,LEVEL2_NM,NM,NM2,COMMENTS,DEL_YN,REG_DATE,REG_USER,MOD_DATE,MOD_USER) values ('NH','IM','29','0','개발','채널유형','전송채널(ILINK)','전송채널(ILINK)','개발-채널유형-전송채널(ILINK)','Y','20180913134341','iip','20180913134341','iip');</v>
      </c>
      <c r="B169" t="s">
        <v>2129</v>
      </c>
      <c r="C169" t="s">
        <v>206</v>
      </c>
      <c r="D169" s="1" t="s">
        <v>2172</v>
      </c>
      <c r="E169" s="1" t="s">
        <v>2137</v>
      </c>
      <c r="F169" t="s">
        <v>207</v>
      </c>
      <c r="G169" t="s">
        <v>387</v>
      </c>
      <c r="H169" t="s">
        <v>388</v>
      </c>
      <c r="I169" t="s">
        <v>388</v>
      </c>
      <c r="J169" t="s">
        <v>389</v>
      </c>
      <c r="K169" t="s">
        <v>2370</v>
      </c>
      <c r="L169" s="6">
        <f t="shared" ca="1" si="9"/>
        <v>43356.572005671296</v>
      </c>
      <c r="M169" t="s">
        <v>7</v>
      </c>
      <c r="N169" s="6">
        <f t="shared" ca="1" si="10"/>
        <v>43356.572005671296</v>
      </c>
      <c r="O169" t="s">
        <v>7</v>
      </c>
    </row>
    <row r="170" spans="1:15">
      <c r="A170" t="str">
        <f t="shared" ca="1" si="8"/>
        <v>insert into MSU0301 (SITE_ID,LEVEL1,LEVEL2,CD,LEVEL1_NM,LEVEL2_NM,NM,NM2,COMMENTS,DEL_YN,REG_DATE,REG_USER,MOD_DATE,MOD_USER) values ('NH','IM','29','1','개발','채널유형','수신채널(ILINK)','수신채널(ILINK)','개발-채널유형-수신채널(ILINK)','Y','20180913134341','iip','20180913134341','iip');</v>
      </c>
      <c r="B170" t="s">
        <v>2129</v>
      </c>
      <c r="C170" t="s">
        <v>206</v>
      </c>
      <c r="D170" s="1" t="s">
        <v>2172</v>
      </c>
      <c r="E170" s="1" t="s">
        <v>2138</v>
      </c>
      <c r="F170" t="s">
        <v>207</v>
      </c>
      <c r="G170" t="s">
        <v>387</v>
      </c>
      <c r="H170" t="s">
        <v>390</v>
      </c>
      <c r="I170" t="s">
        <v>390</v>
      </c>
      <c r="J170" t="s">
        <v>391</v>
      </c>
      <c r="K170" t="s">
        <v>2370</v>
      </c>
      <c r="L170" s="6">
        <f t="shared" ca="1" si="9"/>
        <v>43356.572005671296</v>
      </c>
      <c r="M170" t="s">
        <v>7</v>
      </c>
      <c r="N170" s="6">
        <f t="shared" ca="1" si="10"/>
        <v>43356.572005671296</v>
      </c>
      <c r="O170" t="s">
        <v>7</v>
      </c>
    </row>
    <row r="171" spans="1:15">
      <c r="A171" t="str">
        <f t="shared" ca="1" si="8"/>
        <v>insert into MSU0301 (SITE_ID,LEVEL1,LEVEL2,CD,LEVEL1_NM,LEVEL2_NM,NM,NM2,COMMENTS,DEL_YN,REG_DATE,REG_USER,MOD_DATE,MOD_USER) values ('NH','IM','29','3','개발','채널유형','송신채널(MQ)','송신채널(MQ)','개발-채널유형-송신채널(MQ)','N','20180913134341','iip','20180913134341','iip');</v>
      </c>
      <c r="B171" t="s">
        <v>2129</v>
      </c>
      <c r="C171" t="s">
        <v>206</v>
      </c>
      <c r="D171" s="1" t="s">
        <v>2172</v>
      </c>
      <c r="E171" s="1" t="s">
        <v>2141</v>
      </c>
      <c r="F171" t="s">
        <v>207</v>
      </c>
      <c r="G171" t="s">
        <v>387</v>
      </c>
      <c r="H171" t="s">
        <v>392</v>
      </c>
      <c r="I171" t="s">
        <v>392</v>
      </c>
      <c r="J171" t="s">
        <v>393</v>
      </c>
      <c r="K171" t="s">
        <v>6</v>
      </c>
      <c r="L171" s="6">
        <f t="shared" ca="1" si="9"/>
        <v>43356.572005671296</v>
      </c>
      <c r="M171" t="s">
        <v>7</v>
      </c>
      <c r="N171" s="6">
        <f t="shared" ca="1" si="10"/>
        <v>43356.572005671296</v>
      </c>
      <c r="O171" t="s">
        <v>7</v>
      </c>
    </row>
    <row r="172" spans="1:15">
      <c r="A172" t="str">
        <f t="shared" ca="1" si="8"/>
        <v>insert into MSU0301 (SITE_ID,LEVEL1,LEVEL2,CD,LEVEL1_NM,LEVEL2_NM,NM,NM2,COMMENTS,DEL_YN,REG_DATE,REG_USER,MOD_DATE,MOD_USER) values ('NH','IM','29','4','개발','채널유형','수신채널(MQ)','수신채널(MQ)','개발-채널유형-수신채널(MQ)','N','20180913134341','iip','20180913134341','iip');</v>
      </c>
      <c r="B172" t="s">
        <v>2129</v>
      </c>
      <c r="C172" t="s">
        <v>206</v>
      </c>
      <c r="D172" s="1" t="s">
        <v>2172</v>
      </c>
      <c r="E172" s="1" t="s">
        <v>2144</v>
      </c>
      <c r="F172" t="s">
        <v>207</v>
      </c>
      <c r="G172" t="s">
        <v>387</v>
      </c>
      <c r="H172" t="s">
        <v>394</v>
      </c>
      <c r="I172" t="s">
        <v>394</v>
      </c>
      <c r="J172" t="s">
        <v>395</v>
      </c>
      <c r="K172" t="s">
        <v>6</v>
      </c>
      <c r="L172" s="6">
        <f t="shared" ca="1" si="9"/>
        <v>43356.572005671296</v>
      </c>
      <c r="M172" t="s">
        <v>7</v>
      </c>
      <c r="N172" s="6">
        <f t="shared" ca="1" si="10"/>
        <v>43356.572005671296</v>
      </c>
      <c r="O172" t="s">
        <v>7</v>
      </c>
    </row>
    <row r="173" spans="1:15">
      <c r="A173" t="str">
        <f t="shared" ca="1" si="8"/>
        <v>insert into MSU0301 (SITE_ID,LEVEL1,LEVEL2,CD,LEVEL1_NM,LEVEL2_NM,NM,NM2,COMMENTS,DEL_YN,REG_DATE,REG_USER,MOD_DATE,MOD_USER) values ('NH','IM','30','0','개발','큐관리자유형','ILINK','ILINK','개발-큐관리자유형-ILINK','Y','20180913134341','iip','20180913134341','iip');</v>
      </c>
      <c r="B173" t="s">
        <v>2129</v>
      </c>
      <c r="C173" t="s">
        <v>206</v>
      </c>
      <c r="D173" s="1" t="s">
        <v>2173</v>
      </c>
      <c r="E173" s="1" t="s">
        <v>2137</v>
      </c>
      <c r="F173" t="s">
        <v>207</v>
      </c>
      <c r="G173" t="s">
        <v>396</v>
      </c>
      <c r="H173" t="s">
        <v>397</v>
      </c>
      <c r="I173" t="s">
        <v>397</v>
      </c>
      <c r="J173" t="s">
        <v>398</v>
      </c>
      <c r="K173" t="s">
        <v>2370</v>
      </c>
      <c r="L173" s="6">
        <f t="shared" ca="1" si="9"/>
        <v>43356.572005671296</v>
      </c>
      <c r="M173" t="s">
        <v>7</v>
      </c>
      <c r="N173" s="6">
        <f t="shared" ca="1" si="10"/>
        <v>43356.572005671296</v>
      </c>
      <c r="O173" t="s">
        <v>7</v>
      </c>
    </row>
    <row r="174" spans="1:15">
      <c r="A174" t="str">
        <f t="shared" ca="1" si="8"/>
        <v>insert into MSU0301 (SITE_ID,LEVEL1,LEVEL2,CD,LEVEL1_NM,LEVEL2_NM,NM,NM2,COMMENTS,DEL_YN,REG_DATE,REG_USER,MOD_DATE,MOD_USER) values ('NH','IM','30','1','개발','큐관리자유형','MQ','MQ','개발-큐관리자유형-MQ','N','20180913134341','iip','20180913134341','iip');</v>
      </c>
      <c r="B174" t="s">
        <v>2129</v>
      </c>
      <c r="C174" t="s">
        <v>206</v>
      </c>
      <c r="D174" s="1" t="s">
        <v>2173</v>
      </c>
      <c r="E174" s="1" t="s">
        <v>2138</v>
      </c>
      <c r="F174" t="s">
        <v>207</v>
      </c>
      <c r="G174" t="s">
        <v>396</v>
      </c>
      <c r="H174" t="s">
        <v>399</v>
      </c>
      <c r="I174" t="s">
        <v>399</v>
      </c>
      <c r="J174" t="s">
        <v>400</v>
      </c>
      <c r="K174" t="s">
        <v>6</v>
      </c>
      <c r="L174" s="6">
        <f t="shared" ca="1" si="9"/>
        <v>43356.572005671296</v>
      </c>
      <c r="M174" t="s">
        <v>7</v>
      </c>
      <c r="N174" s="6">
        <f t="shared" ca="1" si="10"/>
        <v>43356.572005671296</v>
      </c>
      <c r="O174" t="s">
        <v>7</v>
      </c>
    </row>
    <row r="175" spans="1:15">
      <c r="A175" t="str">
        <f t="shared" ca="1" si="8"/>
        <v>insert into MSU0301 (SITE_ID,LEVEL1,LEVEL2,CD,LEVEL1_NM,LEVEL2_NM,NM,NM2,COMMENTS,DEL_YN,REG_DATE,REG_USER,MOD_DATE,MOD_USER) values ('NH','OP','01','00','운영','트레킹처리상태','정상','정상','운영-트레킹처리상태-정상','N','20180913134341','iip','20180913134341','iip');</v>
      </c>
      <c r="B175" t="s">
        <v>2129</v>
      </c>
      <c r="C175" t="s">
        <v>401</v>
      </c>
      <c r="D175" s="1" t="s">
        <v>2135</v>
      </c>
      <c r="E175" s="1" t="s">
        <v>2134</v>
      </c>
      <c r="F175" t="s">
        <v>282</v>
      </c>
      <c r="G175" t="s">
        <v>402</v>
      </c>
      <c r="H175" t="s">
        <v>347</v>
      </c>
      <c r="I175" t="s">
        <v>347</v>
      </c>
      <c r="J175" t="s">
        <v>403</v>
      </c>
      <c r="K175" t="s">
        <v>6</v>
      </c>
      <c r="L175" s="6">
        <f t="shared" ca="1" si="9"/>
        <v>43356.572005671296</v>
      </c>
      <c r="M175" t="s">
        <v>7</v>
      </c>
      <c r="N175" s="6">
        <f t="shared" ca="1" si="10"/>
        <v>43356.572005671296</v>
      </c>
      <c r="O175" t="s">
        <v>7</v>
      </c>
    </row>
    <row r="176" spans="1:15">
      <c r="A176" t="str">
        <f t="shared" ca="1" si="8"/>
        <v>insert into MSU0301 (SITE_ID,LEVEL1,LEVEL2,CD,LEVEL1_NM,LEVEL2_NM,NM,NM2,COMMENTS,DEL_YN,REG_DATE,REG_USER,MOD_DATE,MOD_USER) values ('NH','OP','01','01','운영','트레킹처리상태','처리중','처리중','운영-트레킹처리상태-처리중','N','20180913134341','iip','20180913134341','iip');</v>
      </c>
      <c r="B176" t="s">
        <v>2129</v>
      </c>
      <c r="C176" t="s">
        <v>401</v>
      </c>
      <c r="D176" s="1" t="s">
        <v>2135</v>
      </c>
      <c r="E176" s="1" t="s">
        <v>2135</v>
      </c>
      <c r="F176" t="s">
        <v>282</v>
      </c>
      <c r="G176" t="s">
        <v>402</v>
      </c>
      <c r="H176" t="s">
        <v>404</v>
      </c>
      <c r="I176" t="s">
        <v>404</v>
      </c>
      <c r="J176" t="s">
        <v>405</v>
      </c>
      <c r="K176" t="s">
        <v>6</v>
      </c>
      <c r="L176" s="6">
        <f t="shared" ca="1" si="9"/>
        <v>43356.572005671296</v>
      </c>
      <c r="M176" t="s">
        <v>7</v>
      </c>
      <c r="N176" s="6">
        <f t="shared" ca="1" si="10"/>
        <v>43356.572005671296</v>
      </c>
      <c r="O176" t="s">
        <v>7</v>
      </c>
    </row>
    <row r="177" spans="1:15">
      <c r="A177" t="str">
        <f t="shared" ca="1" si="8"/>
        <v>insert into MSU0301 (SITE_ID,LEVEL1,LEVEL2,CD,LEVEL1_NM,LEVEL2_NM,NM,NM2,COMMENTS,DEL_YN,REG_DATE,REG_USER,MOD_DATE,MOD_USER) values ('NH','OP','01','99','운영','트레킹처리상태','오류','오류','운영-트레킹처리상태-오류','N','20180913134341','iip','20180913134341','iip');</v>
      </c>
      <c r="B177" t="s">
        <v>2129</v>
      </c>
      <c r="C177" t="s">
        <v>401</v>
      </c>
      <c r="D177" s="1" t="s">
        <v>2135</v>
      </c>
      <c r="E177" s="1" t="s">
        <v>2147</v>
      </c>
      <c r="F177" t="s">
        <v>282</v>
      </c>
      <c r="G177" t="s">
        <v>402</v>
      </c>
      <c r="H177" t="s">
        <v>406</v>
      </c>
      <c r="I177" t="s">
        <v>406</v>
      </c>
      <c r="J177" t="s">
        <v>407</v>
      </c>
      <c r="K177" t="s">
        <v>6</v>
      </c>
      <c r="L177" s="6">
        <f t="shared" ca="1" si="9"/>
        <v>43356.572005671296</v>
      </c>
      <c r="M177" t="s">
        <v>7</v>
      </c>
      <c r="N177" s="6">
        <f t="shared" ca="1" si="10"/>
        <v>43356.572005671296</v>
      </c>
      <c r="O177" t="s">
        <v>7</v>
      </c>
    </row>
    <row r="178" spans="1:15">
      <c r="A178" t="str">
        <f t="shared" ca="1" si="8"/>
        <v>insert into MSU0301 (SITE_ID,LEVEL1,LEVEL2,CD,LEVEL1_NM,LEVEL2_NM,NM,NM2,COMMENTS,DEL_YN,REG_DATE,REG_USER,MOD_DATE,MOD_USER) values ('NH','OP','02','0','운영','장애처리상태','장애','장애','운영-장애처리상태-장애','N','20180913134341','iip','20180913134341','iip');</v>
      </c>
      <c r="B178" t="s">
        <v>2129</v>
      </c>
      <c r="C178" t="s">
        <v>401</v>
      </c>
      <c r="D178" s="1" t="s">
        <v>2136</v>
      </c>
      <c r="E178" s="1" t="s">
        <v>2137</v>
      </c>
      <c r="F178" t="s">
        <v>282</v>
      </c>
      <c r="G178" t="s">
        <v>408</v>
      </c>
      <c r="H178" t="s">
        <v>409</v>
      </c>
      <c r="I178" t="s">
        <v>409</v>
      </c>
      <c r="J178" t="s">
        <v>410</v>
      </c>
      <c r="K178" t="s">
        <v>6</v>
      </c>
      <c r="L178" s="6">
        <f t="shared" ca="1" si="9"/>
        <v>43356.572005671296</v>
      </c>
      <c r="M178" t="s">
        <v>7</v>
      </c>
      <c r="N178" s="6">
        <f t="shared" ca="1" si="10"/>
        <v>43356.572005671296</v>
      </c>
      <c r="O178" t="s">
        <v>7</v>
      </c>
    </row>
    <row r="179" spans="1:15">
      <c r="A179" t="str">
        <f t="shared" ca="1" si="8"/>
        <v>insert into MSU0301 (SITE_ID,LEVEL1,LEVEL2,CD,LEVEL1_NM,LEVEL2_NM,NM,NM2,COMMENTS,DEL_YN,REG_DATE,REG_USER,MOD_DATE,MOD_USER) values ('NH','OP','02','1','운영','장애처리상태','조치중','조치중','운영-장애처리상태-조치중','N','20180913134341','iip','20180913134341','iip');</v>
      </c>
      <c r="B179" t="s">
        <v>2129</v>
      </c>
      <c r="C179" t="s">
        <v>401</v>
      </c>
      <c r="D179" s="1" t="s">
        <v>2136</v>
      </c>
      <c r="E179" s="1" t="s">
        <v>2138</v>
      </c>
      <c r="F179" t="s">
        <v>282</v>
      </c>
      <c r="G179" t="s">
        <v>408</v>
      </c>
      <c r="H179" t="s">
        <v>411</v>
      </c>
      <c r="I179" t="s">
        <v>411</v>
      </c>
      <c r="J179" t="s">
        <v>412</v>
      </c>
      <c r="K179" t="s">
        <v>6</v>
      </c>
      <c r="L179" s="6">
        <f t="shared" ca="1" si="9"/>
        <v>43356.572005671296</v>
      </c>
      <c r="M179" t="s">
        <v>7</v>
      </c>
      <c r="N179" s="6">
        <f t="shared" ca="1" si="10"/>
        <v>43356.572005671296</v>
      </c>
      <c r="O179" t="s">
        <v>7</v>
      </c>
    </row>
    <row r="180" spans="1:15">
      <c r="A180" t="str">
        <f t="shared" ca="1" si="8"/>
        <v>insert into MSU0301 (SITE_ID,LEVEL1,LEVEL2,CD,LEVEL1_NM,LEVEL2_NM,NM,NM2,COMMENTS,DEL_YN,REG_DATE,REG_USER,MOD_DATE,MOD_USER) values ('NH','OP','02','2','운영','장애처리상태','조치완료','조치완료','운영-장애처리상태-조치완료','N','20180913134341','iip','20180913134341','iip');</v>
      </c>
      <c r="B180" t="s">
        <v>2129</v>
      </c>
      <c r="C180" t="s">
        <v>401</v>
      </c>
      <c r="D180" s="1" t="s">
        <v>2136</v>
      </c>
      <c r="E180" s="1" t="s">
        <v>2139</v>
      </c>
      <c r="F180" t="s">
        <v>282</v>
      </c>
      <c r="G180" t="s">
        <v>408</v>
      </c>
      <c r="H180" t="s">
        <v>413</v>
      </c>
      <c r="I180" t="s">
        <v>413</v>
      </c>
      <c r="J180" t="s">
        <v>414</v>
      </c>
      <c r="K180" t="s">
        <v>6</v>
      </c>
      <c r="L180" s="6">
        <f t="shared" ca="1" si="9"/>
        <v>43356.572005671296</v>
      </c>
      <c r="M180" t="s">
        <v>7</v>
      </c>
      <c r="N180" s="6">
        <f t="shared" ca="1" si="10"/>
        <v>43356.572005671296</v>
      </c>
      <c r="O180" t="s">
        <v>7</v>
      </c>
    </row>
    <row r="181" spans="1:15">
      <c r="A181" t="str">
        <f t="shared" ca="1" si="8"/>
        <v>insert into MSU0301 (SITE_ID,LEVEL1,LEVEL2,CD,LEVEL1_NM,LEVEL2_NM,NM,NM2,COMMENTS,DEL_YN,REG_DATE,REG_USER,MOD_DATE,MOD_USER) values ('NH','OP','03','0','운영','중요도','상','상','운영-중요도-상','N','20180913134341','iip','20180913134341','iip');</v>
      </c>
      <c r="B181" t="s">
        <v>2129</v>
      </c>
      <c r="C181" t="s">
        <v>401</v>
      </c>
      <c r="D181" s="1" t="s">
        <v>2140</v>
      </c>
      <c r="E181" s="1" t="s">
        <v>2137</v>
      </c>
      <c r="F181" t="s">
        <v>282</v>
      </c>
      <c r="G181" t="s">
        <v>83</v>
      </c>
      <c r="H181" t="s">
        <v>88</v>
      </c>
      <c r="I181" t="s">
        <v>88</v>
      </c>
      <c r="J181" t="s">
        <v>415</v>
      </c>
      <c r="K181" t="s">
        <v>6</v>
      </c>
      <c r="L181" s="6">
        <f t="shared" ca="1" si="9"/>
        <v>43356.572005671296</v>
      </c>
      <c r="M181" t="s">
        <v>7</v>
      </c>
      <c r="N181" s="6">
        <f t="shared" ca="1" si="10"/>
        <v>43356.572005671296</v>
      </c>
      <c r="O181" t="s">
        <v>7</v>
      </c>
    </row>
    <row r="182" spans="1:15">
      <c r="A182" t="str">
        <f t="shared" ca="1" si="8"/>
        <v>insert into MSU0301 (SITE_ID,LEVEL1,LEVEL2,CD,LEVEL1_NM,LEVEL2_NM,NM,NM2,COMMENTS,DEL_YN,REG_DATE,REG_USER,MOD_DATE,MOD_USER) values ('NH','OP','03','1','운영','중요도','중','중','운영-중요도-중','N','20180913134341','iip','20180913134341','iip');</v>
      </c>
      <c r="B182" t="s">
        <v>2129</v>
      </c>
      <c r="C182" t="s">
        <v>401</v>
      </c>
      <c r="D182" s="1" t="s">
        <v>2140</v>
      </c>
      <c r="E182" s="1" t="s">
        <v>2138</v>
      </c>
      <c r="F182" t="s">
        <v>282</v>
      </c>
      <c r="G182" t="s">
        <v>83</v>
      </c>
      <c r="H182" t="s">
        <v>86</v>
      </c>
      <c r="I182" t="s">
        <v>86</v>
      </c>
      <c r="J182" t="s">
        <v>416</v>
      </c>
      <c r="K182" t="s">
        <v>6</v>
      </c>
      <c r="L182" s="6">
        <f t="shared" ca="1" si="9"/>
        <v>43356.572005671296</v>
      </c>
      <c r="M182" t="s">
        <v>7</v>
      </c>
      <c r="N182" s="6">
        <f t="shared" ca="1" si="10"/>
        <v>43356.572005671296</v>
      </c>
      <c r="O182" t="s">
        <v>7</v>
      </c>
    </row>
    <row r="183" spans="1:15">
      <c r="A183" t="str">
        <f t="shared" ca="1" si="8"/>
        <v>insert into MSU0301 (SITE_ID,LEVEL1,LEVEL2,CD,LEVEL1_NM,LEVEL2_NM,NM,NM2,COMMENTS,DEL_YN,REG_DATE,REG_USER,MOD_DATE,MOD_USER) values ('NH','OP','03','2','운영','중요도','하','하','운영-중요도-하','N','20180913134341','iip','20180913134341','iip');</v>
      </c>
      <c r="B183" t="s">
        <v>2129</v>
      </c>
      <c r="C183" t="s">
        <v>401</v>
      </c>
      <c r="D183" s="1" t="s">
        <v>2140</v>
      </c>
      <c r="E183" s="1" t="s">
        <v>2139</v>
      </c>
      <c r="F183" t="s">
        <v>282</v>
      </c>
      <c r="G183" t="s">
        <v>83</v>
      </c>
      <c r="H183" t="s">
        <v>84</v>
      </c>
      <c r="I183" t="s">
        <v>84</v>
      </c>
      <c r="J183" t="s">
        <v>417</v>
      </c>
      <c r="K183" t="s">
        <v>6</v>
      </c>
      <c r="L183" s="6">
        <f t="shared" ca="1" si="9"/>
        <v>43356.572005671296</v>
      </c>
      <c r="M183" t="s">
        <v>7</v>
      </c>
      <c r="N183" s="6">
        <f t="shared" ca="1" si="10"/>
        <v>43356.572005671296</v>
      </c>
      <c r="O183" t="s">
        <v>7</v>
      </c>
    </row>
    <row r="184" spans="1:15">
      <c r="A184" t="str">
        <f t="shared" ca="1" si="8"/>
        <v>insert into MSU0301 (SITE_ID,LEVEL1,LEVEL2,CD,LEVEL1_NM,LEVEL2_NM,NM,NM2,COMMENTS,DEL_YN,REG_DATE,REG_USER,MOD_DATE,MOD_USER) values ('NH','OP','04','0','운영','장애대장-유형','오류','오류','운영-장애대장-유형-오류','N','20180913134341','iip','20180913134341','iip');</v>
      </c>
      <c r="B184" t="s">
        <v>2129</v>
      </c>
      <c r="C184" t="s">
        <v>401</v>
      </c>
      <c r="D184" s="1" t="s">
        <v>2142</v>
      </c>
      <c r="E184" s="1" t="s">
        <v>2137</v>
      </c>
      <c r="F184" t="s">
        <v>282</v>
      </c>
      <c r="G184" t="s">
        <v>418</v>
      </c>
      <c r="H184" t="s">
        <v>406</v>
      </c>
      <c r="I184" t="s">
        <v>406</v>
      </c>
      <c r="J184" t="s">
        <v>419</v>
      </c>
      <c r="K184" t="s">
        <v>6</v>
      </c>
      <c r="L184" s="6">
        <f t="shared" ca="1" si="9"/>
        <v>43356.572005671296</v>
      </c>
      <c r="M184" t="s">
        <v>7</v>
      </c>
      <c r="N184" s="6">
        <f t="shared" ca="1" si="10"/>
        <v>43356.572005671296</v>
      </c>
      <c r="O184" t="s">
        <v>7</v>
      </c>
    </row>
    <row r="185" spans="1:15">
      <c r="A185" t="str">
        <f t="shared" ca="1" si="8"/>
        <v>insert into MSU0301 (SITE_ID,LEVEL1,LEVEL2,CD,LEVEL1_NM,LEVEL2_NM,NM,NM2,COMMENTS,DEL_YN,REG_DATE,REG_USER,MOD_DATE,MOD_USER) values ('NH','OP','04','1','운영','장애대장-유형','장애','장애','운영-장애대장-유형-장애','N','20180913134341','iip','20180913134341','iip');</v>
      </c>
      <c r="B185" t="s">
        <v>2129</v>
      </c>
      <c r="C185" t="s">
        <v>401</v>
      </c>
      <c r="D185" s="1" t="s">
        <v>2142</v>
      </c>
      <c r="E185" s="1" t="s">
        <v>2138</v>
      </c>
      <c r="F185" t="s">
        <v>282</v>
      </c>
      <c r="G185" t="s">
        <v>418</v>
      </c>
      <c r="H185" t="s">
        <v>409</v>
      </c>
      <c r="I185" t="s">
        <v>409</v>
      </c>
      <c r="J185" t="s">
        <v>420</v>
      </c>
      <c r="K185" t="s">
        <v>6</v>
      </c>
      <c r="L185" s="6">
        <f t="shared" ca="1" si="9"/>
        <v>43356.572005671296</v>
      </c>
      <c r="M185" t="s">
        <v>7</v>
      </c>
      <c r="N185" s="6">
        <f t="shared" ca="1" si="10"/>
        <v>43356.572005671296</v>
      </c>
      <c r="O185" t="s">
        <v>7</v>
      </c>
    </row>
    <row r="186" spans="1:15">
      <c r="A186" t="str">
        <f t="shared" ca="1" si="8"/>
        <v>insert into MSU0301 (SITE_ID,LEVEL1,LEVEL2,CD,LEVEL1_NM,LEVEL2_NM,NM,NM2,COMMENTS,DEL_YN,REG_DATE,REG_USER,MOD_DATE,MOD_USER) values ('NH','OP','05','0','운영','장애대장-보고상태','결재요청','결재요청','운영-장애대장-보고상태-결재요청','N','20180913134341','iip','20180913134341','iip');</v>
      </c>
      <c r="B186" t="s">
        <v>2129</v>
      </c>
      <c r="C186" t="s">
        <v>401</v>
      </c>
      <c r="D186" s="1" t="s">
        <v>2143</v>
      </c>
      <c r="E186" s="1" t="s">
        <v>2137</v>
      </c>
      <c r="F186" t="s">
        <v>282</v>
      </c>
      <c r="G186" t="s">
        <v>421</v>
      </c>
      <c r="H186" t="s">
        <v>422</v>
      </c>
      <c r="I186" t="s">
        <v>422</v>
      </c>
      <c r="J186" t="s">
        <v>423</v>
      </c>
      <c r="K186" t="s">
        <v>6</v>
      </c>
      <c r="L186" s="6">
        <f t="shared" ca="1" si="9"/>
        <v>43356.572005671296</v>
      </c>
      <c r="M186" t="s">
        <v>7</v>
      </c>
      <c r="N186" s="6">
        <f t="shared" ca="1" si="10"/>
        <v>43356.572005671296</v>
      </c>
      <c r="O186" t="s">
        <v>7</v>
      </c>
    </row>
    <row r="187" spans="1:15">
      <c r="A187" t="str">
        <f t="shared" ca="1" si="8"/>
        <v>insert into MSU0301 (SITE_ID,LEVEL1,LEVEL2,CD,LEVEL1_NM,LEVEL2_NM,NM,NM2,COMMENTS,DEL_YN,REG_DATE,REG_USER,MOD_DATE,MOD_USER) values ('NH','OP','05','1','운영','장애대장-보고상태','결재완료','결재완료','운영-장애대장-보고상태-결재완료','N','20180913134341','iip','20180913134341','iip');</v>
      </c>
      <c r="B187" t="s">
        <v>2129</v>
      </c>
      <c r="C187" t="s">
        <v>401</v>
      </c>
      <c r="D187" s="1" t="s">
        <v>2143</v>
      </c>
      <c r="E187" s="1" t="s">
        <v>2138</v>
      </c>
      <c r="F187" t="s">
        <v>282</v>
      </c>
      <c r="G187" t="s">
        <v>421</v>
      </c>
      <c r="H187" t="s">
        <v>424</v>
      </c>
      <c r="I187" t="s">
        <v>424</v>
      </c>
      <c r="J187" t="s">
        <v>425</v>
      </c>
      <c r="K187" t="s">
        <v>6</v>
      </c>
      <c r="L187" s="6">
        <f t="shared" ca="1" si="9"/>
        <v>43356.572005671296</v>
      </c>
      <c r="M187" t="s">
        <v>7</v>
      </c>
      <c r="N187" s="6">
        <f t="shared" ca="1" si="10"/>
        <v>43356.572005671296</v>
      </c>
      <c r="O187" t="s">
        <v>7</v>
      </c>
    </row>
    <row r="188" spans="1:15">
      <c r="A188" t="str">
        <f t="shared" ca="1" si="8"/>
        <v>insert into MSU0301 (SITE_ID,LEVEL1,LEVEL2,CD,LEVEL1_NM,LEVEL2_NM,NM,NM2,COMMENTS,DEL_YN,REG_DATE,REG_USER,MOD_DATE,MOD_USER) values ('NH','OP','05','2','운영','장애대장-보고상태','결재반려','결재반려','운영-장애대장-보고상태-결재반려','N','20180913134341','iip','20180913134341','iip');</v>
      </c>
      <c r="B188" t="s">
        <v>2129</v>
      </c>
      <c r="C188" t="s">
        <v>401</v>
      </c>
      <c r="D188" s="1" t="s">
        <v>2143</v>
      </c>
      <c r="E188" s="1" t="s">
        <v>2139</v>
      </c>
      <c r="F188" t="s">
        <v>282</v>
      </c>
      <c r="G188" t="s">
        <v>421</v>
      </c>
      <c r="H188" t="s">
        <v>426</v>
      </c>
      <c r="I188" t="s">
        <v>426</v>
      </c>
      <c r="J188" t="s">
        <v>427</v>
      </c>
      <c r="K188" t="s">
        <v>6</v>
      </c>
      <c r="L188" s="6">
        <f t="shared" ca="1" si="9"/>
        <v>43356.572005671296</v>
      </c>
      <c r="M188" t="s">
        <v>7</v>
      </c>
      <c r="N188" s="6">
        <f t="shared" ca="1" si="10"/>
        <v>43356.572005671296</v>
      </c>
      <c r="O188" t="s">
        <v>7</v>
      </c>
    </row>
    <row r="189" spans="1:15">
      <c r="A189" t="str">
        <f t="shared" ca="1" si="8"/>
        <v>insert into MSU0301 (SITE_ID,LEVEL1,LEVEL2,CD,LEVEL1_NM,LEVEL2_NM,NM,NM2,COMMENTS,DEL_YN,REG_DATE,REG_USER,MOD_DATE,MOD_USER) values ('NH','OP','06','0','운영','관심인터페이스유형','관심인터페이스','관심인터페이스','운영-관심인터페이스유형-관심인터페이스','N','20180913134341','iip','20180913134341','iip');</v>
      </c>
      <c r="B189" t="s">
        <v>2129</v>
      </c>
      <c r="C189" t="s">
        <v>401</v>
      </c>
      <c r="D189" s="1" t="s">
        <v>2146</v>
      </c>
      <c r="E189" s="1" t="s">
        <v>2137</v>
      </c>
      <c r="F189" t="s">
        <v>282</v>
      </c>
      <c r="G189" t="s">
        <v>428</v>
      </c>
      <c r="H189" t="s">
        <v>429</v>
      </c>
      <c r="I189" t="s">
        <v>429</v>
      </c>
      <c r="J189" t="s">
        <v>430</v>
      </c>
      <c r="K189" t="s">
        <v>6</v>
      </c>
      <c r="L189" s="6">
        <f t="shared" ca="1" si="9"/>
        <v>43356.572005671296</v>
      </c>
      <c r="M189" t="s">
        <v>7</v>
      </c>
      <c r="N189" s="6">
        <f t="shared" ca="1" si="10"/>
        <v>43356.572005671296</v>
      </c>
      <c r="O189" t="s">
        <v>7</v>
      </c>
    </row>
    <row r="190" spans="1:15">
      <c r="A190" t="str">
        <f t="shared" ca="1" si="8"/>
        <v>insert into MSU0301 (SITE_ID,LEVEL1,LEVEL2,CD,LEVEL1_NM,LEVEL2_NM,NM,NM2,COMMENTS,DEL_YN,REG_DATE,REG_USER,MOD_DATE,MOD_USER) values ('NH','OP','06','1','운영','관심인터페이스유형','주요배치인터페이스','주요배치인터페이스','운영-관심인터페이스유형-주요배치인터페이스','N','20180913134341','iip','20180913134341','iip');</v>
      </c>
      <c r="B190" t="s">
        <v>2129</v>
      </c>
      <c r="C190" t="s">
        <v>401</v>
      </c>
      <c r="D190" s="1" t="s">
        <v>2146</v>
      </c>
      <c r="E190" s="1" t="s">
        <v>2138</v>
      </c>
      <c r="F190" t="s">
        <v>282</v>
      </c>
      <c r="G190" t="s">
        <v>428</v>
      </c>
      <c r="H190" t="s">
        <v>431</v>
      </c>
      <c r="I190" t="s">
        <v>431</v>
      </c>
      <c r="J190" t="s">
        <v>432</v>
      </c>
      <c r="K190" t="s">
        <v>6</v>
      </c>
      <c r="L190" s="6">
        <f t="shared" ca="1" si="9"/>
        <v>43356.572005671296</v>
      </c>
      <c r="M190" t="s">
        <v>7</v>
      </c>
      <c r="N190" s="6">
        <f t="shared" ca="1" si="10"/>
        <v>43356.572005671296</v>
      </c>
      <c r="O190" t="s">
        <v>7</v>
      </c>
    </row>
    <row r="191" spans="1:15">
      <c r="A191" t="str">
        <f t="shared" ca="1" si="8"/>
        <v>insert into MSU0301 (SITE_ID,LEVEL1,LEVEL2,CD,LEVEL1_NM,LEVEL2_NM,NM,NM2,COMMENTS,DEL_YN,REG_DATE,REG_USER,MOD_DATE,MOD_USER) values ('NH','SU','01','0','지원','공지FAQ카테고리-유형','공지','공지','지원-공지FAQ카테고리-유형-공지','N','20180913134341','iip','20180913134341','iip');</v>
      </c>
      <c r="B191" t="s">
        <v>2129</v>
      </c>
      <c r="C191" t="s">
        <v>433</v>
      </c>
      <c r="D191" s="1" t="s">
        <v>2135</v>
      </c>
      <c r="E191" s="1" t="s">
        <v>2137</v>
      </c>
      <c r="F191" t="s">
        <v>434</v>
      </c>
      <c r="G191" t="s">
        <v>435</v>
      </c>
      <c r="H191" t="s">
        <v>436</v>
      </c>
      <c r="I191" t="s">
        <v>436</v>
      </c>
      <c r="J191" t="s">
        <v>437</v>
      </c>
      <c r="K191" t="s">
        <v>6</v>
      </c>
      <c r="L191" s="6">
        <f t="shared" ca="1" si="9"/>
        <v>43356.572005671296</v>
      </c>
      <c r="M191" t="s">
        <v>7</v>
      </c>
      <c r="N191" s="6">
        <f t="shared" ca="1" si="10"/>
        <v>43356.572005671296</v>
      </c>
      <c r="O191" t="s">
        <v>7</v>
      </c>
    </row>
    <row r="192" spans="1:15">
      <c r="A192" t="str">
        <f t="shared" ca="1" si="8"/>
        <v>insert into MSU0301 (SITE_ID,LEVEL1,LEVEL2,CD,LEVEL1_NM,LEVEL2_NM,NM,NM2,COMMENTS,DEL_YN,REG_DATE,REG_USER,MOD_DATE,MOD_USER) values ('NH','SU','01','1','지원','공지FAQ카테고리-유형','FAQ','FAQ','지원-공지FAQ카테고리-유형-FAQ','N','20180913134341','iip','20180913134341','iip');</v>
      </c>
      <c r="B192" t="s">
        <v>2129</v>
      </c>
      <c r="C192" t="s">
        <v>433</v>
      </c>
      <c r="D192" s="1" t="s">
        <v>2135</v>
      </c>
      <c r="E192" s="1" t="s">
        <v>2138</v>
      </c>
      <c r="F192" t="s">
        <v>434</v>
      </c>
      <c r="G192" t="s">
        <v>435</v>
      </c>
      <c r="H192" t="s">
        <v>438</v>
      </c>
      <c r="I192" t="s">
        <v>438</v>
      </c>
      <c r="J192" t="s">
        <v>439</v>
      </c>
      <c r="K192" t="s">
        <v>6</v>
      </c>
      <c r="L192" s="6">
        <f t="shared" ca="1" si="9"/>
        <v>43356.572005671296</v>
      </c>
      <c r="M192" t="s">
        <v>7</v>
      </c>
      <c r="N192" s="6">
        <f t="shared" ca="1" si="10"/>
        <v>43356.572005671296</v>
      </c>
      <c r="O192" t="s">
        <v>7</v>
      </c>
    </row>
    <row r="193" spans="1:15">
      <c r="A193" t="str">
        <f t="shared" ca="1" si="8"/>
        <v>insert into MSU0301 (SITE_ID,LEVEL1,LEVEL2,CD,LEVEL1_NM,LEVEL2_NM,NM,NM2,COMMENTS,DEL_YN,REG_DATE,REG_USER,MOD_DATE,MOD_USER) values ('NH','SU','02','0','지원','사용자그룹유형','심의자그룹','심의자그룹','지원-사용자그룹유형-심의자그룹','N','20180913134341','iip','20180913134341','iip');</v>
      </c>
      <c r="B193" t="s">
        <v>2129</v>
      </c>
      <c r="C193" t="s">
        <v>433</v>
      </c>
      <c r="D193" s="1" t="s">
        <v>2136</v>
      </c>
      <c r="E193" s="1" t="s">
        <v>2137</v>
      </c>
      <c r="F193" t="s">
        <v>434</v>
      </c>
      <c r="G193" t="s">
        <v>440</v>
      </c>
      <c r="H193" t="s">
        <v>441</v>
      </c>
      <c r="I193" t="s">
        <v>441</v>
      </c>
      <c r="J193" t="s">
        <v>442</v>
      </c>
      <c r="K193" t="s">
        <v>6</v>
      </c>
      <c r="L193" s="6">
        <f t="shared" ca="1" si="9"/>
        <v>43356.572005671296</v>
      </c>
      <c r="M193" t="s">
        <v>7</v>
      </c>
      <c r="N193" s="6">
        <f t="shared" ca="1" si="10"/>
        <v>43356.572005671296</v>
      </c>
      <c r="O193" t="s">
        <v>7</v>
      </c>
    </row>
    <row r="194" spans="1:15">
      <c r="A194" t="str">
        <f t="shared" ca="1" si="8"/>
        <v>insert into MSU0301 (SITE_ID,LEVEL1,LEVEL2,CD,LEVEL1_NM,LEVEL2_NM,NM,NM2,COMMENTS,DEL_YN,REG_DATE,REG_USER,MOD_DATE,MOD_USER) values ('NH','SU','02','1','지원','사용자그룹유형','결재자그룹','결재자그룹','지원-사용자그룹유형-결재자그룹','N','20180913134341','iip','20180913134341','iip');</v>
      </c>
      <c r="B194" t="s">
        <v>2129</v>
      </c>
      <c r="C194" t="s">
        <v>433</v>
      </c>
      <c r="D194" s="1" t="s">
        <v>2136</v>
      </c>
      <c r="E194" s="1" t="s">
        <v>2138</v>
      </c>
      <c r="F194" t="s">
        <v>434</v>
      </c>
      <c r="G194" t="s">
        <v>440</v>
      </c>
      <c r="H194" t="s">
        <v>443</v>
      </c>
      <c r="I194" t="s">
        <v>443</v>
      </c>
      <c r="J194" t="s">
        <v>444</v>
      </c>
      <c r="K194" t="s">
        <v>6</v>
      </c>
      <c r="L194" s="6">
        <f t="shared" ca="1" si="9"/>
        <v>43356.572005671296</v>
      </c>
      <c r="M194" t="s">
        <v>7</v>
      </c>
      <c r="N194" s="6">
        <f t="shared" ca="1" si="10"/>
        <v>43356.572005671296</v>
      </c>
      <c r="O194" t="s">
        <v>7</v>
      </c>
    </row>
    <row r="195" spans="1:15">
      <c r="A195" t="str">
        <f t="shared" ca="1" si="8"/>
        <v>insert into MSU0301 (SITE_ID,LEVEL1,LEVEL2,CD,LEVEL1_NM,LEVEL2_NM,NM,NM2,COMMENTS,DEL_YN,REG_DATE,REG_USER,MOD_DATE,MOD_USER) values ('NH','SU','03','0','지원','이메일유형','인터페이스에러메일','인터페이스에러메일','지원-이메일유형-인터페이스에러메일','N','20180913134341','iip','20180913134341','iip');</v>
      </c>
      <c r="B195" t="s">
        <v>2129</v>
      </c>
      <c r="C195" t="s">
        <v>433</v>
      </c>
      <c r="D195" s="1" t="s">
        <v>2140</v>
      </c>
      <c r="E195" s="1" t="s">
        <v>2137</v>
      </c>
      <c r="F195" t="s">
        <v>434</v>
      </c>
      <c r="G195" t="s">
        <v>445</v>
      </c>
      <c r="H195" t="s">
        <v>446</v>
      </c>
      <c r="I195" t="s">
        <v>446</v>
      </c>
      <c r="J195" t="s">
        <v>447</v>
      </c>
      <c r="K195" t="s">
        <v>6</v>
      </c>
      <c r="L195" s="6">
        <f t="shared" ca="1" si="9"/>
        <v>43356.572005671296</v>
      </c>
      <c r="M195" t="s">
        <v>7</v>
      </c>
      <c r="N195" s="6">
        <f t="shared" ca="1" si="10"/>
        <v>43356.572005671296</v>
      </c>
      <c r="O195" t="s">
        <v>7</v>
      </c>
    </row>
    <row r="196" spans="1:15">
      <c r="A196" t="str">
        <f t="shared" ca="1" si="8"/>
        <v>insert into MSU0301 (SITE_ID,LEVEL1,LEVEL2,CD,LEVEL1_NM,LEVEL2_NM,NM,NM2,COMMENTS,DEL_YN,REG_DATE,REG_USER,MOD_DATE,MOD_USER) values ('NH','SU','03','1','지원','이메일유형','리소스모니터메일','리소스모니터메일','지원-이메일유형-리소스모니터메일','N','20180913134341','iip','20180913134341','iip');</v>
      </c>
      <c r="B196" t="s">
        <v>2129</v>
      </c>
      <c r="C196" t="s">
        <v>433</v>
      </c>
      <c r="D196" s="1" t="s">
        <v>2140</v>
      </c>
      <c r="E196" s="1" t="s">
        <v>2138</v>
      </c>
      <c r="F196" t="s">
        <v>434</v>
      </c>
      <c r="G196" t="s">
        <v>445</v>
      </c>
      <c r="H196" t="s">
        <v>448</v>
      </c>
      <c r="I196" t="s">
        <v>448</v>
      </c>
      <c r="J196" t="s">
        <v>449</v>
      </c>
      <c r="K196" t="s">
        <v>6</v>
      </c>
      <c r="L196" s="6">
        <f t="shared" ca="1" si="9"/>
        <v>43356.572005671296</v>
      </c>
      <c r="M196" t="s">
        <v>7</v>
      </c>
      <c r="N196" s="6">
        <f t="shared" ca="1" si="10"/>
        <v>43356.572005671296</v>
      </c>
      <c r="O196" t="s">
        <v>7</v>
      </c>
    </row>
    <row r="197" spans="1:15">
      <c r="A197" t="str">
        <f t="shared" ref="A197:A204" ca="1" si="11">"insert into "&amp;$A$1&amp;" ("&amp;$B$1&amp;","&amp;$C$1&amp;","&amp;$D$1&amp;","&amp;$E$1&amp;","&amp;$F$1&amp;","&amp;$G$1&amp;","&amp;$H$1&amp;","&amp;$I$1&amp;","&amp;$J$1&amp;","&amp;$K$1&amp;","&amp;$L$1&amp;","&amp;$M$1&amp;","&amp;$N$1&amp;","&amp;$O$1&amp;") values ('"&amp;B197&amp;"','"&amp;C197&amp;"','"&amp;D197&amp;"','"&amp;E197&amp;"','"&amp;F197&amp;"','"&amp;G197&amp;"','"&amp;H197&amp;"','"&amp;I197&amp;"','"&amp;J197&amp;"','"&amp;K197&amp;"','"&amp;TEXT(L197,"yyyymmddhmmss")&amp;"','"&amp;M197&amp;"','"&amp;TEXT(N197,"yyyymmddhmmss")&amp;"','"&amp;O197&amp;"');"</f>
        <v>insert into MSU0301 (SITE_ID,LEVEL1,LEVEL2,CD,LEVEL1_NM,LEVEL2_NM,NM,NM2,COMMENTS,DEL_YN,REG_DATE,REG_USER,MOD_DATE,MOD_USER) values ('NH','SU','03','2','지원','이메일유형','EAI엔진모니터메일','EAI엔진모니터메일','지원-이메일유형-EAI엔진모니터메일','N','20180913134341','iip','20180913134341','iip');</v>
      </c>
      <c r="B197" t="s">
        <v>2129</v>
      </c>
      <c r="C197" t="s">
        <v>433</v>
      </c>
      <c r="D197" s="1" t="s">
        <v>2140</v>
      </c>
      <c r="E197" s="1" t="s">
        <v>2139</v>
      </c>
      <c r="F197" t="s">
        <v>434</v>
      </c>
      <c r="G197" t="s">
        <v>445</v>
      </c>
      <c r="H197" t="s">
        <v>450</v>
      </c>
      <c r="I197" t="s">
        <v>450</v>
      </c>
      <c r="J197" t="s">
        <v>451</v>
      </c>
      <c r="K197" t="s">
        <v>6</v>
      </c>
      <c r="L197" s="6">
        <f t="shared" ref="L197:L204" ca="1" si="12">NOW()</f>
        <v>43356.572005671296</v>
      </c>
      <c r="M197" t="s">
        <v>7</v>
      </c>
      <c r="N197" s="6">
        <f t="shared" ref="N197:N204" ca="1" si="13">NOW()</f>
        <v>43356.572005671296</v>
      </c>
      <c r="O197" t="s">
        <v>7</v>
      </c>
    </row>
    <row r="198" spans="1:15">
      <c r="A198" t="str">
        <f t="shared" ca="1" si="11"/>
        <v>insert into MSU0301 (SITE_ID,LEVEL1,LEVEL2,CD,LEVEL1_NM,LEVEL2_NM,NM,NM2,COMMENTS,DEL_YN,REG_DATE,REG_USER,MOD_DATE,MOD_USER) values ('NH','SU','03','9','지원','이메일유형','일반메일','일반메일','지원-이메일유형-일반메일','N','20180913134341','iip','20180913134341','iip');</v>
      </c>
      <c r="B198" t="s">
        <v>2129</v>
      </c>
      <c r="C198" t="s">
        <v>433</v>
      </c>
      <c r="D198" s="1" t="s">
        <v>2140</v>
      </c>
      <c r="E198" s="1" t="s">
        <v>2145</v>
      </c>
      <c r="F198" t="s">
        <v>434</v>
      </c>
      <c r="G198" t="s">
        <v>445</v>
      </c>
      <c r="H198" t="s">
        <v>452</v>
      </c>
      <c r="I198" t="s">
        <v>452</v>
      </c>
      <c r="J198" t="s">
        <v>453</v>
      </c>
      <c r="K198" t="s">
        <v>6</v>
      </c>
      <c r="L198" s="6">
        <f t="shared" ca="1" si="12"/>
        <v>43356.572005671296</v>
      </c>
      <c r="M198" t="s">
        <v>7</v>
      </c>
      <c r="N198" s="6">
        <f t="shared" ca="1" si="13"/>
        <v>43356.572005671296</v>
      </c>
      <c r="O198" t="s">
        <v>7</v>
      </c>
    </row>
    <row r="199" spans="1:15">
      <c r="A199" t="str">
        <f t="shared" ca="1" si="11"/>
        <v>insert into MSU0301 (SITE_ID,LEVEL1,LEVEL2,CD,LEVEL1_NM,LEVEL2_NM,NM,NM2,COMMENTS,DEL_YN,REG_DATE,REG_USER,MOD_DATE,MOD_USER) values ('NH','SU','04','0','지원','이메일수신자유형','인터페이스에러수신자','인터페이스에러수신자','지원-이메일수신자유형-인터페이스에러수신자','N','20180913134341','iip','20180913134341','iip');</v>
      </c>
      <c r="B199" t="s">
        <v>2129</v>
      </c>
      <c r="C199" t="s">
        <v>433</v>
      </c>
      <c r="D199" s="1" t="s">
        <v>2142</v>
      </c>
      <c r="E199" s="1" t="s">
        <v>2137</v>
      </c>
      <c r="F199" t="s">
        <v>434</v>
      </c>
      <c r="G199" t="s">
        <v>454</v>
      </c>
      <c r="H199" t="s">
        <v>455</v>
      </c>
      <c r="I199" t="s">
        <v>455</v>
      </c>
      <c r="J199" t="s">
        <v>456</v>
      </c>
      <c r="K199" t="s">
        <v>6</v>
      </c>
      <c r="L199" s="6">
        <f t="shared" ca="1" si="12"/>
        <v>43356.572005671296</v>
      </c>
      <c r="M199" t="s">
        <v>7</v>
      </c>
      <c r="N199" s="6">
        <f t="shared" ca="1" si="13"/>
        <v>43356.572005671296</v>
      </c>
      <c r="O199" t="s">
        <v>7</v>
      </c>
    </row>
    <row r="200" spans="1:15">
      <c r="A200" t="str">
        <f t="shared" ca="1" si="11"/>
        <v>insert into MSU0301 (SITE_ID,LEVEL1,LEVEL2,CD,LEVEL1_NM,LEVEL2_NM,NM,NM2,COMMENTS,DEL_YN,REG_DATE,REG_USER,MOD_DATE,MOD_USER) values ('NH','SU','04','1','지원','이메일수신자유형','리소스모니터수신자','리소스모니터수신자','지원-이메일수신자유형-리소스모니터수신자','N','20180913134341','iip','20180913134341','iip');</v>
      </c>
      <c r="B200" t="s">
        <v>2129</v>
      </c>
      <c r="C200" t="s">
        <v>433</v>
      </c>
      <c r="D200" s="1" t="s">
        <v>2142</v>
      </c>
      <c r="E200" s="1" t="s">
        <v>2138</v>
      </c>
      <c r="F200" t="s">
        <v>434</v>
      </c>
      <c r="G200" t="s">
        <v>454</v>
      </c>
      <c r="H200" t="s">
        <v>457</v>
      </c>
      <c r="I200" t="s">
        <v>457</v>
      </c>
      <c r="J200" t="s">
        <v>458</v>
      </c>
      <c r="K200" t="s">
        <v>6</v>
      </c>
      <c r="L200" s="6">
        <f t="shared" ca="1" si="12"/>
        <v>43356.572005671296</v>
      </c>
      <c r="M200" t="s">
        <v>7</v>
      </c>
      <c r="N200" s="6">
        <f t="shared" ca="1" si="13"/>
        <v>43356.572005671296</v>
      </c>
      <c r="O200" t="s">
        <v>7</v>
      </c>
    </row>
    <row r="201" spans="1:15">
      <c r="A201" t="str">
        <f t="shared" ca="1" si="11"/>
        <v>insert into MSU0301 (SITE_ID,LEVEL1,LEVEL2,CD,LEVEL1_NM,LEVEL2_NM,NM,NM2,COMMENTS,DEL_YN,REG_DATE,REG_USER,MOD_DATE,MOD_USER) values ('NH','SU','04','2','지원','이메일수신자유형','EAI엔진모니터수신자','EAI엔진모니터수신자','지원-이메일수신자유형-EAI엔진모니터수신자','N','20180913134341','iip','20180913134341','iip');</v>
      </c>
      <c r="B201" t="s">
        <v>2129</v>
      </c>
      <c r="C201" t="s">
        <v>433</v>
      </c>
      <c r="D201" s="1" t="s">
        <v>2142</v>
      </c>
      <c r="E201" s="1" t="s">
        <v>2139</v>
      </c>
      <c r="F201" t="s">
        <v>434</v>
      </c>
      <c r="G201" t="s">
        <v>454</v>
      </c>
      <c r="H201" t="s">
        <v>459</v>
      </c>
      <c r="I201" t="s">
        <v>459</v>
      </c>
      <c r="J201" t="s">
        <v>460</v>
      </c>
      <c r="K201" t="s">
        <v>6</v>
      </c>
      <c r="L201" s="6">
        <f t="shared" ca="1" si="12"/>
        <v>43356.572005671296</v>
      </c>
      <c r="M201" t="s">
        <v>7</v>
      </c>
      <c r="N201" s="6">
        <f t="shared" ca="1" si="13"/>
        <v>43356.572005671296</v>
      </c>
      <c r="O201" t="s">
        <v>7</v>
      </c>
    </row>
    <row r="202" spans="1:15">
      <c r="A202" t="str">
        <f t="shared" ca="1" si="11"/>
        <v>insert into MSU0301 (SITE_ID,LEVEL1,LEVEL2,CD,LEVEL1_NM,LEVEL2_NM,NM,NM2,COMMENTS,DEL_YN,REG_DATE,REG_USER,MOD_DATE,MOD_USER) values ('NH','SU','04','9','지원','이메일수신자유형','모든 수신자','모든 수신자','지원-이메일수신자유형-모든 수신자','N','20180913134341','iip','20180913134341','iip');</v>
      </c>
      <c r="B202" t="s">
        <v>2129</v>
      </c>
      <c r="C202" t="s">
        <v>433</v>
      </c>
      <c r="D202" s="1" t="s">
        <v>2142</v>
      </c>
      <c r="E202" s="1" t="s">
        <v>2145</v>
      </c>
      <c r="F202" t="s">
        <v>434</v>
      </c>
      <c r="G202" t="s">
        <v>454</v>
      </c>
      <c r="H202" t="s">
        <v>461</v>
      </c>
      <c r="I202" t="s">
        <v>461</v>
      </c>
      <c r="J202" t="s">
        <v>462</v>
      </c>
      <c r="K202" t="s">
        <v>6</v>
      </c>
      <c r="L202" s="6">
        <f t="shared" ca="1" si="12"/>
        <v>43356.572005671296</v>
      </c>
      <c r="M202" t="s">
        <v>7</v>
      </c>
      <c r="N202" s="6">
        <f t="shared" ca="1" si="13"/>
        <v>43356.572005671296</v>
      </c>
      <c r="O202" t="s">
        <v>7</v>
      </c>
    </row>
    <row r="203" spans="1:15">
      <c r="A203" t="str">
        <f t="shared" ca="1" si="11"/>
        <v>insert into MSU0301 (SITE_ID,LEVEL1,LEVEL2,CD,LEVEL1_NM,LEVEL2_NM,NM,NM2,COMMENTS,DEL_YN,REG_DATE,REG_USER,MOD_DATE,MOD_USER) values ('NH','SU','05','0','지원','이메일형식','TEXT','TEXT','지원-이메일형식-TEXT','N','20180913134341','iip','20180913134341','iip');</v>
      </c>
      <c r="B203" t="s">
        <v>2129</v>
      </c>
      <c r="C203" t="s">
        <v>433</v>
      </c>
      <c r="D203" s="1" t="s">
        <v>2143</v>
      </c>
      <c r="E203" s="1" t="s">
        <v>2137</v>
      </c>
      <c r="F203" t="s">
        <v>434</v>
      </c>
      <c r="G203" t="s">
        <v>463</v>
      </c>
      <c r="H203" t="s">
        <v>464</v>
      </c>
      <c r="I203" t="s">
        <v>464</v>
      </c>
      <c r="J203" t="s">
        <v>465</v>
      </c>
      <c r="K203" t="s">
        <v>6</v>
      </c>
      <c r="L203" s="6">
        <f t="shared" ca="1" si="12"/>
        <v>43356.572005671296</v>
      </c>
      <c r="M203" t="s">
        <v>7</v>
      </c>
      <c r="N203" s="6">
        <f t="shared" ca="1" si="13"/>
        <v>43356.572005671296</v>
      </c>
      <c r="O203" t="s">
        <v>7</v>
      </c>
    </row>
    <row r="204" spans="1:15">
      <c r="A204" t="str">
        <f t="shared" ca="1" si="11"/>
        <v>insert into MSU0301 (SITE_ID,LEVEL1,LEVEL2,CD,LEVEL1_NM,LEVEL2_NM,NM,NM2,COMMENTS,DEL_YN,REG_DATE,REG_USER,MOD_DATE,MOD_USER) values ('NH','SU','05','1','지원','이메일형식','HTML','HTML','지원-이메일형식-HTML','N','20180913134341','iip','20180913134341','iip');</v>
      </c>
      <c r="B204" t="s">
        <v>2129</v>
      </c>
      <c r="C204" t="s">
        <v>433</v>
      </c>
      <c r="D204" s="1" t="s">
        <v>2143</v>
      </c>
      <c r="E204" s="1" t="s">
        <v>2138</v>
      </c>
      <c r="F204" t="s">
        <v>434</v>
      </c>
      <c r="G204" t="s">
        <v>463</v>
      </c>
      <c r="H204" t="s">
        <v>466</v>
      </c>
      <c r="I204" t="s">
        <v>466</v>
      </c>
      <c r="J204" t="s">
        <v>467</v>
      </c>
      <c r="K204" t="s">
        <v>6</v>
      </c>
      <c r="L204" s="6">
        <f t="shared" ca="1" si="12"/>
        <v>43356.572005671296</v>
      </c>
      <c r="M204" t="s">
        <v>7</v>
      </c>
      <c r="N204" s="6">
        <f t="shared" ca="1" si="13"/>
        <v>43356.572005671296</v>
      </c>
      <c r="O20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"/>
  <sheetViews>
    <sheetView topLeftCell="B31" zoomScale="70" zoomScaleNormal="70" workbookViewId="0">
      <selection activeCell="F67" sqref="F67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3" width="9.5546875" bestFit="1" customWidth="1"/>
    <col min="4" max="4" width="30.6640625" bestFit="1" customWidth="1"/>
    <col min="5" max="5" width="4" bestFit="1" customWidth="1"/>
    <col min="6" max="6" width="36.44140625" bestFit="1" customWidth="1"/>
    <col min="7" max="7" width="60.6640625" bestFit="1" customWidth="1"/>
    <col min="8" max="8" width="101.88671875" bestFit="1" customWidth="1"/>
    <col min="9" max="9" width="7.109375" bestFit="1" customWidth="1"/>
    <col min="10" max="10" width="14.44140625" style="1" bestFit="1" customWidth="1"/>
    <col min="11" max="11" width="9.109375" bestFit="1" customWidth="1"/>
    <col min="12" max="12" width="14.44140625" bestFit="1" customWidth="1"/>
    <col min="13" max="13" width="10.109375" bestFit="1" customWidth="1"/>
  </cols>
  <sheetData>
    <row r="1" spans="1:13" s="2" customFormat="1">
      <c r="A1" s="2" t="s">
        <v>679</v>
      </c>
      <c r="B1" s="2" t="s">
        <v>468</v>
      </c>
      <c r="C1" s="2" t="s">
        <v>674</v>
      </c>
      <c r="D1" s="2" t="s">
        <v>675</v>
      </c>
      <c r="E1" s="2" t="s">
        <v>676</v>
      </c>
      <c r="F1" s="2" t="s">
        <v>677</v>
      </c>
      <c r="G1" s="2" t="s">
        <v>678</v>
      </c>
      <c r="H1" s="2" t="s">
        <v>476</v>
      </c>
      <c r="I1" s="2" t="s">
        <v>477</v>
      </c>
      <c r="J1" s="3" t="s">
        <v>478</v>
      </c>
      <c r="K1" s="2" t="s">
        <v>479</v>
      </c>
      <c r="L1" s="2" t="s">
        <v>480</v>
      </c>
      <c r="M1" s="2" t="s">
        <v>481</v>
      </c>
    </row>
    <row r="2" spans="1:1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('"&amp;B2&amp;"','"&amp;C2&amp;"','"&amp;D2&amp;"',"&amp;E2&amp;",'"&amp;F2&amp;"','"&amp;G2&amp;"','"&amp;H2&amp;"','"&amp;I2&amp;"','"&amp;TEXT(J2,"yyyymmddhmmss")&amp;"','"&amp;K2&amp;"','"&amp;TEXT(L2,"yyyymmddhmmss")&amp;"','"&amp;M2&amp;"');"</f>
        <v>insert into MSU0302 (SITE_ID,PACKAGE,ATTRIBUTE_ID,IDX,ATTRIBUTE_NM,ATTRIBUTE_VALUE,COMMENTS,DEL_YN,REG_DATE,REG_USER,MOD_DATE,MOD_USER) values ('NH','system','masterlog.isElapsedTime',2,'','2','트레킹조회 타입 설정','Y','20180913134341','iip','20180913134341','iip');</v>
      </c>
      <c r="B2" t="s">
        <v>2130</v>
      </c>
      <c r="C2" t="s">
        <v>560</v>
      </c>
      <c r="D2" t="s">
        <v>611</v>
      </c>
      <c r="E2">
        <v>2</v>
      </c>
      <c r="G2" s="7" t="s">
        <v>2318</v>
      </c>
      <c r="H2" t="s">
        <v>614</v>
      </c>
      <c r="I2" t="s">
        <v>341</v>
      </c>
      <c r="J2" s="6">
        <f ca="1">NOW()</f>
        <v>43356.572005671296</v>
      </c>
      <c r="K2" t="s">
        <v>7</v>
      </c>
      <c r="L2" s="6">
        <f ca="1">NOW()</f>
        <v>43356.572005671296</v>
      </c>
      <c r="M2" t="s">
        <v>7</v>
      </c>
    </row>
    <row r="3" spans="1:13">
      <c r="A3" t="str">
        <f t="shared" ref="A3:A64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('"&amp;B3&amp;"','"&amp;C3&amp;"','"&amp;D3&amp;"',"&amp;E3&amp;",'"&amp;F3&amp;"','"&amp;G3&amp;"','"&amp;H3&amp;"','"&amp;I3&amp;"','"&amp;TEXT(J3,"yyyymmddhmmss")&amp;"','"&amp;K3&amp;"','"&amp;TEXT(L3,"yyyymmddhmmss")&amp;"','"&amp;M3&amp;"');"</f>
        <v>insert into MSU0302 (SITE_ID,PACKAGE,ATTRIBUTE_ID,IDX,ATTRIBUTE_NM,ATTRIBUTE_VALUE,COMMENTS,DEL_YN,REG_DATE,REG_USER,MOD_DATE,MOD_USER) values ('NH','system','masterlog.isElapsedTime',3,'','1','트레킹조회타입','N','20180913134341','iip','20180913134341','iip');</v>
      </c>
      <c r="B3" t="s">
        <v>2130</v>
      </c>
      <c r="C3" t="s">
        <v>560</v>
      </c>
      <c r="D3" t="s">
        <v>611</v>
      </c>
      <c r="E3">
        <v>3</v>
      </c>
      <c r="G3" s="7" t="s">
        <v>2319</v>
      </c>
      <c r="H3" t="s">
        <v>615</v>
      </c>
      <c r="I3" t="s">
        <v>6</v>
      </c>
      <c r="J3" s="6">
        <f t="shared" ref="J3:J64" ca="1" si="1">NOW()</f>
        <v>43356.572005671296</v>
      </c>
      <c r="K3" t="s">
        <v>7</v>
      </c>
      <c r="L3" s="6">
        <f t="shared" ref="L3:L64" ca="1" si="2">NOW()</f>
        <v>43356.572005671296</v>
      </c>
      <c r="M3" t="s">
        <v>7</v>
      </c>
    </row>
    <row r="4" spans="1:13">
      <c r="A4" t="str">
        <f t="shared" ca="1" si="0"/>
        <v>insert into MSU0302 (SITE_ID,PACKAGE,ATTRIBUTE_ID,IDX,ATTRIBUTE_NM,ATTRIBUTE_VALUE,COMMENTS,DEL_YN,REG_DATE,REG_USER,MOD_DATE,MOD_USER) values ('NH','system','site.code',1,'system.site.code','NH','사이트코드','N','20180913134341','iip','20180913134341','iip');</v>
      </c>
      <c r="B4" t="s">
        <v>2130</v>
      </c>
      <c r="C4" t="s">
        <v>560</v>
      </c>
      <c r="D4" t="s">
        <v>616</v>
      </c>
      <c r="E4">
        <v>1</v>
      </c>
      <c r="F4" t="s">
        <v>617</v>
      </c>
      <c r="G4" t="s">
        <v>2313</v>
      </c>
      <c r="H4" t="s">
        <v>618</v>
      </c>
      <c r="I4" t="s">
        <v>6</v>
      </c>
      <c r="J4" s="6">
        <f t="shared" ca="1" si="1"/>
        <v>43356.572005671296</v>
      </c>
      <c r="K4" t="s">
        <v>7</v>
      </c>
      <c r="L4" s="6">
        <f t="shared" ca="1" si="2"/>
        <v>43356.572005671296</v>
      </c>
      <c r="M4" t="s">
        <v>7</v>
      </c>
    </row>
    <row r="5" spans="1:13">
      <c r="A5" t="str">
        <f t="shared" ca="1" si="0"/>
        <v>insert into MSU0302 (SITE_ID,PACKAGE,ATTRIBUTE_ID,IDX,ATTRIBUTE_NM,ATTRIBUTE_VALUE,COMMENTS,DEL_YN,REG_DATE,REG_USER,MOD_DATE,MOD_USER) values ('NH','system','src.encoding',1,'소스인코딩','UTF-8','소스인코딩','N','20180913134341','iip','20180913134341','iip');</v>
      </c>
      <c r="B5" t="s">
        <v>2130</v>
      </c>
      <c r="C5" t="s">
        <v>560</v>
      </c>
      <c r="D5" t="s">
        <v>619</v>
      </c>
      <c r="E5">
        <v>1</v>
      </c>
      <c r="F5" t="s">
        <v>620</v>
      </c>
      <c r="G5" t="s">
        <v>621</v>
      </c>
      <c r="H5" t="s">
        <v>620</v>
      </c>
      <c r="I5" t="s">
        <v>6</v>
      </c>
      <c r="J5" s="6">
        <f t="shared" ca="1" si="1"/>
        <v>43356.572005671296</v>
      </c>
      <c r="K5" t="s">
        <v>7</v>
      </c>
      <c r="L5" s="6">
        <f t="shared" ca="1" si="2"/>
        <v>43356.572005671296</v>
      </c>
      <c r="M5" t="s">
        <v>7</v>
      </c>
    </row>
    <row r="6" spans="1:13">
      <c r="A6" t="str">
        <f t="shared" ca="1" si="0"/>
        <v>insert into MSU0302 (SITE_ID,PACKAGE,ATTRIBUTE_ID,IDX,ATTRIBUTE_NM,ATTRIBUTE_VALUE,COMMENTS,DEL_YN,REG_DATE,REG_USER,MOD_DATE,MOD_USER) values ('NH','system','sso.login',1,'system.sso.login','TRUE','sso login 여부','N','20180913134341','iip','20180913134341','iip');</v>
      </c>
      <c r="B6" t="s">
        <v>2130</v>
      </c>
      <c r="C6" t="s">
        <v>560</v>
      </c>
      <c r="D6" t="s">
        <v>622</v>
      </c>
      <c r="E6">
        <v>1</v>
      </c>
      <c r="F6" t="s">
        <v>623</v>
      </c>
      <c r="G6" s="7" t="s">
        <v>2320</v>
      </c>
      <c r="H6" t="s">
        <v>624</v>
      </c>
      <c r="I6" t="s">
        <v>6</v>
      </c>
      <c r="J6" s="6">
        <f t="shared" ca="1" si="1"/>
        <v>43356.572005671296</v>
      </c>
      <c r="K6" t="s">
        <v>7</v>
      </c>
      <c r="L6" s="6">
        <f t="shared" ca="1" si="2"/>
        <v>43356.572005671296</v>
      </c>
      <c r="M6" t="s">
        <v>7</v>
      </c>
    </row>
    <row r="7" spans="1:13">
      <c r="A7" t="str">
        <f t="shared" ca="1" si="0"/>
        <v>insert into MSU0302 (SITE_ID,PACKAGE,ATTRIBUTE_ID,IDX,ATTRIBUTE_NM,ATTRIBUTE_VALUE,COMMENTS,DEL_YN,REG_DATE,REG_USER,MOD_DATE,MOD_USER) values ('NH','system','sso.login.system.id',1,'system.sso.login.system.id','123456','sso login system cd','N','20180913134341','iip','20180913134341','iip');</v>
      </c>
      <c r="B7" t="s">
        <v>2130</v>
      </c>
      <c r="C7" t="s">
        <v>560</v>
      </c>
      <c r="D7" t="s">
        <v>625</v>
      </c>
      <c r="E7">
        <v>1</v>
      </c>
      <c r="F7" t="s">
        <v>626</v>
      </c>
      <c r="G7" s="7" t="s">
        <v>2321</v>
      </c>
      <c r="H7" t="s">
        <v>627</v>
      </c>
      <c r="I7" t="s">
        <v>6</v>
      </c>
      <c r="J7" s="6">
        <f t="shared" ca="1" si="1"/>
        <v>43356.572005671296</v>
      </c>
      <c r="K7" t="s">
        <v>7</v>
      </c>
      <c r="L7" s="6">
        <f t="shared" ca="1" si="2"/>
        <v>43356.572005671296</v>
      </c>
      <c r="M7" t="s">
        <v>7</v>
      </c>
    </row>
    <row r="8" spans="1:13">
      <c r="A8" t="str">
        <f t="shared" ca="1" si="0"/>
        <v>insert into MSU0302 (SITE_ID,PACKAGE,ATTRIBUTE_ID,IDX,ATTRIBUTE_NM,ATTRIBUTE_VALUE,COMMENTS,DEL_YN,REG_DATE,REG_USER,MOD_DATE,MOD_USER) values ('NH','system','sso.login.url',1,'system.sso.login.url','http://www.google.com','sso login url','N','20180913134341','iip','20180913134341','iip');</v>
      </c>
      <c r="B8" t="s">
        <v>2130</v>
      </c>
      <c r="C8" t="s">
        <v>560</v>
      </c>
      <c r="D8" t="s">
        <v>628</v>
      </c>
      <c r="E8">
        <v>1</v>
      </c>
      <c r="F8" t="s">
        <v>629</v>
      </c>
      <c r="G8" t="s">
        <v>630</v>
      </c>
      <c r="H8" t="s">
        <v>631</v>
      </c>
      <c r="I8" t="s">
        <v>6</v>
      </c>
      <c r="J8" s="6">
        <f t="shared" ca="1" si="1"/>
        <v>43356.572005671296</v>
      </c>
      <c r="K8" t="s">
        <v>7</v>
      </c>
      <c r="L8" s="6">
        <f t="shared" ca="1" si="2"/>
        <v>43356.572005671296</v>
      </c>
      <c r="M8" t="s">
        <v>7</v>
      </c>
    </row>
    <row r="9" spans="1:13">
      <c r="A9" t="str">
        <f t="shared" ca="1" si="0"/>
        <v>insert into MSU0302 (SITE_ID,PACKAGE,ATTRIBUTE_ID,IDX,ATTRIBUTE_NM,ATTRIBUTE_VALUE,COMMENTS,DEL_YN,REG_DATE,REG_USER,MOD_DATE,MOD_USER) values ('NH','system','transfer.interface.real.url',1,'system.transfer.interface.real.url','http://idc.mocomsys.com:38080','운영이관서버주소','N','20180913134341','iip','20180913134341','iip');</v>
      </c>
      <c r="B9" t="s">
        <v>2130</v>
      </c>
      <c r="C9" t="s">
        <v>560</v>
      </c>
      <c r="D9" t="s">
        <v>632</v>
      </c>
      <c r="E9">
        <v>1</v>
      </c>
      <c r="F9" t="s">
        <v>633</v>
      </c>
      <c r="G9" t="s">
        <v>634</v>
      </c>
      <c r="H9" t="s">
        <v>635</v>
      </c>
      <c r="I9" t="s">
        <v>6</v>
      </c>
      <c r="J9" s="6">
        <f t="shared" ca="1" si="1"/>
        <v>43356.572005671296</v>
      </c>
      <c r="K9" t="s">
        <v>7</v>
      </c>
      <c r="L9" s="6">
        <f t="shared" ca="1" si="2"/>
        <v>43356.572005671296</v>
      </c>
      <c r="M9" t="s">
        <v>7</v>
      </c>
    </row>
    <row r="10" spans="1:13">
      <c r="A10" t="str">
        <f t="shared" ca="1" si="0"/>
        <v>insert into MSU0302 (SITE_ID,PACKAGE,ATTRIBUTE_ID,IDX,ATTRIBUTE_NM,ATTRIBUTE_VALUE,COMMENTS,DEL_YN,REG_DATE,REG_USER,MOD_DATE,MOD_USER) values ('NH','system','transfer.interface.test.url',1,'system.transfer.interface.test.url','http://idc.mocomsys.com:38080','개발이관서버주소','N','20180913134341','iip','20180913134341','iip');</v>
      </c>
      <c r="B10" t="s">
        <v>2130</v>
      </c>
      <c r="C10" t="s">
        <v>560</v>
      </c>
      <c r="D10" t="s">
        <v>636</v>
      </c>
      <c r="E10">
        <v>1</v>
      </c>
      <c r="F10" t="s">
        <v>637</v>
      </c>
      <c r="G10" t="s">
        <v>634</v>
      </c>
      <c r="H10" t="s">
        <v>638</v>
      </c>
      <c r="I10" t="s">
        <v>6</v>
      </c>
      <c r="J10" s="6">
        <f t="shared" ca="1" si="1"/>
        <v>43356.572005671296</v>
      </c>
      <c r="K10" t="s">
        <v>7</v>
      </c>
      <c r="L10" s="6">
        <f t="shared" ca="1" si="2"/>
        <v>43356.572005671296</v>
      </c>
      <c r="M10" t="s">
        <v>7</v>
      </c>
    </row>
    <row r="11" spans="1:13">
      <c r="A11" t="str">
        <f t="shared" ca="1" si="0"/>
        <v>insert into MSU0302 (SITE_ID,PACKAGE,ATTRIBUTE_ID,IDX,ATTRIBUTE_NM,ATTRIBUTE_VALUE,COMMENTS,DEL_YN,REG_DATE,REG_USER,MOD_DATE,MOD_USER) values ('NH','tracking','join.include.groupid',1,'join.include.groupid','N','트레킹-인터페이스ID에그룹아이디포함여부','N','20180913134341','iip','20180913134341','iip');</v>
      </c>
      <c r="B11" t="s">
        <v>2130</v>
      </c>
      <c r="C11" t="s">
        <v>639</v>
      </c>
      <c r="D11" t="s">
        <v>640</v>
      </c>
      <c r="E11">
        <v>1</v>
      </c>
      <c r="F11" t="s">
        <v>640</v>
      </c>
      <c r="G11" t="s">
        <v>6</v>
      </c>
      <c r="H11" t="s">
        <v>641</v>
      </c>
      <c r="I11" t="s">
        <v>6</v>
      </c>
      <c r="J11" s="6">
        <f t="shared" ca="1" si="1"/>
        <v>43356.572005671296</v>
      </c>
      <c r="K11" t="s">
        <v>7</v>
      </c>
      <c r="L11" s="6">
        <f t="shared" ca="1" si="2"/>
        <v>43356.572005671296</v>
      </c>
      <c r="M11" t="s">
        <v>7</v>
      </c>
    </row>
    <row r="12" spans="1:13">
      <c r="A12" t="str">
        <f t="shared" ca="1" si="0"/>
        <v>insert into MSU0302 (SITE_ID,PACKAGE,ATTRIBUTE_ID,IDX,ATTRIBUTE_NM,ATTRIBUTE_VALUE,COMMENTS,DEL_YN,REG_DATE,REG_USER,MOD_DATE,MOD_USER) values ('NH','tracking','list.sql.type',1,'list.sql.type','1','트레킹-조회타입','N','20180913134341','iip','20180913134341','iip');</v>
      </c>
      <c r="B12" t="s">
        <v>2130</v>
      </c>
      <c r="C12" t="s">
        <v>639</v>
      </c>
      <c r="D12" t="s">
        <v>642</v>
      </c>
      <c r="E12">
        <v>1</v>
      </c>
      <c r="F12" t="s">
        <v>642</v>
      </c>
      <c r="G12" s="7" t="s">
        <v>2319</v>
      </c>
      <c r="H12" t="s">
        <v>643</v>
      </c>
      <c r="I12" t="s">
        <v>6</v>
      </c>
      <c r="J12" s="6">
        <f t="shared" ca="1" si="1"/>
        <v>43356.572005671296</v>
      </c>
      <c r="K12" t="s">
        <v>7</v>
      </c>
      <c r="L12" s="6">
        <f t="shared" ca="1" si="2"/>
        <v>43356.572005671296</v>
      </c>
      <c r="M12" t="s">
        <v>7</v>
      </c>
    </row>
    <row r="13" spans="1:13">
      <c r="A13" t="str">
        <f t="shared" ca="1" si="0"/>
        <v>insert into MSU0302 (SITE_ID,PACKAGE,ATTRIBUTE_ID,IDX,ATTRIBUTE_NM,ATTRIBUTE_VALUE,COMMENTS,DEL_YN,REG_DATE,REG_USER,MOD_DATE,MOD_USER) values ('NH','tracking','process.mode.sort.index',1,'process.mode.sort.index','SNDR','트레킹-노드정렬순서','N','20180913134341','iip','20180913134341','iip');</v>
      </c>
      <c r="B13" t="s">
        <v>2130</v>
      </c>
      <c r="C13" t="s">
        <v>639</v>
      </c>
      <c r="D13" t="s">
        <v>644</v>
      </c>
      <c r="E13">
        <v>1</v>
      </c>
      <c r="F13" t="s">
        <v>644</v>
      </c>
      <c r="G13" t="s">
        <v>645</v>
      </c>
      <c r="H13" t="s">
        <v>646</v>
      </c>
      <c r="I13" t="s">
        <v>6</v>
      </c>
      <c r="J13" s="6">
        <f t="shared" ca="1" si="1"/>
        <v>43356.572005671296</v>
      </c>
      <c r="K13" t="s">
        <v>7</v>
      </c>
      <c r="L13" s="6">
        <f t="shared" ca="1" si="2"/>
        <v>43356.572005671296</v>
      </c>
      <c r="M13" t="s">
        <v>7</v>
      </c>
    </row>
    <row r="14" spans="1:13">
      <c r="A14" t="str">
        <f t="shared" ca="1" si="0"/>
        <v>insert into MSU0302 (SITE_ID,PACKAGE,ATTRIBUTE_ID,IDX,ATTRIBUTE_NM,ATTRIBUTE_VALUE,COMMENTS,DEL_YN,REG_DATE,REG_USER,MOD_DATE,MOD_USER) values ('NH','tracking','process.mode.sort.index',11,'process.mode.sort.index','IHUB','트레킹-노드정렬순서','N','20180913134341','iip','20180913134341','iip');</v>
      </c>
      <c r="B14" t="s">
        <v>2130</v>
      </c>
      <c r="C14" t="s">
        <v>639</v>
      </c>
      <c r="D14" t="s">
        <v>644</v>
      </c>
      <c r="E14">
        <v>11</v>
      </c>
      <c r="F14" t="s">
        <v>644</v>
      </c>
      <c r="G14" t="s">
        <v>647</v>
      </c>
      <c r="H14" t="s">
        <v>646</v>
      </c>
      <c r="I14" t="s">
        <v>6</v>
      </c>
      <c r="J14" s="6">
        <f t="shared" ca="1" si="1"/>
        <v>43356.572005671296</v>
      </c>
      <c r="K14" t="s">
        <v>7</v>
      </c>
      <c r="L14" s="6">
        <f t="shared" ca="1" si="2"/>
        <v>43356.572005671296</v>
      </c>
      <c r="M14" t="s">
        <v>7</v>
      </c>
    </row>
    <row r="15" spans="1:13">
      <c r="A15" t="str">
        <f t="shared" ca="1" si="0"/>
        <v>insert into MSU0302 (SITE_ID,PACKAGE,ATTRIBUTE_ID,IDX,ATTRIBUTE_NM,ATTRIBUTE_VALUE,COMMENTS,DEL_YN,REG_DATE,REG_USER,MOD_DATE,MOD_USER) values ('NH','tracking','process.mode.sort.index',21,'process.mode.sort.index','REPL','트레킹-노드정렬순서','N','20180913134341','iip','20180913134341','iip');</v>
      </c>
      <c r="B15" t="s">
        <v>2130</v>
      </c>
      <c r="C15" t="s">
        <v>639</v>
      </c>
      <c r="D15" t="s">
        <v>644</v>
      </c>
      <c r="E15">
        <v>21</v>
      </c>
      <c r="F15" t="s">
        <v>644</v>
      </c>
      <c r="G15" t="s">
        <v>648</v>
      </c>
      <c r="H15" t="s">
        <v>646</v>
      </c>
      <c r="I15" t="s">
        <v>6</v>
      </c>
      <c r="J15" s="6">
        <f t="shared" ca="1" si="1"/>
        <v>43356.572005671296</v>
      </c>
      <c r="K15" t="s">
        <v>7</v>
      </c>
      <c r="L15" s="6">
        <f t="shared" ca="1" si="2"/>
        <v>43356.572005671296</v>
      </c>
      <c r="M15" t="s">
        <v>7</v>
      </c>
    </row>
    <row r="16" spans="1:13">
      <c r="A16" t="str">
        <f t="shared" ca="1" si="0"/>
        <v>insert into MSU0302 (SITE_ID,PACKAGE,ATTRIBUTE_ID,IDX,ATTRIBUTE_NM,ATTRIBUTE_VALUE,COMMENTS,DEL_YN,REG_DATE,REG_USER,MOD_DATE,MOD_USER) values ('NH','tracking','process.mode.sort.index',31,'process.mode.sort.index','IREQ','트레킹-노드정렬순서','N','20180913134341','iip','20180913134341','iip');</v>
      </c>
      <c r="B16" t="s">
        <v>2130</v>
      </c>
      <c r="C16" t="s">
        <v>639</v>
      </c>
      <c r="D16" t="s">
        <v>644</v>
      </c>
      <c r="E16">
        <v>31</v>
      </c>
      <c r="F16" t="s">
        <v>644</v>
      </c>
      <c r="G16" t="s">
        <v>649</v>
      </c>
      <c r="H16" t="s">
        <v>646</v>
      </c>
      <c r="I16" t="s">
        <v>6</v>
      </c>
      <c r="J16" s="6">
        <f t="shared" ca="1" si="1"/>
        <v>43356.572005671296</v>
      </c>
      <c r="K16" t="s">
        <v>7</v>
      </c>
      <c r="L16" s="6">
        <f t="shared" ca="1" si="2"/>
        <v>43356.572005671296</v>
      </c>
      <c r="M16" t="s">
        <v>7</v>
      </c>
    </row>
    <row r="17" spans="1:13">
      <c r="A17" t="str">
        <f t="shared" ca="1" si="0"/>
        <v>insert into MSU0302 (SITE_ID,PACKAGE,ATTRIBUTE_ID,IDX,ATTRIBUTE_NM,ATTRIBUTE_VALUE,COMMENTS,DEL_YN,REG_DATE,REG_USER,MOD_DATE,MOD_USER) values ('NH','tracking','process.mode.sort.index',41,'process.mode.sort.index','IRLY','트레킹-노드정렬순서','N','20180913134341','iip','20180913134341','iip');</v>
      </c>
      <c r="B17" t="s">
        <v>2130</v>
      </c>
      <c r="C17" t="s">
        <v>639</v>
      </c>
      <c r="D17" t="s">
        <v>644</v>
      </c>
      <c r="E17">
        <v>41</v>
      </c>
      <c r="F17" t="s">
        <v>644</v>
      </c>
      <c r="G17" t="s">
        <v>650</v>
      </c>
      <c r="H17" t="s">
        <v>646</v>
      </c>
      <c r="I17" t="s">
        <v>6</v>
      </c>
      <c r="J17" s="6">
        <f t="shared" ca="1" si="1"/>
        <v>43356.572005671296</v>
      </c>
      <c r="K17" t="s">
        <v>7</v>
      </c>
      <c r="L17" s="6">
        <f t="shared" ca="1" si="2"/>
        <v>43356.572005671296</v>
      </c>
      <c r="M17" t="s">
        <v>7</v>
      </c>
    </row>
    <row r="18" spans="1:13">
      <c r="A18" t="str">
        <f t="shared" ca="1" si="0"/>
        <v>insert into MSU0302 (SITE_ID,PACKAGE,ATTRIBUTE_ID,IDX,ATTRIBUTE_NM,ATTRIBUTE_VALUE,COMMENTS,DEL_YN,REG_DATE,REG_USER,MOD_DATE,MOD_USER) values ('NH','tracking','process.mode.sort.index',51,'process.mode.sort.index','ISND','트레킹-노드정렬순서','N','20180913134341','iip','20180913134341','iip');</v>
      </c>
      <c r="B18" t="s">
        <v>2130</v>
      </c>
      <c r="C18" t="s">
        <v>639</v>
      </c>
      <c r="D18" t="s">
        <v>644</v>
      </c>
      <c r="E18">
        <v>51</v>
      </c>
      <c r="F18" t="s">
        <v>644</v>
      </c>
      <c r="G18" t="s">
        <v>651</v>
      </c>
      <c r="H18" t="s">
        <v>646</v>
      </c>
      <c r="I18" t="s">
        <v>6</v>
      </c>
      <c r="J18" s="6">
        <f t="shared" ca="1" si="1"/>
        <v>43356.572005671296</v>
      </c>
      <c r="K18" t="s">
        <v>7</v>
      </c>
      <c r="L18" s="6">
        <f t="shared" ca="1" si="2"/>
        <v>43356.572005671296</v>
      </c>
      <c r="M18" t="s">
        <v>7</v>
      </c>
    </row>
    <row r="19" spans="1:13">
      <c r="A19" t="str">
        <f t="shared" ca="1" si="0"/>
        <v>insert into MSU0302 (SITE_ID,PACKAGE,ATTRIBUTE_ID,IDX,ATTRIBUTE_NM,ATTRIBUTE_VALUE,COMMENTS,DEL_YN,REG_DATE,REG_USER,MOD_DATE,MOD_USER) values ('NH','tracking','process.mode.sort.index',61,'process.mode.sort.index','IRCV','트레킹-노드정렬순서','N','20180913134341','iip','20180913134341','iip');</v>
      </c>
      <c r="B19" t="s">
        <v>2130</v>
      </c>
      <c r="C19" t="s">
        <v>639</v>
      </c>
      <c r="D19" t="s">
        <v>644</v>
      </c>
      <c r="E19">
        <v>61</v>
      </c>
      <c r="F19" t="s">
        <v>644</v>
      </c>
      <c r="G19" t="s">
        <v>652</v>
      </c>
      <c r="H19" t="s">
        <v>646</v>
      </c>
      <c r="I19" t="s">
        <v>6</v>
      </c>
      <c r="J19" s="6">
        <f t="shared" ca="1" si="1"/>
        <v>43356.572005671296</v>
      </c>
      <c r="K19" t="s">
        <v>7</v>
      </c>
      <c r="L19" s="6">
        <f t="shared" ca="1" si="2"/>
        <v>43356.572005671296</v>
      </c>
      <c r="M19" t="s">
        <v>7</v>
      </c>
    </row>
    <row r="20" spans="1:13">
      <c r="A20" t="str">
        <f t="shared" ca="1" si="0"/>
        <v>insert into MSU0302 (SITE_ID,PACKAGE,ATTRIBUTE_ID,IDX,ATTRIBUTE_NM,ATTRIBUTE_VALUE,COMMENTS,DEL_YN,REG_DATE,REG_USER,MOD_DATE,MOD_USER) values ('NH','tracking','process.mode.sort.index',71,'process.mode.sort.index','SNRC','트레킹-노드정렬순서','N','20180913134341','iip','20180913134341','iip');</v>
      </c>
      <c r="B20" t="s">
        <v>2130</v>
      </c>
      <c r="C20" t="s">
        <v>639</v>
      </c>
      <c r="D20" t="s">
        <v>644</v>
      </c>
      <c r="E20">
        <v>71</v>
      </c>
      <c r="F20" t="s">
        <v>644</v>
      </c>
      <c r="G20" t="s">
        <v>653</v>
      </c>
      <c r="H20" t="s">
        <v>646</v>
      </c>
      <c r="I20" t="s">
        <v>6</v>
      </c>
      <c r="J20" s="6">
        <f t="shared" ca="1" si="1"/>
        <v>43356.572005671296</v>
      </c>
      <c r="K20" t="s">
        <v>7</v>
      </c>
      <c r="L20" s="6">
        <f t="shared" ca="1" si="2"/>
        <v>43356.572005671296</v>
      </c>
      <c r="M20" t="s">
        <v>7</v>
      </c>
    </row>
    <row r="21" spans="1:13">
      <c r="A21" t="str">
        <f t="shared" ca="1" si="0"/>
        <v>insert into MSU0302 (SITE_ID,PACKAGE,ATTRIBUTE_ID,IDX,ATTRIBUTE_NM,ATTRIBUTE_VALUE,COMMENTS,DEL_YN,REG_DATE,REG_USER,MOD_DATE,MOD_USER) values ('NH','tracking','process.mode.sort.index',81,'process.mode.sort.index','RCVR','트레킹-노드정렬순서','N','20180913134341','iip','20180913134341','iip');</v>
      </c>
      <c r="B21" t="s">
        <v>2130</v>
      </c>
      <c r="C21" t="s">
        <v>639</v>
      </c>
      <c r="D21" t="s">
        <v>644</v>
      </c>
      <c r="E21">
        <v>81</v>
      </c>
      <c r="F21" t="s">
        <v>644</v>
      </c>
      <c r="G21" t="s">
        <v>654</v>
      </c>
      <c r="H21" t="s">
        <v>646</v>
      </c>
      <c r="I21" t="s">
        <v>6</v>
      </c>
      <c r="J21" s="6">
        <f t="shared" ca="1" si="1"/>
        <v>43356.572005671296</v>
      </c>
      <c r="K21" t="s">
        <v>7</v>
      </c>
      <c r="L21" s="6">
        <f t="shared" ca="1" si="2"/>
        <v>43356.572005671296</v>
      </c>
      <c r="M21" t="s">
        <v>7</v>
      </c>
    </row>
    <row r="22" spans="1:13">
      <c r="A22" t="str">
        <f t="shared" ca="1" si="0"/>
        <v>insert into MSU0302 (SITE_ID,PACKAGE,ATTRIBUTE_ID,IDX,ATTRIBUTE_NM,ATTRIBUTE_VALUE,COMMENTS,DEL_YN,REG_DATE,REG_USER,MOD_DATE,MOD_USER) values ('NH','tracking','summary.view',1,'summary.view','N','트레킹-요약정보표시여부(버튼)-형통적용','N','20180913134341','iip','20180913134341','iip');</v>
      </c>
      <c r="B22" t="s">
        <v>2130</v>
      </c>
      <c r="C22" t="s">
        <v>639</v>
      </c>
      <c r="D22" t="s">
        <v>655</v>
      </c>
      <c r="E22">
        <v>1</v>
      </c>
      <c r="F22" t="s">
        <v>655</v>
      </c>
      <c r="G22" t="s">
        <v>6</v>
      </c>
      <c r="H22" t="s">
        <v>656</v>
      </c>
      <c r="I22" t="s">
        <v>6</v>
      </c>
      <c r="J22" s="6">
        <f t="shared" ca="1" si="1"/>
        <v>43356.572005671296</v>
      </c>
      <c r="K22" t="s">
        <v>7</v>
      </c>
      <c r="L22" s="6">
        <f t="shared" ca="1" si="2"/>
        <v>43356.572005671296</v>
      </c>
      <c r="M22" t="s">
        <v>7</v>
      </c>
    </row>
    <row r="23" spans="1:13">
      <c r="A23" t="str">
        <f t="shared" ca="1" si="0"/>
        <v>insert into MSU0302 (SITE_ID,PACKAGE,ATTRIBUTE_ID,IDX,ATTRIBUTE_NM,ATTRIBUTE_VALUE,COMMENTS,DEL_YN,REG_DATE,REG_USER,MOD_DATE,MOD_USER) values ('NH','tracking','unregistered.interface.view',1,'unregistered.interface.view','TRUE','트레킹-인터페이스미등록조건표시여부','N','20180913134341','iip','20180913134341','iip');</v>
      </c>
      <c r="B23" t="s">
        <v>2130</v>
      </c>
      <c r="C23" t="s">
        <v>639</v>
      </c>
      <c r="D23" t="s">
        <v>657</v>
      </c>
      <c r="E23">
        <v>1</v>
      </c>
      <c r="F23" t="s">
        <v>657</v>
      </c>
      <c r="G23" s="7" t="s">
        <v>2320</v>
      </c>
      <c r="H23" t="s">
        <v>658</v>
      </c>
      <c r="I23" t="s">
        <v>6</v>
      </c>
      <c r="J23" s="6">
        <f t="shared" ca="1" si="1"/>
        <v>43356.572005671296</v>
      </c>
      <c r="K23" t="s">
        <v>7</v>
      </c>
      <c r="L23" s="6">
        <f t="shared" ca="1" si="2"/>
        <v>43356.572005671296</v>
      </c>
      <c r="M23" t="s">
        <v>7</v>
      </c>
    </row>
    <row r="24" spans="1:13">
      <c r="A24" t="str">
        <f t="shared" ca="1" si="0"/>
        <v>insert into MSU0302 (SITE_ID,PACKAGE,ATTRIBUTE_ID,IDX,ATTRIBUTE_NM,ATTRIBUTE_VALUE,COMMENTS,DEL_YN,REG_DATE,REG_USER,MOD_DATE,MOD_USER) values ('NH','ui','lang.multi.used',1,'ui.lang.multi.used','Y','다국어 사용 여부','N','20180913134341','iip','20180913134341','iip');</v>
      </c>
      <c r="B24" t="s">
        <v>2130</v>
      </c>
      <c r="C24" t="s">
        <v>659</v>
      </c>
      <c r="D24" t="s">
        <v>605</v>
      </c>
      <c r="E24">
        <v>1</v>
      </c>
      <c r="F24" t="s">
        <v>660</v>
      </c>
      <c r="G24" t="s">
        <v>341</v>
      </c>
      <c r="H24" t="s">
        <v>607</v>
      </c>
      <c r="I24" t="s">
        <v>6</v>
      </c>
      <c r="J24" s="6">
        <f t="shared" ca="1" si="1"/>
        <v>43356.572005671296</v>
      </c>
      <c r="K24" t="s">
        <v>7</v>
      </c>
      <c r="L24" s="6">
        <f t="shared" ca="1" si="2"/>
        <v>43356.572005671296</v>
      </c>
      <c r="M24" t="s">
        <v>7</v>
      </c>
    </row>
    <row r="25" spans="1:13">
      <c r="A25" t="str">
        <f t="shared" ca="1" si="0"/>
        <v>insert into MSU0302 (SITE_ID,PACKAGE,ATTRIBUTE_ID,IDX,ATTRIBUTE_NM,ATTRIBUTE_VALUE,COMMENTS,DEL_YN,REG_DATE,REG_USER,MOD_DATE,MOD_USER) values ('NH','user','role.default',1,'role.default','UR00000003','기본권한 ID','N','20180913134341','iip','20180913134341','iip');</v>
      </c>
      <c r="B25" t="s">
        <v>2130</v>
      </c>
      <c r="C25" t="s">
        <v>661</v>
      </c>
      <c r="D25" t="s">
        <v>662</v>
      </c>
      <c r="E25">
        <v>1</v>
      </c>
      <c r="F25" t="s">
        <v>662</v>
      </c>
      <c r="G25" t="s">
        <v>516</v>
      </c>
      <c r="H25" t="s">
        <v>663</v>
      </c>
      <c r="I25" t="s">
        <v>6</v>
      </c>
      <c r="J25" s="6">
        <f t="shared" ca="1" si="1"/>
        <v>43356.572005671296</v>
      </c>
      <c r="K25" t="s">
        <v>7</v>
      </c>
      <c r="L25" s="6">
        <f t="shared" ca="1" si="2"/>
        <v>43356.572005671296</v>
      </c>
      <c r="M25" t="s">
        <v>7</v>
      </c>
    </row>
    <row r="26" spans="1:13">
      <c r="A26" t="str">
        <f t="shared" ca="1" si="0"/>
        <v>insert into MSU0302 (SITE_ID,PACKAGE,ATTRIBUTE_ID,IDX,ATTRIBUTE_NM,ATTRIBUTE_VALUE,COMMENTS,DEL_YN,REG_DATE,REG_USER,MOD_DATE,MOD_USER) values ('NH','user','role.interface.admin',1,'role.interface.admin','UR00000001','포털인터페이스전체접근가능권한롤','N','20180913134341','iip','20180913134341','iip');</v>
      </c>
      <c r="B26" t="s">
        <v>2130</v>
      </c>
      <c r="C26" t="s">
        <v>661</v>
      </c>
      <c r="D26" t="s">
        <v>664</v>
      </c>
      <c r="E26">
        <v>1</v>
      </c>
      <c r="F26" t="s">
        <v>664</v>
      </c>
      <c r="G26" t="s">
        <v>510</v>
      </c>
      <c r="H26" t="s">
        <v>665</v>
      </c>
      <c r="I26" t="s">
        <v>6</v>
      </c>
      <c r="J26" s="6">
        <f t="shared" ca="1" si="1"/>
        <v>43356.572005671296</v>
      </c>
      <c r="K26" t="s">
        <v>7</v>
      </c>
      <c r="L26" s="6">
        <f t="shared" ca="1" si="2"/>
        <v>43356.572005671296</v>
      </c>
      <c r="M26" t="s">
        <v>7</v>
      </c>
    </row>
    <row r="27" spans="1:13">
      <c r="A27" t="str">
        <f t="shared" ca="1" si="0"/>
        <v>insert into MSU0302 (SITE_ID,PACKAGE,ATTRIBUTE_ID,IDX,ATTRIBUTE_NM,ATTRIBUTE_VALUE,COMMENTS,DEL_YN,REG_DATE,REG_USER,MOD_DATE,MOD_USER) values ('NH','user','role.interface.admin',2,'role.interface.admin','UR00000002','포털인터페이스전체접근가능권한롤','N','20180913134341','iip','20180913134341','iip');</v>
      </c>
      <c r="B27" t="s">
        <v>2130</v>
      </c>
      <c r="C27" t="s">
        <v>661</v>
      </c>
      <c r="D27" t="s">
        <v>664</v>
      </c>
      <c r="E27">
        <v>2</v>
      </c>
      <c r="F27" t="s">
        <v>664</v>
      </c>
      <c r="G27" t="s">
        <v>666</v>
      </c>
      <c r="H27" t="s">
        <v>665</v>
      </c>
      <c r="I27" t="s">
        <v>6</v>
      </c>
      <c r="J27" s="6">
        <f t="shared" ca="1" si="1"/>
        <v>43356.572005671296</v>
      </c>
      <c r="K27" t="s">
        <v>7</v>
      </c>
      <c r="L27" s="6">
        <f t="shared" ca="1" si="2"/>
        <v>43356.572005671296</v>
      </c>
      <c r="M27" t="s">
        <v>7</v>
      </c>
    </row>
    <row r="28" spans="1:13">
      <c r="A28" t="str">
        <f t="shared" ca="1" si="0"/>
        <v>insert into MSU0302 (SITE_ID,PACKAGE,ATTRIBUTE_ID,IDX,ATTRIBUTE_NM,ATTRIBUTE_VALUE,COMMENTS,DEL_YN,REG_DATE,REG_USER,MOD_DATE,MOD_USER) values ('NH','user','role.interface.admin',3,'role.interface.admin','UR00000003','포털인터페이스전체접근가능권한롤','N','20180913134341','iip','20180913134341','iip');</v>
      </c>
      <c r="B28" t="s">
        <v>2130</v>
      </c>
      <c r="C28" t="s">
        <v>661</v>
      </c>
      <c r="D28" t="s">
        <v>664</v>
      </c>
      <c r="E28">
        <v>3</v>
      </c>
      <c r="F28" t="s">
        <v>664</v>
      </c>
      <c r="G28" t="s">
        <v>516</v>
      </c>
      <c r="H28" t="s">
        <v>665</v>
      </c>
      <c r="I28" t="s">
        <v>6</v>
      </c>
      <c r="J28" s="6">
        <f t="shared" ca="1" si="1"/>
        <v>43356.572005671296</v>
      </c>
      <c r="K28" t="s">
        <v>7</v>
      </c>
      <c r="L28" s="6">
        <f t="shared" ca="1" si="2"/>
        <v>43356.572005671296</v>
      </c>
      <c r="M28" t="s">
        <v>7</v>
      </c>
    </row>
    <row r="29" spans="1:13">
      <c r="A29" t="str">
        <f t="shared" ca="1" si="0"/>
        <v>insert into MSU0302 (SITE_ID,PACKAGE,ATTRIBUTE_ID,IDX,ATTRIBUTE_NM,ATTRIBUTE_VALUE,COMMENTS,DEL_YN,REG_DATE,REG_USER,MOD_DATE,MOD_USER) values ('NH','user','role.interface.admin',4,'user.role.interface.admin','UR00000000','포털인터페이스전체접근가능권한롤','N','20180913134341','iip','20180913134341','iip');</v>
      </c>
      <c r="B29" t="s">
        <v>2130</v>
      </c>
      <c r="C29" t="s">
        <v>661</v>
      </c>
      <c r="D29" t="s">
        <v>664</v>
      </c>
      <c r="E29">
        <v>4</v>
      </c>
      <c r="F29" t="s">
        <v>667</v>
      </c>
      <c r="G29" t="s">
        <v>668</v>
      </c>
      <c r="H29" t="s">
        <v>665</v>
      </c>
      <c r="I29" t="s">
        <v>6</v>
      </c>
      <c r="J29" s="6">
        <f t="shared" ca="1" si="1"/>
        <v>43356.572005671296</v>
      </c>
      <c r="K29" t="s">
        <v>7</v>
      </c>
      <c r="L29" s="6">
        <f t="shared" ca="1" si="2"/>
        <v>43356.572005671296</v>
      </c>
      <c r="M29" t="s">
        <v>7</v>
      </c>
    </row>
    <row r="30" spans="1:13">
      <c r="A30" t="str">
        <f t="shared" ca="1" si="0"/>
        <v>insert into MSU0302 (SITE_ID,PACKAGE,ATTRIBUTE_ID,IDX,ATTRIBUTE_NM,ATTRIBUTE_VALUE,COMMENTS,DEL_YN,REG_DATE,REG_USER,MOD_DATE,MOD_USER) values ('NH','user','role.interface.viewer',1,'role.interface.viewer','UR00000005','인터페이스뷰어','N','20180913134341','iip','20180913134341','iip');</v>
      </c>
      <c r="B30" t="s">
        <v>2130</v>
      </c>
      <c r="C30" t="s">
        <v>661</v>
      </c>
      <c r="D30" t="s">
        <v>669</v>
      </c>
      <c r="E30">
        <v>1</v>
      </c>
      <c r="F30" t="s">
        <v>669</v>
      </c>
      <c r="G30" t="s">
        <v>670</v>
      </c>
      <c r="H30" t="s">
        <v>671</v>
      </c>
      <c r="I30" t="s">
        <v>6</v>
      </c>
      <c r="J30" s="6">
        <f t="shared" ca="1" si="1"/>
        <v>43356.572005671296</v>
      </c>
      <c r="K30" t="s">
        <v>7</v>
      </c>
      <c r="L30" s="6">
        <f t="shared" ca="1" si="2"/>
        <v>43356.572005671296</v>
      </c>
      <c r="M30" t="s">
        <v>7</v>
      </c>
    </row>
    <row r="31" spans="1:13">
      <c r="A31" t="str">
        <f t="shared" ca="1" si="0"/>
        <v>insert into MSU0302 (SITE_ID,PACKAGE,ATTRIBUTE_ID,IDX,ATTRIBUTE_NM,ATTRIBUTE_VALUE,COMMENTS,DEL_YN,REG_DATE,REG_USER,MOD_DATE,MOD_USER) values ('NH','user','role.interface.viewer',2,'user.role.interface.viewer','UR00000000','포털인터페이스전체접근가능권한룰','Y','20180913134341','iip','20180913134341','iip');</v>
      </c>
      <c r="B31" t="s">
        <v>2130</v>
      </c>
      <c r="C31" t="s">
        <v>661</v>
      </c>
      <c r="D31" t="s">
        <v>669</v>
      </c>
      <c r="E31">
        <v>2</v>
      </c>
      <c r="F31" t="s">
        <v>672</v>
      </c>
      <c r="G31" t="s">
        <v>668</v>
      </c>
      <c r="H31" t="s">
        <v>673</v>
      </c>
      <c r="I31" t="s">
        <v>341</v>
      </c>
      <c r="J31" s="6">
        <f t="shared" ca="1" si="1"/>
        <v>43356.572005671296</v>
      </c>
      <c r="K31" t="s">
        <v>7</v>
      </c>
      <c r="L31" s="6">
        <f t="shared" ca="1" si="2"/>
        <v>43356.572005671296</v>
      </c>
      <c r="M31" t="s">
        <v>7</v>
      </c>
    </row>
    <row r="32" spans="1:13">
      <c r="A32" t="str">
        <f t="shared" ca="1" si="0"/>
        <v>insert into MSU0302 (SITE_ID,PACKAGE,ATTRIBUTE_ID,IDX,ATTRIBUTE_NM,ATTRIBUTE_VALUE,COMMENTS,DEL_YN,REG_DATE,REG_USER,MOD_DATE,MOD_USER) values ('NH','system','sso.login.skip.user',1,'system.sso.login.skip.user','iip','sso login 제외대상','N','20180913134341','iip','20180913134341','iip');</v>
      </c>
      <c r="B32" t="s">
        <v>2130</v>
      </c>
      <c r="C32" t="s">
        <v>560</v>
      </c>
      <c r="D32" t="s">
        <v>2304</v>
      </c>
      <c r="E32">
        <v>1</v>
      </c>
      <c r="F32" t="s">
        <v>2309</v>
      </c>
      <c r="G32" t="s">
        <v>7</v>
      </c>
      <c r="H32" t="s">
        <v>2349</v>
      </c>
      <c r="I32" t="s">
        <v>6</v>
      </c>
      <c r="J32" s="6">
        <f t="shared" ca="1" si="1"/>
        <v>43356.572005671296</v>
      </c>
      <c r="K32" t="s">
        <v>7</v>
      </c>
      <c r="L32" s="6">
        <f t="shared" ca="1" si="2"/>
        <v>43356.572005671296</v>
      </c>
      <c r="M32" t="s">
        <v>7</v>
      </c>
    </row>
    <row r="33" spans="1:13">
      <c r="A33" t="str">
        <f t="shared" ca="1" si="0"/>
        <v>insert into MSU0302 (SITE_ID,PACKAGE,ATTRIBUTE_ID,IDX,ATTRIBUTE_NM,ATTRIBUTE_VALUE,COMMENTS,DEL_YN,REG_DATE,REG_USER,MOD_DATE,MOD_USER) values ('NH','system','init.login.url',1,'system.init.login.url','./view/main/sso.jsp','사이트 로그인 URL','N','20180913134341','iip','20180913134341','iip');</v>
      </c>
      <c r="B33" t="s">
        <v>2130</v>
      </c>
      <c r="C33" t="s">
        <v>560</v>
      </c>
      <c r="D33" t="s">
        <v>2305</v>
      </c>
      <c r="E33">
        <v>1</v>
      </c>
      <c r="F33" t="s">
        <v>2310</v>
      </c>
      <c r="G33" t="s">
        <v>2314</v>
      </c>
      <c r="H33" t="s">
        <v>2350</v>
      </c>
      <c r="I33" t="s">
        <v>6</v>
      </c>
      <c r="J33" s="6">
        <f t="shared" ca="1" si="1"/>
        <v>43356.572005671296</v>
      </c>
      <c r="K33" t="s">
        <v>7</v>
      </c>
      <c r="L33" s="6">
        <f t="shared" ca="1" si="2"/>
        <v>43356.572005671296</v>
      </c>
      <c r="M33" t="s">
        <v>7</v>
      </c>
    </row>
    <row r="34" spans="1:13">
      <c r="A34" t="str">
        <f t="shared" ca="1" si="0"/>
        <v>insert into MSU0302 (SITE_ID,PACKAGE,ATTRIBUTE_ID,IDX,ATTRIBUTE_NM,ATTRIBUTE_VALUE,COMMENTS,DEL_YN,REG_DATE,REG_USER,MOD_DATE,MOD_USER) values ('NH','push','app.id',1,'push.app.id','push-service','푸시 서비스 앱ID','N','20180913134341','iip','20180913134341','iip');</v>
      </c>
      <c r="B34" t="s">
        <v>2130</v>
      </c>
      <c r="C34" t="s">
        <v>2175</v>
      </c>
      <c r="D34" t="s">
        <v>2184</v>
      </c>
      <c r="E34">
        <v>1</v>
      </c>
      <c r="F34" t="s">
        <v>2206</v>
      </c>
      <c r="G34" t="s">
        <v>2315</v>
      </c>
      <c r="H34" t="s">
        <v>2231</v>
      </c>
      <c r="I34" t="s">
        <v>6</v>
      </c>
      <c r="J34" s="6">
        <f t="shared" ca="1" si="1"/>
        <v>43356.572005671296</v>
      </c>
      <c r="K34" t="s">
        <v>7</v>
      </c>
      <c r="L34" s="6">
        <f t="shared" ca="1" si="2"/>
        <v>43356.572005671296</v>
      </c>
      <c r="M34" t="s">
        <v>7</v>
      </c>
    </row>
    <row r="35" spans="1:13">
      <c r="A35" t="str">
        <f t="shared" ca="1" si="0"/>
        <v>insert into MSU0302 (SITE_ID,PACKAGE,ATTRIBUTE_ID,IDX,ATTRIBUTE_NM,ATTRIBUTE_VALUE,COMMENTS,DEL_YN,REG_DATE,REG_USER,MOD_DATE,MOD_USER) values ('NH','push','schedule.init.delay.delta',1,'push.schedule.init.delay.delta','100','프론트 푸시 서비스 간 최초 실행 간격(ms)','N','20180913134341','iip','20180913134341','iip');</v>
      </c>
      <c r="B35" t="s">
        <v>2130</v>
      </c>
      <c r="C35" t="s">
        <v>2175</v>
      </c>
      <c r="D35" t="s">
        <v>2188</v>
      </c>
      <c r="E35">
        <v>1</v>
      </c>
      <c r="F35" t="s">
        <v>2210</v>
      </c>
      <c r="G35" s="7" t="s">
        <v>2322</v>
      </c>
      <c r="H35" t="s">
        <v>2235</v>
      </c>
      <c r="I35" t="s">
        <v>6</v>
      </c>
      <c r="J35" s="6">
        <f t="shared" ca="1" si="1"/>
        <v>43356.572005671296</v>
      </c>
      <c r="K35" t="s">
        <v>7</v>
      </c>
      <c r="L35" s="6">
        <f t="shared" ca="1" si="2"/>
        <v>43356.572005671296</v>
      </c>
      <c r="M35" t="s">
        <v>7</v>
      </c>
    </row>
    <row r="36" spans="1:13">
      <c r="A36" t="str">
        <f t="shared" ca="1" si="0"/>
        <v>insert into MSU0302 (SITE_ID,PACKAGE,ATTRIBUTE_ID,IDX,ATTRIBUTE_NM,ATTRIBUTE_VALUE,COMMENTS,DEL_YN,REG_DATE,REG_USER,MOD_DATE,MOD_USER) values ('NH','push','scheduler.pool.size',1,'push.scheduler.pool.size','20','프론트 푸시 서비스 스케줄러 풀사이즈','N','20180913134341','iip','20180913134341','iip');</v>
      </c>
      <c r="B36" t="s">
        <v>2130</v>
      </c>
      <c r="C36" t="s">
        <v>2175</v>
      </c>
      <c r="D36" t="s">
        <v>2189</v>
      </c>
      <c r="E36">
        <v>1</v>
      </c>
      <c r="F36" t="s">
        <v>2211</v>
      </c>
      <c r="G36" s="7" t="s">
        <v>2323</v>
      </c>
      <c r="H36" t="s">
        <v>2236</v>
      </c>
      <c r="I36" t="s">
        <v>6</v>
      </c>
      <c r="J36" s="6">
        <f t="shared" ca="1" si="1"/>
        <v>43356.572005671296</v>
      </c>
      <c r="K36" t="s">
        <v>7</v>
      </c>
      <c r="L36" s="6">
        <f t="shared" ca="1" si="2"/>
        <v>43356.572005671296</v>
      </c>
      <c r="M36" t="s">
        <v>7</v>
      </c>
    </row>
    <row r="37" spans="1:13">
      <c r="A37" t="str">
        <f t="shared" ca="1" si="0"/>
        <v>insert into MSU0302 (SITE_ID,PACKAGE,ATTRIBUTE_ID,IDX,ATTRIBUTE_NM,ATTRIBUTE_VALUE,COMMENTS,DEL_YN,REG_DATE,REG_USER,MOD_DATE,MOD_USER) values ('NH','push','scheduler.prefix',1,'push.scheduler.prefix','PUSHScheduler-','프론트 푸시 서비스 스케줄러 서비스명 프리픽스','N','20180913134341','iip','20180913134341','iip');</v>
      </c>
      <c r="B37" t="s">
        <v>2130</v>
      </c>
      <c r="C37" t="s">
        <v>2175</v>
      </c>
      <c r="D37" t="s">
        <v>2190</v>
      </c>
      <c r="E37">
        <v>1</v>
      </c>
      <c r="F37" t="s">
        <v>2212</v>
      </c>
      <c r="G37" t="s">
        <v>2222</v>
      </c>
      <c r="H37" t="s">
        <v>2237</v>
      </c>
      <c r="I37" t="s">
        <v>6</v>
      </c>
      <c r="J37" s="6">
        <f t="shared" ca="1" si="1"/>
        <v>43356.572005671296</v>
      </c>
      <c r="K37" t="s">
        <v>7</v>
      </c>
      <c r="L37" s="6">
        <f t="shared" ca="1" si="2"/>
        <v>43356.572005671296</v>
      </c>
      <c r="M37" t="s">
        <v>7</v>
      </c>
    </row>
    <row r="38" spans="1:13">
      <c r="A38" t="str">
        <f t="shared" ca="1" si="0"/>
        <v>insert into MSU0302 (SITE_ID,PACKAGE,ATTRIBUTE_ID,IDX,ATTRIBUTE_NM,ATTRIBUTE_VALUE,COMMENTS,DEL_YN,REG_DATE,REG_USER,MOD_DATE,MOD_USER) values ('NH','push','task.executor.core.pool.size',1,'push.task.executor.core.pool.size','10','프론트 푸시 타스크 실행 풀 사이즈','N','20180913134341','iip','20180913134341','iip');</v>
      </c>
      <c r="B38" t="s">
        <v>2130</v>
      </c>
      <c r="C38" t="s">
        <v>2175</v>
      </c>
      <c r="D38" t="s">
        <v>2194</v>
      </c>
      <c r="E38">
        <v>1</v>
      </c>
      <c r="F38" t="s">
        <v>2216</v>
      </c>
      <c r="G38" s="7" t="s">
        <v>2324</v>
      </c>
      <c r="H38" t="s">
        <v>2241</v>
      </c>
      <c r="I38" t="s">
        <v>6</v>
      </c>
      <c r="J38" s="6">
        <f t="shared" ca="1" si="1"/>
        <v>43356.572005671296</v>
      </c>
      <c r="K38" t="s">
        <v>7</v>
      </c>
      <c r="L38" s="6">
        <f t="shared" ca="1" si="2"/>
        <v>43356.572005671296</v>
      </c>
      <c r="M38" t="s">
        <v>7</v>
      </c>
    </row>
    <row r="39" spans="1:13">
      <c r="A39" t="str">
        <f t="shared" ca="1" si="0"/>
        <v>insert into MSU0302 (SITE_ID,PACKAGE,ATTRIBUTE_ID,IDX,ATTRIBUTE_NM,ATTRIBUTE_VALUE,COMMENTS,DEL_YN,REG_DATE,REG_USER,MOD_DATE,MOD_USER) values ('NH','push','task.executor.max.pool.size',1,'push.task.executor.max.pool.size','100','프론트 푸시 타스크 실행 풀 맥스사이즈','N','20180913134341','iip','20180913134341','iip');</v>
      </c>
      <c r="B39" t="s">
        <v>2130</v>
      </c>
      <c r="C39" t="s">
        <v>2175</v>
      </c>
      <c r="D39" t="s">
        <v>2195</v>
      </c>
      <c r="E39">
        <v>1</v>
      </c>
      <c r="F39" t="s">
        <v>2217</v>
      </c>
      <c r="G39" s="7" t="s">
        <v>2325</v>
      </c>
      <c r="H39" t="s">
        <v>2242</v>
      </c>
      <c r="I39" t="s">
        <v>6</v>
      </c>
      <c r="J39" s="6">
        <f t="shared" ca="1" si="1"/>
        <v>43356.572005671296</v>
      </c>
      <c r="K39" t="s">
        <v>7</v>
      </c>
      <c r="L39" s="6">
        <f t="shared" ca="1" si="2"/>
        <v>43356.572005671296</v>
      </c>
      <c r="M39" t="s">
        <v>7</v>
      </c>
    </row>
    <row r="40" spans="1:13">
      <c r="A40" t="str">
        <f t="shared" ca="1" si="0"/>
        <v>insert into MSU0302 (SITE_ID,PACKAGE,ATTRIBUTE_ID,IDX,ATTRIBUTE_NM,ATTRIBUTE_VALUE,COMMENTS,DEL_YN,REG_DATE,REG_USER,MOD_DATE,MOD_USER) values ('NH','push','task.executor.queue.capacity',1,'push.task.executor.queue.capacity','100','프론트 푸시 타스크 실행 풀 큐사이즈','N','20180913134341','iip','20180913134341','iip');</v>
      </c>
      <c r="B40" t="s">
        <v>2130</v>
      </c>
      <c r="C40" t="s">
        <v>2175</v>
      </c>
      <c r="D40" t="s">
        <v>2197</v>
      </c>
      <c r="E40">
        <v>1</v>
      </c>
      <c r="F40" t="s">
        <v>2219</v>
      </c>
      <c r="G40" s="7" t="s">
        <v>2326</v>
      </c>
      <c r="H40" t="s">
        <v>2244</v>
      </c>
      <c r="I40" t="s">
        <v>6</v>
      </c>
      <c r="J40" s="6">
        <f t="shared" ca="1" si="1"/>
        <v>43356.572005671296</v>
      </c>
      <c r="K40" t="s">
        <v>7</v>
      </c>
      <c r="L40" s="6">
        <f t="shared" ca="1" si="2"/>
        <v>43356.572005671296</v>
      </c>
      <c r="M40" t="s">
        <v>7</v>
      </c>
    </row>
    <row r="41" spans="1:13">
      <c r="A41" t="str">
        <f t="shared" ca="1" si="0"/>
        <v>insert into MSU0302 (SITE_ID,PACKAGE,ATTRIBUTE_ID,IDX,ATTRIBUTE_NM,ATTRIBUTE_VALUE,COMMENTS,DEL_YN,REG_DATE,REG_USER,MOD_DATE,MOD_USER) values ('NH','dashboard','delay.interface.checktime',1,'delay.interface.checktime','10','지연인터페이스 체크 시간 (분)','Y','20180913134341','iip','20180913134341','iip');</v>
      </c>
      <c r="B41" t="s">
        <v>2130</v>
      </c>
      <c r="C41" t="s">
        <v>483</v>
      </c>
      <c r="D41" t="s">
        <v>484</v>
      </c>
      <c r="E41">
        <v>1</v>
      </c>
      <c r="F41" t="s">
        <v>484</v>
      </c>
      <c r="G41" s="7" t="s">
        <v>2327</v>
      </c>
      <c r="H41" t="s">
        <v>485</v>
      </c>
      <c r="I41" t="s">
        <v>341</v>
      </c>
      <c r="J41" s="6">
        <f t="shared" ca="1" si="1"/>
        <v>43356.572005671296</v>
      </c>
      <c r="K41" t="s">
        <v>7</v>
      </c>
      <c r="L41" s="6">
        <f t="shared" ca="1" si="2"/>
        <v>43356.572005671296</v>
      </c>
      <c r="M41" t="s">
        <v>7</v>
      </c>
    </row>
    <row r="42" spans="1:13">
      <c r="A42" t="str">
        <f t="shared" ca="1" si="0"/>
        <v>insert into MSU0302 (SITE_ID,PACKAGE,ATTRIBUTE_ID,IDX,ATTRIBUTE_NM,ATTRIBUTE_VALUE,COMMENTS,DEL_YN,REG_DATE,REG_USER,MOD_DATE,MOD_USER) values ('NH','dashboard','item.delaylist.checktime',1,'item.delaylist.checktime','10','지연인터페이스 기준 시간 (분)','N','20180913134341','iip','20180913134341','iip');</v>
      </c>
      <c r="B42" t="s">
        <v>2130</v>
      </c>
      <c r="C42" t="s">
        <v>483</v>
      </c>
      <c r="D42" t="s">
        <v>486</v>
      </c>
      <c r="E42">
        <v>1</v>
      </c>
      <c r="F42" t="s">
        <v>486</v>
      </c>
      <c r="G42" s="7" t="s">
        <v>2324</v>
      </c>
      <c r="H42" t="s">
        <v>487</v>
      </c>
      <c r="I42" t="s">
        <v>6</v>
      </c>
      <c r="J42" s="6">
        <f t="shared" ca="1" si="1"/>
        <v>43356.572005671296</v>
      </c>
      <c r="K42" t="s">
        <v>7</v>
      </c>
      <c r="L42" s="6">
        <f t="shared" ca="1" si="2"/>
        <v>43356.572005671296</v>
      </c>
      <c r="M42" t="s">
        <v>7</v>
      </c>
    </row>
    <row r="43" spans="1:13">
      <c r="A43" t="str">
        <f t="shared" ca="1" si="0"/>
        <v>insert into MSU0302 (SITE_ID,PACKAGE,ATTRIBUTE_ID,IDX,ATTRIBUTE_NM,ATTRIBUTE_VALUE,COMMENTS,DEL_YN,REG_DATE,REG_USER,MOD_DATE,MOD_USER) values ('NH','implement','user.password.check',1,'implement.user.password.check','TRUE','사용자등록시단순패스워드등록방지옵션','N','20180913134341','iip','20180913134341','iip');</v>
      </c>
      <c r="B43" t="s">
        <v>2130</v>
      </c>
      <c r="C43" t="s">
        <v>488</v>
      </c>
      <c r="D43" t="s">
        <v>489</v>
      </c>
      <c r="E43">
        <v>1</v>
      </c>
      <c r="F43" t="s">
        <v>490</v>
      </c>
      <c r="G43" s="7" t="s">
        <v>2320</v>
      </c>
      <c r="H43" t="s">
        <v>491</v>
      </c>
      <c r="I43" t="s">
        <v>6</v>
      </c>
      <c r="J43" s="6">
        <f t="shared" ca="1" si="1"/>
        <v>43356.572005671296</v>
      </c>
      <c r="K43" t="s">
        <v>7</v>
      </c>
      <c r="L43" s="6">
        <f t="shared" ca="1" si="2"/>
        <v>43356.572005671296</v>
      </c>
      <c r="M43" t="s">
        <v>7</v>
      </c>
    </row>
    <row r="44" spans="1:13">
      <c r="A44" t="str">
        <f t="shared" ca="1" si="0"/>
        <v>insert into MSU0302 (SITE_ID,PACKAGE,ATTRIBUTE_ID,IDX,ATTRIBUTE_NM,ATTRIBUTE_VALUE,COMMENTS,DEL_YN,REG_DATE,REG_USER,MOD_DATE,MOD_USER) values ('NH','inhouse','mail.samsung.auth.token',1,'inhouse.mail.samsung.auth.token','Bearer 1992e2fca4d7638dbebc15d80b5a198a','메일전송서비스호출토큰','N','20180913134341','iip','20180913134341','iip');</v>
      </c>
      <c r="B44" t="s">
        <v>2130</v>
      </c>
      <c r="C44" t="s">
        <v>492</v>
      </c>
      <c r="D44" t="s">
        <v>493</v>
      </c>
      <c r="E44">
        <v>1</v>
      </c>
      <c r="F44" t="s">
        <v>494</v>
      </c>
      <c r="G44" t="s">
        <v>495</v>
      </c>
      <c r="H44" t="s">
        <v>496</v>
      </c>
      <c r="I44" t="s">
        <v>6</v>
      </c>
      <c r="J44" s="6">
        <f t="shared" ca="1" si="1"/>
        <v>43356.572005671296</v>
      </c>
      <c r="K44" t="s">
        <v>7</v>
      </c>
      <c r="L44" s="6">
        <f t="shared" ca="1" si="2"/>
        <v>43356.572005671296</v>
      </c>
      <c r="M44" t="s">
        <v>7</v>
      </c>
    </row>
    <row r="45" spans="1:13">
      <c r="A45" t="str">
        <f t="shared" ca="1" si="0"/>
        <v>insert into MSU0302 (SITE_ID,PACKAGE,ATTRIBUTE_ID,IDX,ATTRIBUTE_NM,ATTRIBUTE_VALUE,COMMENTS,DEL_YN,REG_DATE,REG_USER,MOD_DATE,MOD_USER) values ('NH','inhouse','mail.samsung.send.mail.address',1,'inhouse.mail.samsung.send.mail.address','inah.yoo@samsungsquare.com','메일전송서비스호출대표주소','N','20180913134341','iip','20180913134341','iip');</v>
      </c>
      <c r="B45" t="s">
        <v>2130</v>
      </c>
      <c r="C45" t="s">
        <v>492</v>
      </c>
      <c r="D45" t="s">
        <v>497</v>
      </c>
      <c r="E45">
        <v>1</v>
      </c>
      <c r="F45" t="s">
        <v>498</v>
      </c>
      <c r="G45" t="s">
        <v>499</v>
      </c>
      <c r="H45" t="s">
        <v>500</v>
      </c>
      <c r="I45" t="s">
        <v>6</v>
      </c>
      <c r="J45" s="6">
        <f t="shared" ca="1" si="1"/>
        <v>43356.572005671296</v>
      </c>
      <c r="K45" t="s">
        <v>7</v>
      </c>
      <c r="L45" s="6">
        <f t="shared" ca="1" si="2"/>
        <v>43356.572005671296</v>
      </c>
      <c r="M45" t="s">
        <v>7</v>
      </c>
    </row>
    <row r="46" spans="1:13">
      <c r="A46" t="str">
        <f t="shared" ca="1" si="0"/>
        <v>insert into MSU0302 (SITE_ID,PACKAGE,ATTRIBUTE_ID,IDX,ATTRIBUTE_NM,ATTRIBUTE_VALUE,COMMENTS,DEL_YN,REG_DATE,REG_USER,MOD_DATE,MOD_USER) values ('NH','inhouse','mail.samsung.send.mail.service.url',1,'inhouse.mail.samsung.send.mail.service.url','https://openapi.portal.samsungsquare.com/mail/sub/api/basic/v1.0/sendMail','메일전송서비스호출URL','N','20180913134341','iip','20180913134341','iip');</v>
      </c>
      <c r="B46" t="s">
        <v>2130</v>
      </c>
      <c r="C46" t="s">
        <v>492</v>
      </c>
      <c r="D46" t="s">
        <v>501</v>
      </c>
      <c r="E46">
        <v>1</v>
      </c>
      <c r="F46" t="s">
        <v>502</v>
      </c>
      <c r="G46" t="s">
        <v>503</v>
      </c>
      <c r="H46" t="s">
        <v>504</v>
      </c>
      <c r="I46" t="s">
        <v>6</v>
      </c>
      <c r="J46" s="6">
        <f t="shared" ca="1" si="1"/>
        <v>43356.572005671296</v>
      </c>
      <c r="K46" t="s">
        <v>7</v>
      </c>
      <c r="L46" s="6">
        <f t="shared" ca="1" si="2"/>
        <v>43356.572005671296</v>
      </c>
      <c r="M46" t="s">
        <v>7</v>
      </c>
    </row>
    <row r="47" spans="1:13">
      <c r="A47" t="str">
        <f t="shared" ca="1" si="0"/>
        <v>insert into MSU0302 (SITE_ID,PACKAGE,ATTRIBUTE_ID,IDX,ATTRIBUTE_NM,ATTRIBUTE_VALUE,COMMENTS,DEL_YN,REG_DATE,REG_USER,MOD_DATE,MOD_USER) values ('NH','inhouse','mail.samsung.use',1,'inhouse.mail.samsung.use','FALSE','메일전송서비스사용유무','N','20180913134341','iip','20180913134341','iip');</v>
      </c>
      <c r="B47" t="s">
        <v>2130</v>
      </c>
      <c r="C47" t="s">
        <v>492</v>
      </c>
      <c r="D47" t="s">
        <v>505</v>
      </c>
      <c r="E47">
        <v>1</v>
      </c>
      <c r="F47" t="s">
        <v>506</v>
      </c>
      <c r="G47" s="7" t="s">
        <v>2328</v>
      </c>
      <c r="H47" t="s">
        <v>507</v>
      </c>
      <c r="I47" t="s">
        <v>6</v>
      </c>
      <c r="J47" s="6">
        <f t="shared" ca="1" si="1"/>
        <v>43356.572005671296</v>
      </c>
      <c r="K47" t="s">
        <v>7</v>
      </c>
      <c r="L47" s="6">
        <f t="shared" ca="1" si="2"/>
        <v>43356.572005671296</v>
      </c>
      <c r="M47" t="s">
        <v>7</v>
      </c>
    </row>
    <row r="48" spans="1:13">
      <c r="A48" t="str">
        <f t="shared" ca="1" si="0"/>
        <v>insert into MSU0302 (SITE_ID,PACKAGE,ATTRIBUTE_ID,IDX,ATTRIBUTE_NM,ATTRIBUTE_VALUE,COMMENTS,DEL_YN,REG_DATE,REG_USER,MOD_DATE,MOD_USER) values ('NH','lifecycle','role.applier',1,'role.applier','UR00000001','라이프사이클-이행역할을수행하는그룹','N','20180913134341','iip','20180913134341','iip');</v>
      </c>
      <c r="B48" t="s">
        <v>2130</v>
      </c>
      <c r="C48" t="s">
        <v>508</v>
      </c>
      <c r="D48" t="s">
        <v>509</v>
      </c>
      <c r="E48">
        <v>1</v>
      </c>
      <c r="F48" t="s">
        <v>509</v>
      </c>
      <c r="G48" t="s">
        <v>510</v>
      </c>
      <c r="H48" t="s">
        <v>511</v>
      </c>
      <c r="I48" t="s">
        <v>6</v>
      </c>
      <c r="J48" s="6">
        <f t="shared" ca="1" si="1"/>
        <v>43356.572005671296</v>
      </c>
      <c r="K48" t="s">
        <v>7</v>
      </c>
      <c r="L48" s="6">
        <f t="shared" ca="1" si="2"/>
        <v>43356.572005671296</v>
      </c>
      <c r="M48" t="s">
        <v>7</v>
      </c>
    </row>
    <row r="49" spans="1:13">
      <c r="A49" t="str">
        <f t="shared" ca="1" si="0"/>
        <v>insert into MSU0302 (SITE_ID,PACKAGE,ATTRIBUTE_ID,IDX,ATTRIBUTE_NM,ATTRIBUTE_VALUE,COMMENTS,DEL_YN,REG_DATE,REG_USER,MOD_DATE,MOD_USER) values ('NH','lifecycle','role.applier',2,'role.applier','UR00000005','라이프사이클-이행역할을수행하는그룹','N','20180913134341','iip','20180913134341','iip');</v>
      </c>
      <c r="B49" t="s">
        <v>2130</v>
      </c>
      <c r="C49" t="s">
        <v>508</v>
      </c>
      <c r="D49" t="s">
        <v>509</v>
      </c>
      <c r="E49">
        <v>2</v>
      </c>
      <c r="F49" t="s">
        <v>509</v>
      </c>
      <c r="G49" t="s">
        <v>2354</v>
      </c>
      <c r="H49" t="s">
        <v>511</v>
      </c>
      <c r="I49" t="s">
        <v>6</v>
      </c>
      <c r="J49" s="6">
        <f t="shared" ca="1" si="1"/>
        <v>43356.572005671296</v>
      </c>
      <c r="K49" t="s">
        <v>7</v>
      </c>
      <c r="L49" s="6">
        <f t="shared" ca="1" si="2"/>
        <v>43356.572005671296</v>
      </c>
      <c r="M49" t="s">
        <v>7</v>
      </c>
    </row>
    <row r="50" spans="1:13">
      <c r="A50" t="str">
        <f t="shared" ca="1" si="0"/>
        <v>insert into MSU0302 (SITE_ID,PACKAGE,ATTRIBUTE_ID,IDX,ATTRIBUTE_NM,ATTRIBUTE_VALUE,COMMENTS,DEL_YN,REG_DATE,REG_USER,MOD_DATE,MOD_USER) values ('NH','lifecycle','role.approver',1,'role.approver','UR00000001','라이프사이클-승인역할을수행하는그룹','N','20180913134341','iip','20180913134341','iip');</v>
      </c>
      <c r="B50" t="s">
        <v>2130</v>
      </c>
      <c r="C50" t="s">
        <v>508</v>
      </c>
      <c r="D50" t="s">
        <v>512</v>
      </c>
      <c r="E50">
        <v>1</v>
      </c>
      <c r="F50" t="s">
        <v>512</v>
      </c>
      <c r="G50" t="s">
        <v>510</v>
      </c>
      <c r="H50" t="s">
        <v>513</v>
      </c>
      <c r="I50" t="s">
        <v>6</v>
      </c>
      <c r="J50" s="6">
        <f t="shared" ca="1" si="1"/>
        <v>43356.572005671296</v>
      </c>
      <c r="K50" t="s">
        <v>7</v>
      </c>
      <c r="L50" s="6">
        <f t="shared" ca="1" si="2"/>
        <v>43356.572005671296</v>
      </c>
      <c r="M50" t="s">
        <v>7</v>
      </c>
    </row>
    <row r="51" spans="1:13">
      <c r="A51" t="str">
        <f t="shared" ca="1" si="0"/>
        <v>insert into MSU0302 (SITE_ID,PACKAGE,ATTRIBUTE_ID,IDX,ATTRIBUTE_NM,ATTRIBUTE_VALUE,COMMENTS,DEL_YN,REG_DATE,REG_USER,MOD_DATE,MOD_USER) values ('NH','lifecycle','role.developer',1,'role.developer','UR00000001','라이프사이클-개발역할을수행하는그룹','N','20180913134341','iip','20180913134341','iip');</v>
      </c>
      <c r="B51" t="s">
        <v>2130</v>
      </c>
      <c r="C51" t="s">
        <v>508</v>
      </c>
      <c r="D51" t="s">
        <v>514</v>
      </c>
      <c r="E51">
        <v>1</v>
      </c>
      <c r="F51" t="s">
        <v>514</v>
      </c>
      <c r="G51" t="s">
        <v>510</v>
      </c>
      <c r="H51" t="s">
        <v>515</v>
      </c>
      <c r="I51" t="s">
        <v>6</v>
      </c>
      <c r="J51" s="6">
        <f t="shared" ca="1" si="1"/>
        <v>43356.572005671296</v>
      </c>
      <c r="K51" t="s">
        <v>7</v>
      </c>
      <c r="L51" s="6">
        <f t="shared" ca="1" si="2"/>
        <v>43356.572005671296</v>
      </c>
      <c r="M51" t="s">
        <v>7</v>
      </c>
    </row>
    <row r="52" spans="1:13">
      <c r="A52" t="str">
        <f t="shared" ca="1" si="0"/>
        <v>insert into MSU0302 (SITE_ID,PACKAGE,ATTRIBUTE_ID,IDX,ATTRIBUTE_NM,ATTRIBUTE_VALUE,COMMENTS,DEL_YN,REG_DATE,REG_USER,MOD_DATE,MOD_USER) values ('NH','lifecycle','role.tester',1,'role.tester','UR00000001','라이프사이클-테스트역할을수행하는그룹','N','20180913134341','iip','20180913134341','iip');</v>
      </c>
      <c r="B52" t="s">
        <v>2130</v>
      </c>
      <c r="C52" t="s">
        <v>508</v>
      </c>
      <c r="D52" t="s">
        <v>517</v>
      </c>
      <c r="E52">
        <v>1</v>
      </c>
      <c r="F52" t="s">
        <v>517</v>
      </c>
      <c r="G52" t="s">
        <v>510</v>
      </c>
      <c r="H52" t="s">
        <v>518</v>
      </c>
      <c r="I52" t="s">
        <v>6</v>
      </c>
      <c r="J52" s="6">
        <f t="shared" ca="1" si="1"/>
        <v>43356.572005671296</v>
      </c>
      <c r="K52" t="s">
        <v>7</v>
      </c>
      <c r="L52" s="6">
        <f t="shared" ca="1" si="2"/>
        <v>43356.572005671296</v>
      </c>
      <c r="M52" t="s">
        <v>7</v>
      </c>
    </row>
    <row r="53" spans="1:13">
      <c r="A53" t="str">
        <f t="shared" ca="1" si="0"/>
        <v>insert into MSU0302 (SITE_ID,PACKAGE,ATTRIBUTE_ID,IDX,ATTRIBUTE_NM,ATTRIBUTE_VALUE,COMMENTS,DEL_YN,REG_DATE,REG_USER,MOD_DATE,MOD_USER) values ('NH','lifecycle','simple',1,'simple','Y','라이프사이클-간소화여부(의견-사용안함)','N','20180913134341','iip','20180913134341','iip');</v>
      </c>
      <c r="B53" t="s">
        <v>2130</v>
      </c>
      <c r="C53" t="s">
        <v>508</v>
      </c>
      <c r="D53" t="s">
        <v>519</v>
      </c>
      <c r="E53">
        <v>1</v>
      </c>
      <c r="F53" t="s">
        <v>519</v>
      </c>
      <c r="G53" t="s">
        <v>341</v>
      </c>
      <c r="H53" t="s">
        <v>520</v>
      </c>
      <c r="I53" t="s">
        <v>6</v>
      </c>
      <c r="J53" s="6">
        <f t="shared" ca="1" si="1"/>
        <v>43356.572005671296</v>
      </c>
      <c r="K53" t="s">
        <v>7</v>
      </c>
      <c r="L53" s="6">
        <f t="shared" ca="1" si="2"/>
        <v>43356.572005671296</v>
      </c>
      <c r="M53" t="s">
        <v>7</v>
      </c>
    </row>
    <row r="54" spans="1:13">
      <c r="A54" t="str">
        <f t="shared" ca="1" si="0"/>
        <v>insert into MSU0302 (SITE_ID,PACKAGE,ATTRIBUTE_ID,IDX,ATTRIBUTE_NM,ATTRIBUTE_VALUE,COMMENTS,DEL_YN,REG_DATE,REG_USER,MOD_DATE,MOD_USER) values ('NH','lifecycle','used',1,'used','Y','라이프사이클-사용여부','N','20180913134341','iip','20180913134341','iip');</v>
      </c>
      <c r="B54" t="s">
        <v>2130</v>
      </c>
      <c r="C54" t="s">
        <v>508</v>
      </c>
      <c r="D54" t="s">
        <v>521</v>
      </c>
      <c r="E54">
        <v>1</v>
      </c>
      <c r="F54" t="s">
        <v>521</v>
      </c>
      <c r="G54" t="s">
        <v>341</v>
      </c>
      <c r="H54" t="s">
        <v>522</v>
      </c>
      <c r="I54" t="s">
        <v>6</v>
      </c>
      <c r="J54" s="6">
        <f t="shared" ca="1" si="1"/>
        <v>43356.572005671296</v>
      </c>
      <c r="K54" t="s">
        <v>7</v>
      </c>
      <c r="L54" s="6">
        <f t="shared" ca="1" si="2"/>
        <v>43356.572005671296</v>
      </c>
      <c r="M54" t="s">
        <v>7</v>
      </c>
    </row>
    <row r="55" spans="1:13">
      <c r="A55" t="str">
        <f t="shared" ca="1" si="0"/>
        <v>insert into MSU0302 (SITE_ID,PACKAGE,ATTRIBUTE_ID,IDX,ATTRIBUTE_NM,ATTRIBUTE_VALUE,COMMENTS,DEL_YN,REG_DATE,REG_USER,MOD_DATE,MOD_USER) values ('NH','solution','mi.manager.ip',1,'solution.mi.manager.ip','10.10.1.145','MI 매니저 접속 주소','N','20180913134341','iip','20180913134341','iip');</v>
      </c>
      <c r="B55" t="s">
        <v>2130</v>
      </c>
      <c r="C55" t="s">
        <v>523</v>
      </c>
      <c r="D55" t="s">
        <v>524</v>
      </c>
      <c r="E55">
        <v>1</v>
      </c>
      <c r="F55" t="s">
        <v>525</v>
      </c>
      <c r="G55" t="s">
        <v>526</v>
      </c>
      <c r="H55" t="s">
        <v>527</v>
      </c>
      <c r="I55" t="s">
        <v>6</v>
      </c>
      <c r="J55" s="6">
        <f t="shared" ca="1" si="1"/>
        <v>43356.572005671296</v>
      </c>
      <c r="K55" t="s">
        <v>7</v>
      </c>
      <c r="L55" s="6">
        <f t="shared" ca="1" si="2"/>
        <v>43356.572005671296</v>
      </c>
      <c r="M55" t="s">
        <v>7</v>
      </c>
    </row>
    <row r="56" spans="1:13">
      <c r="A56" t="str">
        <f t="shared" ca="1" si="0"/>
        <v>insert into MSU0302 (SITE_ID,PACKAGE,ATTRIBUTE_ID,IDX,ATTRIBUTE_NM,ATTRIBUTE_VALUE,COMMENTS,DEL_YN,REG_DATE,REG_USER,MOD_DATE,MOD_USER) values ('NH','solution','mi.manager.password',1,'solution.mi.manager.password','USER002','MI 매니저 접속 패스워드 ','N','20180913134341','iip','20180913134341','iip');</v>
      </c>
      <c r="B56" t="s">
        <v>2130</v>
      </c>
      <c r="C56" t="s">
        <v>523</v>
      </c>
      <c r="D56" t="s">
        <v>528</v>
      </c>
      <c r="E56">
        <v>1</v>
      </c>
      <c r="F56" t="s">
        <v>529</v>
      </c>
      <c r="G56" t="s">
        <v>530</v>
      </c>
      <c r="H56" t="s">
        <v>531</v>
      </c>
      <c r="I56" t="s">
        <v>6</v>
      </c>
      <c r="J56" s="6">
        <f t="shared" ca="1" si="1"/>
        <v>43356.572005671296</v>
      </c>
      <c r="K56" t="s">
        <v>7</v>
      </c>
      <c r="L56" s="6">
        <f t="shared" ca="1" si="2"/>
        <v>43356.572005671296</v>
      </c>
      <c r="M56" t="s">
        <v>7</v>
      </c>
    </row>
    <row r="57" spans="1:13">
      <c r="A57" t="str">
        <f t="shared" ca="1" si="0"/>
        <v>insert into MSU0302 (SITE_ID,PACKAGE,ATTRIBUTE_ID,IDX,ATTRIBUTE_NM,ATTRIBUTE_VALUE,COMMENTS,DEL_YN,REG_DATE,REG_USER,MOD_DATE,MOD_USER) values ('NH','solution','mi.manager.port',1,'solution.mi.manager.port','8991','MI 매니저 접속 포트','N','20180913134341','iip','20180913134341','iip');</v>
      </c>
      <c r="B57" t="s">
        <v>2130</v>
      </c>
      <c r="C57" t="s">
        <v>523</v>
      </c>
      <c r="D57" t="s">
        <v>532</v>
      </c>
      <c r="E57">
        <v>1</v>
      </c>
      <c r="F57" t="s">
        <v>533</v>
      </c>
      <c r="G57" s="7" t="s">
        <v>2329</v>
      </c>
      <c r="H57" t="s">
        <v>534</v>
      </c>
      <c r="I57" t="s">
        <v>6</v>
      </c>
      <c r="J57" s="6">
        <f t="shared" ca="1" si="1"/>
        <v>43356.572005671296</v>
      </c>
      <c r="K57" t="s">
        <v>7</v>
      </c>
      <c r="L57" s="6">
        <f t="shared" ca="1" si="2"/>
        <v>43356.572005671296</v>
      </c>
      <c r="M57" t="s">
        <v>7</v>
      </c>
    </row>
    <row r="58" spans="1:13">
      <c r="A58" t="str">
        <f t="shared" ca="1" si="0"/>
        <v>insert into MSU0302 (SITE_ID,PACKAGE,ATTRIBUTE_ID,IDX,ATTRIBUTE_NM,ATTRIBUTE_VALUE,COMMENTS,DEL_YN,REG_DATE,REG_USER,MOD_DATE,MOD_USER) values ('NH','solution','mi.manager.userName',1,'solution. mi.manager.userName','USER002','MI 매니저 접속 ID','Y','20180913134341','iip','20180913134341','iip');</v>
      </c>
      <c r="B58" t="s">
        <v>2130</v>
      </c>
      <c r="C58" t="s">
        <v>523</v>
      </c>
      <c r="D58" t="s">
        <v>535</v>
      </c>
      <c r="E58">
        <v>1</v>
      </c>
      <c r="F58" t="s">
        <v>536</v>
      </c>
      <c r="G58" t="s">
        <v>530</v>
      </c>
      <c r="H58" t="s">
        <v>537</v>
      </c>
      <c r="I58" t="s">
        <v>341</v>
      </c>
      <c r="J58" s="6">
        <f t="shared" ca="1" si="1"/>
        <v>43356.572005671296</v>
      </c>
      <c r="K58" t="s">
        <v>7</v>
      </c>
      <c r="L58" s="6">
        <f t="shared" ca="1" si="2"/>
        <v>43356.572005671296</v>
      </c>
      <c r="M58" t="s">
        <v>7</v>
      </c>
    </row>
    <row r="59" spans="1:13">
      <c r="A59" t="str">
        <f t="shared" ca="1" si="0"/>
        <v>insert into MSU0302 (SITE_ID,PACKAGE,ATTRIBUTE_ID,IDX,ATTRIBUTE_NM,ATTRIBUTE_VALUE,COMMENTS,DEL_YN,REG_DATE,REG_USER,MOD_DATE,MOD_USER) values ('NH','solution','mi.manager.username',1,'solution.mi.manager.username','USER002','MI 매니저 접속ID','N','20180913134341','iip','20180913134341','iip');</v>
      </c>
      <c r="B59" t="s">
        <v>2130</v>
      </c>
      <c r="C59" t="s">
        <v>523</v>
      </c>
      <c r="D59" t="s">
        <v>538</v>
      </c>
      <c r="E59">
        <v>1</v>
      </c>
      <c r="F59" t="s">
        <v>539</v>
      </c>
      <c r="G59" t="s">
        <v>530</v>
      </c>
      <c r="H59" t="s">
        <v>540</v>
      </c>
      <c r="I59" t="s">
        <v>6</v>
      </c>
      <c r="J59" s="6">
        <f t="shared" ca="1" si="1"/>
        <v>43356.572005671296</v>
      </c>
      <c r="K59" t="s">
        <v>7</v>
      </c>
      <c r="L59" s="6">
        <f t="shared" ca="1" si="2"/>
        <v>43356.572005671296</v>
      </c>
      <c r="M59" t="s">
        <v>7</v>
      </c>
    </row>
    <row r="60" spans="1:13">
      <c r="A60" t="str">
        <f t="shared" ca="1" si="0"/>
        <v>insert into MSU0302 (SITE_ID,PACKAGE,ATTRIBUTE_ID,IDX,ATTRIBUTE_NM,ATTRIBUTE_VALUE,COMMENTS,DEL_YN,REG_DATE,REG_USER,MOD_DATE,MOD_USER) values ('NH','support','mail.default.recipients',1,'support.mail.default.recipients','whoana@gmail.com','기본 이메일 수신자 주소','N','20180913134341','iip','20180913134341','iip');</v>
      </c>
      <c r="B60" t="s">
        <v>2130</v>
      </c>
      <c r="C60" t="s">
        <v>541</v>
      </c>
      <c r="D60" t="s">
        <v>542</v>
      </c>
      <c r="E60">
        <v>1</v>
      </c>
      <c r="F60" t="s">
        <v>543</v>
      </c>
      <c r="G60" t="s">
        <v>544</v>
      </c>
      <c r="H60" t="s">
        <v>545</v>
      </c>
      <c r="I60" t="s">
        <v>6</v>
      </c>
      <c r="J60" s="6">
        <f t="shared" ca="1" si="1"/>
        <v>43356.572005671296</v>
      </c>
      <c r="K60" t="s">
        <v>7</v>
      </c>
      <c r="L60" s="6">
        <f t="shared" ca="1" si="2"/>
        <v>43356.572005671296</v>
      </c>
      <c r="M60" t="s">
        <v>7</v>
      </c>
    </row>
    <row r="61" spans="1:13">
      <c r="A61" t="str">
        <f t="shared" ca="1" si="0"/>
        <v>insert into MSU0302 (SITE_ID,PACKAGE,ATTRIBUTE_ID,IDX,ATTRIBUTE_NM,ATTRIBUTE_VALUE,COMMENTS,DEL_YN,REG_DATE,REG_USER,MOD_DATE,MOD_USER) values ('NH','support','schedule.mail.fetch.tracking.email.cnt',1,'support.schedule.mail.fetch.tracking.email.cnt','1','전송할이메일패치카운트','N','20180913134341','iip','20180913134341','iip');</v>
      </c>
      <c r="B61" t="s">
        <v>2130</v>
      </c>
      <c r="C61" t="s">
        <v>541</v>
      </c>
      <c r="D61" t="s">
        <v>546</v>
      </c>
      <c r="E61">
        <v>1</v>
      </c>
      <c r="F61" t="s">
        <v>547</v>
      </c>
      <c r="G61" s="7" t="s">
        <v>2319</v>
      </c>
      <c r="H61" t="s">
        <v>548</v>
      </c>
      <c r="I61" t="s">
        <v>6</v>
      </c>
      <c r="J61" s="6">
        <f t="shared" ca="1" si="1"/>
        <v>43356.572005671296</v>
      </c>
      <c r="K61" t="s">
        <v>7</v>
      </c>
      <c r="L61" s="6">
        <f t="shared" ca="1" si="2"/>
        <v>43356.572005671296</v>
      </c>
      <c r="M61" t="s">
        <v>7</v>
      </c>
    </row>
    <row r="62" spans="1:13">
      <c r="A62" t="str">
        <f t="shared" ca="1" si="0"/>
        <v>insert into MSU0302 (SITE_ID,PACKAGE,ATTRIBUTE_ID,IDX,ATTRIBUTE_NM,ATTRIBUTE_VALUE,COMMENTS,DEL_YN,REG_DATE,REG_USER,MOD_DATE,MOD_USER) values ('NH','support','schedule.mail.handler.fixed.delay',1,'support.schedule.mail.handler.fixed.delay','30000','트레킹메일핸들러스케줄','N','20180913134341','iip','20180913134341','iip');</v>
      </c>
      <c r="B62" t="s">
        <v>2130</v>
      </c>
      <c r="C62" t="s">
        <v>541</v>
      </c>
      <c r="D62" t="s">
        <v>549</v>
      </c>
      <c r="E62">
        <v>1</v>
      </c>
      <c r="F62" t="s">
        <v>550</v>
      </c>
      <c r="G62" s="7" t="s">
        <v>2330</v>
      </c>
      <c r="H62" t="s">
        <v>551</v>
      </c>
      <c r="I62" t="s">
        <v>6</v>
      </c>
      <c r="J62" s="6">
        <f t="shared" ca="1" si="1"/>
        <v>43356.572005671296</v>
      </c>
      <c r="K62" t="s">
        <v>7</v>
      </c>
      <c r="L62" s="6">
        <f t="shared" ca="1" si="2"/>
        <v>43356.572005671296</v>
      </c>
      <c r="M62" t="s">
        <v>7</v>
      </c>
    </row>
    <row r="63" spans="1:13">
      <c r="A63" t="str">
        <f t="shared" ca="1" si="0"/>
        <v>insert into MSU0302 (SITE_ID,PACKAGE,ATTRIBUTE_ID,IDX,ATTRIBUTE_NM,ATTRIBUTE_VALUE,COMMENTS,DEL_YN,REG_DATE,REG_USER,MOD_DATE,MOD_USER) values ('NH','support','schedule.mail.load.tracking.email',1,'support.schedule.mail.load.tracking.email','FALSE','이메일트레킹로딩사용여부','N','20180913134341','iip','20180913134341','iip');</v>
      </c>
      <c r="B63" t="s">
        <v>2130</v>
      </c>
      <c r="C63" t="s">
        <v>541</v>
      </c>
      <c r="D63" t="s">
        <v>552</v>
      </c>
      <c r="E63">
        <v>1</v>
      </c>
      <c r="F63" t="s">
        <v>553</v>
      </c>
      <c r="G63" s="7" t="s">
        <v>2328</v>
      </c>
      <c r="H63" t="s">
        <v>554</v>
      </c>
      <c r="I63" t="s">
        <v>6</v>
      </c>
      <c r="J63" s="6">
        <f t="shared" ca="1" si="1"/>
        <v>43356.572005671296</v>
      </c>
      <c r="K63" t="s">
        <v>7</v>
      </c>
      <c r="L63" s="6">
        <f t="shared" ca="1" si="2"/>
        <v>43356.572005671296</v>
      </c>
      <c r="M63" t="s">
        <v>7</v>
      </c>
    </row>
    <row r="64" spans="1:13">
      <c r="A64" t="str">
        <f t="shared" ca="1" si="0"/>
        <v>insert into MSU0302 (SITE_ID,PACKAGE,ATTRIBUTE_ID,IDX,ATTRIBUTE_NM,ATTRIBUTE_VALUE,COMMENTS,DEL_YN,REG_DATE,REG_USER,MOD_DATE,MOD_USER) values ('NH','support','schedule.mail.load.tracking.email.cnt',1,'support.schedule.mail.load.tracking.email.cnt','1','이메일트레킹로딩사용여부','N','20180913134341','iip','20180913134341','iip');</v>
      </c>
      <c r="B64" t="s">
        <v>2130</v>
      </c>
      <c r="C64" t="s">
        <v>541</v>
      </c>
      <c r="D64" t="s">
        <v>555</v>
      </c>
      <c r="E64">
        <v>1</v>
      </c>
      <c r="F64" t="s">
        <v>556</v>
      </c>
      <c r="G64" s="7" t="s">
        <v>2319</v>
      </c>
      <c r="H64" t="s">
        <v>554</v>
      </c>
      <c r="I64" t="s">
        <v>6</v>
      </c>
      <c r="J64" s="6">
        <f t="shared" ca="1" si="1"/>
        <v>43356.572005671296</v>
      </c>
      <c r="K64" t="s">
        <v>7</v>
      </c>
      <c r="L64" s="6">
        <f t="shared" ca="1" si="2"/>
        <v>43356.572005671296</v>
      </c>
      <c r="M64" t="s">
        <v>7</v>
      </c>
    </row>
    <row r="65" spans="1:13">
      <c r="A65" t="str">
        <f t="shared" ref="A65:A75" ca="1" si="3">"insert into "&amp;$A$1&amp;" ("&amp;$B$1&amp;","&amp;$C$1&amp;","&amp;$D$1&amp;","&amp;$E$1&amp;","&amp;$F$1&amp;","&amp;$G$1&amp;","&amp;$H$1&amp;","&amp;$I$1&amp;","&amp;$J$1&amp;","&amp;$K$1&amp;","&amp;$L$1&amp;","&amp;$M$1&amp;") values ('"&amp;B65&amp;"','"&amp;C65&amp;"','"&amp;D65&amp;"',"&amp;E65&amp;",'"&amp;F65&amp;"','"&amp;G65&amp;"','"&amp;H65&amp;"','"&amp;I65&amp;"','"&amp;TEXT(J65,"yyyymmddhmmss")&amp;"','"&amp;K65&amp;"','"&amp;TEXT(L65,"yyyymmddhmmss")&amp;"','"&amp;M65&amp;"');"</f>
        <v>insert into MSU0302 (SITE_ID,PACKAGE,ATTRIBUTE_ID,IDX,ATTRIBUTE_NM,ATTRIBUTE_VALUE,COMMENTS,DEL_YN,REG_DATE,REG_USER,MOD_DATE,MOD_USER) values ('NH','support','schedule.mail.send.tracking.email',1,'support.schedule.mail.send.tracking.email','FALSE','트레킹메일전송스케줄여부','N','20180913134341','iip','20180913134341','iip');</v>
      </c>
      <c r="B65" t="s">
        <v>2130</v>
      </c>
      <c r="C65" t="s">
        <v>541</v>
      </c>
      <c r="D65" t="s">
        <v>557</v>
      </c>
      <c r="E65">
        <v>1</v>
      </c>
      <c r="F65" t="s">
        <v>558</v>
      </c>
      <c r="G65" s="7" t="s">
        <v>2328</v>
      </c>
      <c r="H65" t="s">
        <v>559</v>
      </c>
      <c r="I65" t="s">
        <v>6</v>
      </c>
      <c r="J65" s="6">
        <f t="shared" ref="J65:J114" ca="1" si="4">NOW()</f>
        <v>43356.572005671296</v>
      </c>
      <c r="K65" t="s">
        <v>7</v>
      </c>
      <c r="L65" s="6">
        <f t="shared" ref="L65:L114" ca="1" si="5">NOW()</f>
        <v>43356.572005671296</v>
      </c>
      <c r="M65" t="s">
        <v>7</v>
      </c>
    </row>
    <row r="66" spans="1:13">
      <c r="A66" t="str">
        <f t="shared" ca="1" si="3"/>
        <v>insert into MSU0302 (SITE_ID,PACKAGE,ATTRIBUTE_ID,IDX,ATTRIBUTE_NM,ATTRIBUTE_VALUE,COMMENTS,DEL_YN,REG_DATE,REG_USER,MOD_DATE,MOD_USER) values ('NH','system','approval.use.extern',1,'system.approval.use.extern','FALSE','외부승인사용구분1','N','20180913134341','iip','20180913134341','iip');</v>
      </c>
      <c r="B66" t="s">
        <v>2130</v>
      </c>
      <c r="C66" t="s">
        <v>560</v>
      </c>
      <c r="D66" t="s">
        <v>561</v>
      </c>
      <c r="E66">
        <v>1</v>
      </c>
      <c r="F66" t="s">
        <v>562</v>
      </c>
      <c r="G66" s="7" t="s">
        <v>2331</v>
      </c>
      <c r="H66" t="s">
        <v>563</v>
      </c>
      <c r="I66" t="s">
        <v>6</v>
      </c>
      <c r="J66" s="6">
        <f t="shared" ca="1" si="4"/>
        <v>43356.572005671296</v>
      </c>
      <c r="K66" t="s">
        <v>7</v>
      </c>
      <c r="L66" s="6">
        <f t="shared" ca="1" si="5"/>
        <v>43356.572005671296</v>
      </c>
      <c r="M66" t="s">
        <v>7</v>
      </c>
    </row>
    <row r="67" spans="1:13">
      <c r="A67" t="str">
        <f t="shared" ca="1" si="3"/>
        <v>insert into MSU0302 (SITE_ID,PACKAGE,ATTRIBUTE_ID,IDX,ATTRIBUTE_NM,ATTRIBUTE_VALUE,COMMENTS,DEL_YN,REG_DATE,REG_USER,MOD_DATE,MOD_USER) values ('NH','system','auto.interfaceId.create',1,'auto.interfaceId.create','FALSE','InterfaceID 자동 생성여부','N','20180913134341','iip','20180913134341','iip');</v>
      </c>
      <c r="B67" t="s">
        <v>2130</v>
      </c>
      <c r="C67" t="s">
        <v>560</v>
      </c>
      <c r="D67" t="s">
        <v>564</v>
      </c>
      <c r="E67">
        <v>1</v>
      </c>
      <c r="F67" t="s">
        <v>564</v>
      </c>
      <c r="G67" s="7" t="s">
        <v>2328</v>
      </c>
      <c r="H67" t="s">
        <v>565</v>
      </c>
      <c r="I67" t="s">
        <v>6</v>
      </c>
      <c r="J67" s="6">
        <f t="shared" ca="1" si="4"/>
        <v>43356.572005671296</v>
      </c>
      <c r="K67" t="s">
        <v>7</v>
      </c>
      <c r="L67" s="6">
        <f t="shared" ca="1" si="5"/>
        <v>43356.572005671296</v>
      </c>
      <c r="M67" t="s">
        <v>7</v>
      </c>
    </row>
    <row r="68" spans="1:13">
      <c r="A68" t="str">
        <f t="shared" ca="1" si="3"/>
        <v>insert into MSU0302 (SITE_ID,PACKAGE,ATTRIBUTE_ID,IDX,ATTRIBUTE_NM,ATTRIBUTE_VALUE,COMMENTS,DEL_YN,REG_DATE,REG_USER,MOD_DATE,MOD_USER) values ('NH','system','auto.interfaceId.interface.admin.create',1,'system.auto.interfaceId.interface.admin.create','TRUE','관리자권한 수동입력생성여부','N','20180913134341','iip','20180913134341','iip');</v>
      </c>
      <c r="B68" t="s">
        <v>2130</v>
      </c>
      <c r="C68" t="s">
        <v>560</v>
      </c>
      <c r="D68" t="s">
        <v>566</v>
      </c>
      <c r="E68">
        <v>1</v>
      </c>
      <c r="F68" t="s">
        <v>567</v>
      </c>
      <c r="G68" s="7" t="s">
        <v>2320</v>
      </c>
      <c r="H68" t="s">
        <v>568</v>
      </c>
      <c r="I68" t="s">
        <v>6</v>
      </c>
      <c r="J68" s="6">
        <f t="shared" ca="1" si="4"/>
        <v>43356.572005671296</v>
      </c>
      <c r="K68" t="s">
        <v>7</v>
      </c>
      <c r="L68" s="6">
        <f t="shared" ca="1" si="5"/>
        <v>43356.572005671296</v>
      </c>
      <c r="M68" t="s">
        <v>7</v>
      </c>
    </row>
    <row r="69" spans="1:13">
      <c r="A69" t="str">
        <f t="shared" ca="1" si="3"/>
        <v>insert into MSU0302 (SITE_ID,PACKAGE,ATTRIBUTE_ID,IDX,ATTRIBUTE_NM,ATTRIBUTE_VALUE,COMMENTS,DEL_YN,REG_DATE,REG_USER,MOD_DATE,MOD_USER) values ('NH','system','batch.basic.hostname',1,'system.batch.basic.hostname','116-TAIIPCI-JCH','배치실행 호스트명','N','20180913134341','iip','20180913134341','iip');</v>
      </c>
      <c r="B69" t="s">
        <v>2130</v>
      </c>
      <c r="C69" t="s">
        <v>560</v>
      </c>
      <c r="D69" t="s">
        <v>569</v>
      </c>
      <c r="E69">
        <v>1</v>
      </c>
      <c r="F69" t="s">
        <v>570</v>
      </c>
      <c r="G69" t="s">
        <v>2316</v>
      </c>
      <c r="H69" t="s">
        <v>571</v>
      </c>
      <c r="I69" t="s">
        <v>6</v>
      </c>
      <c r="J69" s="6">
        <f t="shared" ca="1" si="4"/>
        <v>43356.572005671296</v>
      </c>
      <c r="K69" t="s">
        <v>7</v>
      </c>
      <c r="L69" s="6">
        <f t="shared" ca="1" si="5"/>
        <v>43356.572005671296</v>
      </c>
      <c r="M69" t="s">
        <v>7</v>
      </c>
    </row>
    <row r="70" spans="1:13">
      <c r="A70" t="str">
        <f t="shared" ca="1" si="3"/>
        <v>insert into MSU0302 (SITE_ID,PACKAGE,ATTRIBUTE_ID,IDX,ATTRIBUTE_NM,ATTRIBUTE_VALUE,COMMENTS,DEL_YN,REG_DATE,REG_USER,MOD_DATE,MOD_USER) values ('NH','system','batch.use.basic.hostname',1,'system.batch.use.basic.hostname','TRUE','배치 호스트명 사용여부','N','20180913134341','iip','20180913134341','iip');</v>
      </c>
      <c r="B70" t="s">
        <v>2130</v>
      </c>
      <c r="C70" t="s">
        <v>560</v>
      </c>
      <c r="D70" t="s">
        <v>572</v>
      </c>
      <c r="E70">
        <v>1</v>
      </c>
      <c r="F70" t="s">
        <v>573</v>
      </c>
      <c r="G70" s="7" t="s">
        <v>2332</v>
      </c>
      <c r="H70" t="s">
        <v>574</v>
      </c>
      <c r="I70" t="s">
        <v>6</v>
      </c>
      <c r="J70" s="6">
        <f t="shared" ca="1" si="4"/>
        <v>43356.572005671296</v>
      </c>
      <c r="K70" t="s">
        <v>7</v>
      </c>
      <c r="L70" s="6">
        <f t="shared" ca="1" si="5"/>
        <v>43356.572005671296</v>
      </c>
      <c r="M70" t="s">
        <v>7</v>
      </c>
    </row>
    <row r="71" spans="1:13">
      <c r="A71" t="str">
        <f t="shared" ca="1" si="3"/>
        <v>insert into MSU0302 (SITE_ID,PACKAGE,ATTRIBUTE_ID,IDX,ATTRIBUTE_NM,ATTRIBUTE_VALUE,COMMENTS,DEL_YN,REG_DATE,REG_USER,MOD_DATE,MOD_USER) values ('NH','system','deploy.interface.url',1,'deploy.interface.url','http://idc.mococomsys.com:38080/mint','deploy.interface.url','Y','20180913134341','iip','20180913134341','iip');</v>
      </c>
      <c r="B71" t="s">
        <v>2130</v>
      </c>
      <c r="C71" t="s">
        <v>560</v>
      </c>
      <c r="D71" t="s">
        <v>575</v>
      </c>
      <c r="E71">
        <v>1</v>
      </c>
      <c r="F71" t="s">
        <v>575</v>
      </c>
      <c r="G71" t="s">
        <v>576</v>
      </c>
      <c r="H71" t="s">
        <v>575</v>
      </c>
      <c r="I71" t="s">
        <v>341</v>
      </c>
      <c r="J71" s="6">
        <f t="shared" ca="1" si="4"/>
        <v>43356.572005671296</v>
      </c>
      <c r="K71" t="s">
        <v>7</v>
      </c>
      <c r="L71" s="6">
        <f t="shared" ca="1" si="5"/>
        <v>43356.572005671296</v>
      </c>
      <c r="M71" t="s">
        <v>7</v>
      </c>
    </row>
    <row r="72" spans="1:13">
      <c r="A72" t="str">
        <f t="shared" ca="1" si="3"/>
        <v>insert into MSU0302 (SITE_ID,PACKAGE,ATTRIBUTE_ID,IDX,ATTRIBUTE_NM,ATTRIBUTE_VALUE,COMMENTS,DEL_YN,REG_DATE,REG_USER,MOD_DATE,MOD_USER) values ('NH','system','entity.herstory.on',1,'system.entity.herstory.on','TRUE','히스토리 테이블에 데이터를 남길것인가?','N','20180913134341','iip','20180913134341','iip');</v>
      </c>
      <c r="B72" t="s">
        <v>2130</v>
      </c>
      <c r="C72" t="s">
        <v>560</v>
      </c>
      <c r="D72" t="s">
        <v>577</v>
      </c>
      <c r="E72">
        <v>1</v>
      </c>
      <c r="F72" t="s">
        <v>578</v>
      </c>
      <c r="G72" s="7" t="s">
        <v>2333</v>
      </c>
      <c r="H72" t="s">
        <v>579</v>
      </c>
      <c r="I72" t="s">
        <v>6</v>
      </c>
      <c r="J72" s="6">
        <f t="shared" ca="1" si="4"/>
        <v>43356.572005671296</v>
      </c>
      <c r="K72" t="s">
        <v>7</v>
      </c>
      <c r="L72" s="6">
        <f t="shared" ca="1" si="5"/>
        <v>43356.572005671296</v>
      </c>
      <c r="M72" t="s">
        <v>7</v>
      </c>
    </row>
    <row r="73" spans="1:13">
      <c r="A73" t="str">
        <f t="shared" ca="1" si="3"/>
        <v>insert into MSU0302 (SITE_ID,PACKAGE,ATTRIBUTE_ID,IDX,ATTRIBUTE_NM,ATTRIBUTE_VALUE,COMMENTS,DEL_YN,REG_DATE,REG_USER,MOD_DATE,MOD_USER) values ('NH','system','excel.upload.version',1,'system.excel.upload.version','1','엑셀업로드 신규 적용 버전 ','N','20180913134341','iip','20180913134341','iip');</v>
      </c>
      <c r="B73" t="s">
        <v>2130</v>
      </c>
      <c r="C73" t="s">
        <v>560</v>
      </c>
      <c r="D73" t="s">
        <v>580</v>
      </c>
      <c r="E73">
        <v>1</v>
      </c>
      <c r="F73" t="s">
        <v>581</v>
      </c>
      <c r="G73" s="7" t="s">
        <v>2334</v>
      </c>
      <c r="H73" t="s">
        <v>582</v>
      </c>
      <c r="I73" t="s">
        <v>6</v>
      </c>
      <c r="J73" s="6">
        <f t="shared" ca="1" si="4"/>
        <v>43356.572005671296</v>
      </c>
      <c r="K73" t="s">
        <v>7</v>
      </c>
      <c r="L73" s="6">
        <f t="shared" ca="1" si="5"/>
        <v>43356.572005671296</v>
      </c>
      <c r="M73" t="s">
        <v>7</v>
      </c>
    </row>
    <row r="74" spans="1:13">
      <c r="A74" t="str">
        <f t="shared" ca="1" si="3"/>
        <v>insert into MSU0302 (SITE_ID,PACKAGE,ATTRIBUTE_ID,IDX,ATTRIBUTE_NM,ATTRIBUTE_VALUE,COMMENTS,DEL_YN,REG_DATE,REG_USER,MOD_DATE,MOD_USER) values ('NH','system','file.upload.method',1,'system.file.upload.method','DB','물리파일저장방식','N','20180913134341','iip','20180913134341','iip');</v>
      </c>
      <c r="B74" t="s">
        <v>2130</v>
      </c>
      <c r="C74" t="s">
        <v>560</v>
      </c>
      <c r="D74" t="s">
        <v>583</v>
      </c>
      <c r="E74">
        <v>1</v>
      </c>
      <c r="F74" t="s">
        <v>584</v>
      </c>
      <c r="G74" t="s">
        <v>232</v>
      </c>
      <c r="H74" t="s">
        <v>585</v>
      </c>
      <c r="I74" t="s">
        <v>6</v>
      </c>
      <c r="J74" s="6">
        <f t="shared" ca="1" si="4"/>
        <v>43356.572005671296</v>
      </c>
      <c r="K74" t="s">
        <v>7</v>
      </c>
      <c r="L74" s="6">
        <f t="shared" ca="1" si="5"/>
        <v>43356.572005671296</v>
      </c>
      <c r="M74" t="s">
        <v>7</v>
      </c>
    </row>
    <row r="75" spans="1:13">
      <c r="A75" t="str">
        <f t="shared" ca="1" si="3"/>
        <v>insert into MSU0302 (SITE_ID,PACKAGE,ATTRIBUTE_ID,IDX,ATTRIBUTE_NM,ATTRIBUTE_VALUE,COMMENTS,DEL_YN,REG_DATE,REG_USER,MOD_DATE,MOD_USER) values ('NH','system','file.upload.path',1,'system.file.upload.path','/mint/WEB-INF/attachfiles','첨부파일 업로드 위치','N','20180913134341','iip','20180913134341','iip');</v>
      </c>
      <c r="B75" t="s">
        <v>2130</v>
      </c>
      <c r="C75" t="s">
        <v>560</v>
      </c>
      <c r="D75" t="s">
        <v>586</v>
      </c>
      <c r="E75">
        <v>1</v>
      </c>
      <c r="F75" t="s">
        <v>587</v>
      </c>
      <c r="G75" t="s">
        <v>588</v>
      </c>
      <c r="H75" t="s">
        <v>589</v>
      </c>
      <c r="I75" t="s">
        <v>6</v>
      </c>
      <c r="J75" s="6">
        <f t="shared" ca="1" si="4"/>
        <v>43356.572005671296</v>
      </c>
      <c r="K75" t="s">
        <v>7</v>
      </c>
      <c r="L75" s="6">
        <f t="shared" ca="1" si="5"/>
        <v>43356.572005671296</v>
      </c>
      <c r="M75" t="s">
        <v>7</v>
      </c>
    </row>
    <row r="76" spans="1:13">
      <c r="A76" t="str">
        <f t="shared" ref="A76:A97" ca="1" si="6">"insert into "&amp;$A$1&amp;" ("&amp;$B$1&amp;","&amp;$C$1&amp;","&amp;$D$1&amp;","&amp;$E$1&amp;","&amp;$F$1&amp;","&amp;$G$1&amp;","&amp;$H$1&amp;","&amp;$I$1&amp;","&amp;$J$1&amp;","&amp;$K$1&amp;","&amp;$L$1&amp;","&amp;$M$1&amp;") values ('"&amp;B76&amp;"','"&amp;C76&amp;"','"&amp;D76&amp;"',"&amp;E76&amp;",'"&amp;F76&amp;"','"&amp;G76&amp;"','"&amp;H76&amp;"','"&amp;I76&amp;"','"&amp;TEXT(J76,"yyyymmddhmmss")&amp;"','"&amp;K76&amp;"','"&amp;TEXT(L76,"yyyymmddhmmss")&amp;"','"&amp;M76&amp;"');"</f>
        <v>insert into MSU0302 (SITE_ID,PACKAGE,ATTRIBUTE_ID,IDX,ATTRIBUTE_NM,ATTRIBUTE_VALUE,COMMENTS,DEL_YN,REG_DATE,REG_USER,MOD_DATE,MOD_USER) values ('NH','system','init.screen.url',1,'system.init.screen.url','../sub-an/AN-01-00-001','사이트 초기 화면 URL','N','20180913134341','iip','20180913134341','iip');</v>
      </c>
      <c r="B76" t="s">
        <v>2129</v>
      </c>
      <c r="C76" t="s">
        <v>560</v>
      </c>
      <c r="D76" t="s">
        <v>590</v>
      </c>
      <c r="E76">
        <v>1</v>
      </c>
      <c r="F76" t="s">
        <v>591</v>
      </c>
      <c r="G76" s="7" t="s">
        <v>592</v>
      </c>
      <c r="H76" t="s">
        <v>593</v>
      </c>
      <c r="I76" t="s">
        <v>6</v>
      </c>
      <c r="J76" s="6">
        <f t="shared" ca="1" si="4"/>
        <v>43356.572005671296</v>
      </c>
      <c r="K76" t="s">
        <v>7</v>
      </c>
      <c r="L76" s="6">
        <f t="shared" ca="1" si="5"/>
        <v>43356.572005671296</v>
      </c>
      <c r="M76" t="s">
        <v>7</v>
      </c>
    </row>
    <row r="77" spans="1:13">
      <c r="A77" t="str">
        <f t="shared" ca="1" si="6"/>
        <v>insert into MSU0302 (SITE_ID,PACKAGE,ATTRIBUTE_ID,IDX,ATTRIBUTE_NM,ATTRIBUTE_VALUE,COMMENTS,DEL_YN,REG_DATE,REG_USER,MOD_DATE,MOD_USER) values ('NH','system','interface.business.path.view',1,'system.interface.business.path.view','N','인터페이스리스트조회화면업무패스뷰여부','N','20180913134341','iip','20180913134341','iip');</v>
      </c>
      <c r="B77" t="s">
        <v>2129</v>
      </c>
      <c r="C77" t="s">
        <v>560</v>
      </c>
      <c r="D77" t="s">
        <v>594</v>
      </c>
      <c r="E77">
        <v>1</v>
      </c>
      <c r="F77" t="s">
        <v>595</v>
      </c>
      <c r="G77" s="7" t="s">
        <v>6</v>
      </c>
      <c r="H77" t="s">
        <v>596</v>
      </c>
      <c r="I77" t="s">
        <v>6</v>
      </c>
      <c r="J77" s="6">
        <f t="shared" ca="1" si="4"/>
        <v>43356.572005671296</v>
      </c>
      <c r="K77" t="s">
        <v>7</v>
      </c>
      <c r="L77" s="6">
        <f t="shared" ca="1" si="5"/>
        <v>43356.572005671296</v>
      </c>
      <c r="M77" t="s">
        <v>7</v>
      </c>
    </row>
    <row r="78" spans="1:13">
      <c r="A78" t="str">
        <f t="shared" ca="1" si="6"/>
        <v>insert into MSU0302 (SITE_ID,PACKAGE,ATTRIBUTE_ID,IDX,ATTRIBUTE_NM,ATTRIBUTE_VALUE,COMMENTS,DEL_YN,REG_DATE,REG_USER,MOD_DATE,MOD_USER) values ('NH','system','interface.business.path.view',2,'system.interface.business.path.view','Y','업무부모보여주기 옵션','N','20180913134341','iip','20180913134341','iip');</v>
      </c>
      <c r="B78" t="s">
        <v>2129</v>
      </c>
      <c r="C78" t="s">
        <v>560</v>
      </c>
      <c r="D78" t="s">
        <v>594</v>
      </c>
      <c r="E78">
        <v>2</v>
      </c>
      <c r="F78" t="s">
        <v>595</v>
      </c>
      <c r="G78" t="s">
        <v>341</v>
      </c>
      <c r="H78" t="s">
        <v>597</v>
      </c>
      <c r="I78" t="s">
        <v>6</v>
      </c>
      <c r="J78" s="6">
        <f t="shared" ca="1" si="4"/>
        <v>43356.572005671296</v>
      </c>
      <c r="K78" t="s">
        <v>7</v>
      </c>
      <c r="L78" s="6">
        <f t="shared" ca="1" si="5"/>
        <v>43356.572005671296</v>
      </c>
      <c r="M78" t="s">
        <v>7</v>
      </c>
    </row>
    <row r="79" spans="1:13">
      <c r="A79" t="str">
        <f t="shared" ca="1" si="6"/>
        <v>insert into MSU0302 (SITE_ID,PACKAGE,ATTRIBUTE_ID,IDX,ATTRIBUTE_NM,ATTRIBUTE_VALUE,COMMENTS,DEL_YN,REG_DATE,REG_USER,MOD_DATE,MOD_USER) values ('NH','system','ism.log.url',1,'system.ism.log.url','http://dev.fiss.co.kr:9080/ISM25/','system.ism.log.url','N','20180913134341','iip','20180913134341','iip');</v>
      </c>
      <c r="B79" t="s">
        <v>2129</v>
      </c>
      <c r="C79" t="s">
        <v>560</v>
      </c>
      <c r="D79" t="s">
        <v>598</v>
      </c>
      <c r="E79">
        <v>1</v>
      </c>
      <c r="F79" t="s">
        <v>599</v>
      </c>
      <c r="G79" s="7" t="s">
        <v>600</v>
      </c>
      <c r="H79" t="s">
        <v>599</v>
      </c>
      <c r="I79" t="s">
        <v>6</v>
      </c>
      <c r="J79" s="6">
        <f t="shared" ca="1" si="4"/>
        <v>43356.572005671296</v>
      </c>
      <c r="K79" t="s">
        <v>7</v>
      </c>
      <c r="L79" s="6">
        <f t="shared" ca="1" si="5"/>
        <v>43356.572005671296</v>
      </c>
      <c r="M79" t="s">
        <v>7</v>
      </c>
    </row>
    <row r="80" spans="1:13">
      <c r="A80" t="str">
        <f t="shared" ca="1" si="6"/>
        <v>insert into MSU0302 (SITE_ID,PACKAGE,ATTRIBUTE_ID,IDX,ATTRIBUTE_NM,ATTRIBUTE_VALUE,COMMENTS,DEL_YN,REG_DATE,REG_USER,MOD_DATE,MOD_USER) values ('NH','system','ism.statistics.url',1,'system.ism.statistics.url','http://dev.fiss.co.kr:9080/ISM25','ISM통계 조회 URL','N','20180913134341','iip','20180913134341','iip');</v>
      </c>
      <c r="B80" t="s">
        <v>2129</v>
      </c>
      <c r="C80" t="s">
        <v>560</v>
      </c>
      <c r="D80" t="s">
        <v>601</v>
      </c>
      <c r="E80">
        <v>1</v>
      </c>
      <c r="F80" t="s">
        <v>602</v>
      </c>
      <c r="G80" s="7" t="s">
        <v>603</v>
      </c>
      <c r="H80" t="s">
        <v>604</v>
      </c>
      <c r="I80" t="s">
        <v>6</v>
      </c>
      <c r="J80" s="6">
        <f t="shared" ca="1" si="4"/>
        <v>43356.572005671296</v>
      </c>
      <c r="K80" t="s">
        <v>7</v>
      </c>
      <c r="L80" s="6">
        <f t="shared" ca="1" si="5"/>
        <v>43356.572005671296</v>
      </c>
      <c r="M80" t="s">
        <v>7</v>
      </c>
    </row>
    <row r="81" spans="1:13">
      <c r="A81" t="str">
        <f t="shared" ca="1" si="6"/>
        <v>insert into MSU0302 (SITE_ID,PACKAGE,ATTRIBUTE_ID,IDX,ATTRIBUTE_NM,ATTRIBUTE_VALUE,COMMENTS,DEL_YN,REG_DATE,REG_USER,MOD_DATE,MOD_USER) values ('NH','system','lang.multi.used',1,'system.lang.multi.used','Y','다국어 사용 여부','N','20180913134341','iip','20180913134341','iip');</v>
      </c>
      <c r="B81" t="s">
        <v>2129</v>
      </c>
      <c r="C81" t="s">
        <v>560</v>
      </c>
      <c r="D81" t="s">
        <v>605</v>
      </c>
      <c r="E81">
        <v>1</v>
      </c>
      <c r="F81" t="s">
        <v>606</v>
      </c>
      <c r="G81" t="s">
        <v>341</v>
      </c>
      <c r="H81" t="s">
        <v>607</v>
      </c>
      <c r="I81" t="s">
        <v>6</v>
      </c>
      <c r="J81" s="6">
        <f t="shared" ca="1" si="4"/>
        <v>43356.572005671296</v>
      </c>
      <c r="K81" t="s">
        <v>7</v>
      </c>
      <c r="L81" s="6">
        <f t="shared" ca="1" si="5"/>
        <v>43356.572005671296</v>
      </c>
      <c r="M81" t="s">
        <v>7</v>
      </c>
    </row>
    <row r="82" spans="1:13">
      <c r="A82" t="str">
        <f t="shared" ca="1" si="6"/>
        <v>insert into MSU0302 (SITE_ID,PACKAGE,ATTRIBUTE_ID,IDX,ATTRIBUTE_NM,ATTRIBUTE_VALUE,COMMENTS,DEL_YN,REG_DATE,REG_USER,MOD_DATE,MOD_USER) values ('NH','system','left.menu.manual',1,'system.left.menu.manual','TRUE','화면매뉴구성 자동여부','Y','20180913134341','iip','20180913134341','iip');</v>
      </c>
      <c r="B82" t="s">
        <v>2129</v>
      </c>
      <c r="C82" t="s">
        <v>560</v>
      </c>
      <c r="D82" t="s">
        <v>608</v>
      </c>
      <c r="E82">
        <v>1</v>
      </c>
      <c r="F82" t="s">
        <v>609</v>
      </c>
      <c r="G82" s="7" t="s">
        <v>2320</v>
      </c>
      <c r="H82" t="s">
        <v>610</v>
      </c>
      <c r="I82" t="s">
        <v>341</v>
      </c>
      <c r="J82" s="6">
        <f t="shared" ca="1" si="4"/>
        <v>43356.572005671296</v>
      </c>
      <c r="K82" t="s">
        <v>7</v>
      </c>
      <c r="L82" s="6">
        <f t="shared" ca="1" si="5"/>
        <v>43356.572005671296</v>
      </c>
      <c r="M82" t="s">
        <v>7</v>
      </c>
    </row>
    <row r="83" spans="1:13">
      <c r="A83" t="str">
        <f t="shared" ca="1" si="6"/>
        <v>insert into MSU0302 (SITE_ID,PACKAGE,ATTRIBUTE_ID,IDX,ATTRIBUTE_NM,ATTRIBUTE_VALUE,COMMENTS,DEL_YN,REG_DATE,REG_USER,MOD_DATE,MOD_USER) values ('NH','system','masterlog.isElapsedTime',1,'system.masterlog.isElapsedTime','1','마스터로그 처리시간 View','Y','20180913134341','iip','20180913134341','iip');</v>
      </c>
      <c r="B83" t="s">
        <v>2129</v>
      </c>
      <c r="C83" t="s">
        <v>560</v>
      </c>
      <c r="D83" t="s">
        <v>611</v>
      </c>
      <c r="E83">
        <v>1</v>
      </c>
      <c r="F83" t="s">
        <v>612</v>
      </c>
      <c r="G83" s="7" t="s">
        <v>2335</v>
      </c>
      <c r="H83" t="s">
        <v>613</v>
      </c>
      <c r="I83" t="s">
        <v>341</v>
      </c>
      <c r="J83" s="6">
        <f t="shared" ca="1" si="4"/>
        <v>43356.572005671296</v>
      </c>
      <c r="K83" t="s">
        <v>7</v>
      </c>
      <c r="L83" s="6">
        <f t="shared" ca="1" si="5"/>
        <v>43356.572005671296</v>
      </c>
      <c r="M83" t="s">
        <v>7</v>
      </c>
    </row>
    <row r="84" spans="1:13">
      <c r="A84" t="str">
        <f t="shared" ca="1" si="6"/>
        <v>insert into MSU0302 (SITE_ID,PACKAGE,ATTRIBUTE_ID,IDX,ATTRIBUTE_NM,ATTRIBUTE_VALUE,COMMENTS,DEL_YN,REG_DATE,REG_USER,MOD_DATE,MOD_USER) values ('NH','push','task.executor.prefix',1,'push.task.executor.prefix','PUSHExecutor-','프론트 푸시 타스크 실행 스레드명 프리픽스','N','20180913134341','iip','20180913134341','iip');</v>
      </c>
      <c r="B84" t="s">
        <v>2129</v>
      </c>
      <c r="C84" t="s">
        <v>2175</v>
      </c>
      <c r="D84" t="s">
        <v>2196</v>
      </c>
      <c r="E84">
        <v>1</v>
      </c>
      <c r="F84" t="s">
        <v>2218</v>
      </c>
      <c r="G84" t="s">
        <v>2317</v>
      </c>
      <c r="H84" t="s">
        <v>2243</v>
      </c>
      <c r="I84" t="s">
        <v>6</v>
      </c>
      <c r="J84" s="6">
        <f t="shared" ca="1" si="4"/>
        <v>43356.572005671296</v>
      </c>
      <c r="K84" t="s">
        <v>7</v>
      </c>
      <c r="L84" s="6">
        <f t="shared" ca="1" si="5"/>
        <v>43356.572005671296</v>
      </c>
      <c r="M84" t="s">
        <v>7</v>
      </c>
    </row>
    <row r="85" spans="1:13">
      <c r="A85" t="str">
        <f t="shared" ca="1" si="6"/>
        <v>insert into MSU0302 (SITE_ID,PACKAGE,ATTRIBUTE_ID,IDX,ATTRIBUTE_NM,ATTRIBUTE_VALUE,COMMENTS,DEL_YN,REG_DATE,REG_USER,MOD_DATE,MOD_USER) values ('NH','push','agent.schedule.init.delay.delta',1,'push.agent.schedule.init.delay.delta','100','에이전트 푸시 서비스 간 최초 실행 간격(ms)','N','20180913134341','iip','20180913134341','iip');</v>
      </c>
      <c r="B85" t="s">
        <v>2129</v>
      </c>
      <c r="C85" t="s">
        <v>2175</v>
      </c>
      <c r="D85" t="s">
        <v>2176</v>
      </c>
      <c r="E85">
        <v>1</v>
      </c>
      <c r="F85" t="s">
        <v>2198</v>
      </c>
      <c r="G85" s="7" t="s">
        <v>2336</v>
      </c>
      <c r="H85" t="s">
        <v>2223</v>
      </c>
      <c r="I85" t="s">
        <v>6</v>
      </c>
      <c r="J85" s="6">
        <f t="shared" ca="1" si="4"/>
        <v>43356.572005671296</v>
      </c>
      <c r="K85" t="s">
        <v>7</v>
      </c>
      <c r="L85" s="6">
        <f t="shared" ca="1" si="5"/>
        <v>43356.572005671296</v>
      </c>
      <c r="M85" t="s">
        <v>7</v>
      </c>
    </row>
    <row r="86" spans="1:13">
      <c r="A86" t="str">
        <f t="shared" ca="1" si="6"/>
        <v>insert into MSU0302 (SITE_ID,PACKAGE,ATTRIBUTE_ID,IDX,ATTRIBUTE_NM,ATTRIBUTE_VALUE,COMMENTS,DEL_YN,REG_DATE,REG_USER,MOD_DATE,MOD_USER) values ('NH','push','agent.scheduler.pool.size',1,'push.agent.scheduler.pool.size','20','에이전트 푸시 서비스 스케줄러 풀사이즈','N','20180913134341','iip','20180913134341','iip');</v>
      </c>
      <c r="B86" t="s">
        <v>2129</v>
      </c>
      <c r="C86" t="s">
        <v>2175</v>
      </c>
      <c r="D86" t="s">
        <v>2177</v>
      </c>
      <c r="E86">
        <v>1</v>
      </c>
      <c r="F86" t="s">
        <v>2199</v>
      </c>
      <c r="G86" s="7" t="s">
        <v>2323</v>
      </c>
      <c r="H86" t="s">
        <v>2224</v>
      </c>
      <c r="I86" t="s">
        <v>6</v>
      </c>
      <c r="J86" s="6">
        <f t="shared" ca="1" si="4"/>
        <v>43356.572005671296</v>
      </c>
      <c r="K86" t="s">
        <v>7</v>
      </c>
      <c r="L86" s="6">
        <f t="shared" ca="1" si="5"/>
        <v>43356.572005671296</v>
      </c>
      <c r="M86" t="s">
        <v>7</v>
      </c>
    </row>
    <row r="87" spans="1:13">
      <c r="A87" t="str">
        <f t="shared" ca="1" si="6"/>
        <v>insert into MSU0302 (SITE_ID,PACKAGE,ATTRIBUTE_ID,IDX,ATTRIBUTE_NM,ATTRIBUTE_VALUE,COMMENTS,DEL_YN,REG_DATE,REG_USER,MOD_DATE,MOD_USER) values ('NH','push','agent.scheduler.prefix',1,'push.agent.scheduler.prefix','AgentPUSHScheduler-','에이전트 푸시 서비스 스케줄러 서비스명 프리픽스','N','20180913134341','iip','20180913134341','iip');</v>
      </c>
      <c r="B87" t="s">
        <v>2129</v>
      </c>
      <c r="C87" t="s">
        <v>2175</v>
      </c>
      <c r="D87" t="s">
        <v>2178</v>
      </c>
      <c r="E87">
        <v>1</v>
      </c>
      <c r="F87" t="s">
        <v>2200</v>
      </c>
      <c r="G87" s="7" t="s">
        <v>2220</v>
      </c>
      <c r="H87" t="s">
        <v>2225</v>
      </c>
      <c r="I87" t="s">
        <v>6</v>
      </c>
      <c r="J87" s="6">
        <f t="shared" ca="1" si="4"/>
        <v>43356.572005671296</v>
      </c>
      <c r="K87" t="s">
        <v>7</v>
      </c>
      <c r="L87" s="6">
        <f t="shared" ca="1" si="5"/>
        <v>43356.572005671296</v>
      </c>
      <c r="M87" t="s">
        <v>7</v>
      </c>
    </row>
    <row r="88" spans="1:13">
      <c r="A88" t="str">
        <f t="shared" ca="1" si="6"/>
        <v>insert into MSU0302 (SITE_ID,PACKAGE,ATTRIBUTE_ID,IDX,ATTRIBUTE_NM,ATTRIBUTE_VALUE,COMMENTS,DEL_YN,REG_DATE,REG_USER,MOD_DATE,MOD_USER) values ('NH','push','agent.task.executor.core.pool.size',1,'push.agent.task.executor.core.pool.size','10','에이전트 푸시 타스크 실행 풀 사이즈','N','20180913134341','iip','20180913134341','iip');</v>
      </c>
      <c r="B88" t="s">
        <v>2129</v>
      </c>
      <c r="C88" t="s">
        <v>2175</v>
      </c>
      <c r="D88" t="s">
        <v>2179</v>
      </c>
      <c r="E88">
        <v>1</v>
      </c>
      <c r="F88" t="s">
        <v>2201</v>
      </c>
      <c r="G88" s="7" t="s">
        <v>2324</v>
      </c>
      <c r="H88" t="s">
        <v>2226</v>
      </c>
      <c r="I88" t="s">
        <v>6</v>
      </c>
      <c r="J88" s="6">
        <f t="shared" ca="1" si="4"/>
        <v>43356.572005671296</v>
      </c>
      <c r="K88" t="s">
        <v>7</v>
      </c>
      <c r="L88" s="6">
        <f t="shared" ca="1" si="5"/>
        <v>43356.572005671296</v>
      </c>
      <c r="M88" t="s">
        <v>7</v>
      </c>
    </row>
    <row r="89" spans="1:13">
      <c r="A89" t="str">
        <f t="shared" ca="1" si="6"/>
        <v>insert into MSU0302 (SITE_ID,PACKAGE,ATTRIBUTE_ID,IDX,ATTRIBUTE_NM,ATTRIBUTE_VALUE,COMMENTS,DEL_YN,REG_DATE,REG_USER,MOD_DATE,MOD_USER) values ('NH','push','agent.task.executor.max.pool.size',1,'push.agent.task.executor.max.pool.size','100','에이전트 푸시 타스크 실행 풀 맥스사이즈','N','20180913134341','iip','20180913134341','iip');</v>
      </c>
      <c r="B89" t="s">
        <v>2129</v>
      </c>
      <c r="C89" t="s">
        <v>2175</v>
      </c>
      <c r="D89" t="s">
        <v>2180</v>
      </c>
      <c r="E89">
        <v>1</v>
      </c>
      <c r="F89" t="s">
        <v>2202</v>
      </c>
      <c r="G89" s="7" t="s">
        <v>2336</v>
      </c>
      <c r="H89" t="s">
        <v>2227</v>
      </c>
      <c r="I89" t="s">
        <v>6</v>
      </c>
      <c r="J89" s="6">
        <f t="shared" ca="1" si="4"/>
        <v>43356.572005671296</v>
      </c>
      <c r="K89" t="s">
        <v>7</v>
      </c>
      <c r="L89" s="6">
        <f t="shared" ca="1" si="5"/>
        <v>43356.572005671296</v>
      </c>
      <c r="M89" t="s">
        <v>7</v>
      </c>
    </row>
    <row r="90" spans="1:13">
      <c r="A90" t="str">
        <f t="shared" ca="1" si="6"/>
        <v>insert into MSU0302 (SITE_ID,PACKAGE,ATTRIBUTE_ID,IDX,ATTRIBUTE_NM,ATTRIBUTE_VALUE,COMMENTS,DEL_YN,REG_DATE,REG_USER,MOD_DATE,MOD_USER) values ('NH','push','agent.task.executor.queue.capacity',1,'push.agent.task.executor.queue.capacity','100','에이전트 푸시 타스크 실행 풀 큐사이즈','N','20180913134341','iip','20180913134341','iip');</v>
      </c>
      <c r="B90" t="s">
        <v>2129</v>
      </c>
      <c r="C90" t="s">
        <v>2175</v>
      </c>
      <c r="D90" t="s">
        <v>2182</v>
      </c>
      <c r="E90">
        <v>1</v>
      </c>
      <c r="F90" t="s">
        <v>2204</v>
      </c>
      <c r="G90" s="7" t="s">
        <v>2337</v>
      </c>
      <c r="H90" t="s">
        <v>2229</v>
      </c>
      <c r="I90" t="s">
        <v>6</v>
      </c>
      <c r="J90" s="6">
        <f t="shared" ca="1" si="4"/>
        <v>43356.572005671296</v>
      </c>
      <c r="K90" t="s">
        <v>7</v>
      </c>
      <c r="L90" s="6">
        <f t="shared" ca="1" si="5"/>
        <v>43356.572005671296</v>
      </c>
      <c r="M90" t="s">
        <v>7</v>
      </c>
    </row>
    <row r="91" spans="1:13">
      <c r="A91" t="str">
        <f t="shared" ca="1" si="6"/>
        <v>insert into MSU0302 (SITE_ID,PACKAGE,ATTRIBUTE_ID,IDX,ATTRIBUTE_NM,ATTRIBUTE_VALUE,COMMENTS,DEL_YN,REG_DATE,REG_USER,MOD_DATE,MOD_USER) values ('NH','push','agent.task.executor.prefix',1,'push.agent.task.executor.prefix','AgentPUSHExecutor-','에이전트 푸시 타스크 실행 스레드명 프리픽스','N','20180913134341','iip','20180913134341','iip');</v>
      </c>
      <c r="B91" t="s">
        <v>2129</v>
      </c>
      <c r="C91" t="s">
        <v>2175</v>
      </c>
      <c r="D91" t="s">
        <v>2181</v>
      </c>
      <c r="E91">
        <v>1</v>
      </c>
      <c r="F91" t="s">
        <v>2203</v>
      </c>
      <c r="G91" s="7" t="s">
        <v>2221</v>
      </c>
      <c r="H91" t="s">
        <v>2228</v>
      </c>
      <c r="I91" t="s">
        <v>6</v>
      </c>
      <c r="J91" s="6">
        <f t="shared" ca="1" si="4"/>
        <v>43356.572005671296</v>
      </c>
      <c r="K91" t="s">
        <v>7</v>
      </c>
      <c r="L91" s="6">
        <f t="shared" ca="1" si="5"/>
        <v>43356.572005671296</v>
      </c>
      <c r="M91" t="s">
        <v>7</v>
      </c>
    </row>
    <row r="92" spans="1:13">
      <c r="A92" t="str">
        <f t="shared" ca="1" si="6"/>
        <v>insert into MSU0302 (SITE_ID,PACKAGE,ATTRIBUTE_ID,IDX,ATTRIBUTE_NM,ATTRIBUTE_VALUE,COMMENTS,DEL_YN,REG_DATE,REG_USER,MOD_DATE,MOD_USER) values ('NH','push','max.binary.msg.buffer.size',1,'push.max.binary.msg.buffer.size','1048576','웹소켓 바이너리 메시지 맥스 사이즈','N','20180913134341','iip','20180913134341','iip');</v>
      </c>
      <c r="B92" t="s">
        <v>2129</v>
      </c>
      <c r="C92" t="s">
        <v>2175</v>
      </c>
      <c r="D92" t="s">
        <v>2186</v>
      </c>
      <c r="E92">
        <v>1</v>
      </c>
      <c r="F92" t="s">
        <v>2208</v>
      </c>
      <c r="G92" s="7" t="s">
        <v>2338</v>
      </c>
      <c r="H92" t="s">
        <v>2233</v>
      </c>
      <c r="I92" t="s">
        <v>6</v>
      </c>
      <c r="J92" s="6">
        <f t="shared" ca="1" si="4"/>
        <v>43356.572005671296</v>
      </c>
      <c r="K92" t="s">
        <v>7</v>
      </c>
      <c r="L92" s="6">
        <f t="shared" ca="1" si="5"/>
        <v>43356.572005671296</v>
      </c>
      <c r="M92" t="s">
        <v>7</v>
      </c>
    </row>
    <row r="93" spans="1:13">
      <c r="A93" t="str">
        <f t="shared" ca="1" si="6"/>
        <v>insert into MSU0302 (SITE_ID,PACKAGE,ATTRIBUTE_ID,IDX,ATTRIBUTE_NM,ATTRIBUTE_VALUE,COMMENTS,DEL_YN,REG_DATE,REG_USER,MOD_DATE,MOD_USER) values ('NH','push','max.text.msg.buffer.size',1,'push.max.text.msg.buffer.size','1048576','웹소켓 테스트 메시지 맥스 사이즈','N','20180913134341','iip','20180913134341','iip');</v>
      </c>
      <c r="B93" t="s">
        <v>2129</v>
      </c>
      <c r="C93" t="s">
        <v>2175</v>
      </c>
      <c r="D93" t="s">
        <v>2187</v>
      </c>
      <c r="E93">
        <v>1</v>
      </c>
      <c r="F93" t="s">
        <v>2209</v>
      </c>
      <c r="G93" s="7" t="s">
        <v>2338</v>
      </c>
      <c r="H93" t="s">
        <v>2234</v>
      </c>
      <c r="I93" t="s">
        <v>6</v>
      </c>
      <c r="J93" s="6">
        <f t="shared" ca="1" si="4"/>
        <v>43356.572005671296</v>
      </c>
      <c r="K93" t="s">
        <v>7</v>
      </c>
      <c r="L93" s="6">
        <f t="shared" ca="1" si="5"/>
        <v>43356.572005671296</v>
      </c>
      <c r="M93" t="s">
        <v>7</v>
      </c>
    </row>
    <row r="94" spans="1:13">
      <c r="A94" t="str">
        <f t="shared" ca="1" si="6"/>
        <v>insert into MSU0302 (SITE_ID,PACKAGE,ATTRIBUTE_ID,IDX,ATTRIBUTE_NM,ATTRIBUTE_VALUE,COMMENTS,DEL_YN,REG_DATE,REG_USER,MOD_DATE,MOD_USER) values ('NH','push','alarm.message.on',1,'push.alarm.message.on','FALSE','알람메시지 사용여부','N','20180913134341','iip','20180913134341','iip');</v>
      </c>
      <c r="B94" t="s">
        <v>2129</v>
      </c>
      <c r="C94" t="s">
        <v>2175</v>
      </c>
      <c r="D94" t="s">
        <v>2183</v>
      </c>
      <c r="E94">
        <v>1</v>
      </c>
      <c r="F94" t="s">
        <v>2205</v>
      </c>
      <c r="G94" s="7" t="s">
        <v>2328</v>
      </c>
      <c r="H94" t="s">
        <v>2230</v>
      </c>
      <c r="I94" t="s">
        <v>6</v>
      </c>
      <c r="J94" s="6">
        <f t="shared" ca="1" si="4"/>
        <v>43356.572005671296</v>
      </c>
      <c r="K94" t="s">
        <v>7</v>
      </c>
      <c r="L94" s="6">
        <f t="shared" ca="1" si="5"/>
        <v>43356.572005671296</v>
      </c>
      <c r="M94" t="s">
        <v>7</v>
      </c>
    </row>
    <row r="95" spans="1:13">
      <c r="A95" t="str">
        <f t="shared" ca="1" si="6"/>
        <v>insert into MSU0302 (SITE_ID,PACKAGE,ATTRIBUTE_ID,IDX,ATTRIBUTE_NM,ATTRIBUTE_VALUE,COMMENTS,DEL_YN,REG_DATE,REG_USER,MOD_DATE,MOD_USER) values ('NH','push','sms.on',1,'push.sms.on','TRUE','SMS 메시지 사용여부','N','20180913134341','iip','20180913134341','iip');</v>
      </c>
      <c r="B95" t="s">
        <v>2129</v>
      </c>
      <c r="C95" t="s">
        <v>2175</v>
      </c>
      <c r="D95" t="s">
        <v>2191</v>
      </c>
      <c r="E95">
        <v>1</v>
      </c>
      <c r="F95" t="s">
        <v>2213</v>
      </c>
      <c r="G95" s="7" t="s">
        <v>2320</v>
      </c>
      <c r="H95" t="s">
        <v>2238</v>
      </c>
      <c r="I95" t="s">
        <v>6</v>
      </c>
      <c r="J95" s="6">
        <f t="shared" ca="1" si="4"/>
        <v>43356.572005671296</v>
      </c>
      <c r="K95" t="s">
        <v>7</v>
      </c>
      <c r="L95" s="6">
        <f t="shared" ca="1" si="5"/>
        <v>43356.572005671296</v>
      </c>
      <c r="M95" t="s">
        <v>7</v>
      </c>
    </row>
    <row r="96" spans="1:13">
      <c r="A96" t="str">
        <f t="shared" ca="1" si="6"/>
        <v>insert into MSU0302 (SITE_ID,PACKAGE,ATTRIBUTE_ID,IDX,ATTRIBUTE_NM,ATTRIBUTE_VALUE,COMMENTS,DEL_YN,REG_DATE,REG_USER,MOD_DATE,MOD_USER) values ('NH','push','sms.retry',1,'push.sms.retry','1','SMS 메시지 재전송회수','N','20180913134341','iip','20180913134341','iip');</v>
      </c>
      <c r="B96" t="s">
        <v>2129</v>
      </c>
      <c r="C96" t="s">
        <v>2175</v>
      </c>
      <c r="D96" t="s">
        <v>2192</v>
      </c>
      <c r="E96">
        <v>1</v>
      </c>
      <c r="F96" t="s">
        <v>2214</v>
      </c>
      <c r="G96" s="7" t="s">
        <v>2319</v>
      </c>
      <c r="H96" t="s">
        <v>2239</v>
      </c>
      <c r="I96" t="s">
        <v>6</v>
      </c>
      <c r="J96" s="6">
        <f t="shared" ca="1" si="4"/>
        <v>43356.572005671296</v>
      </c>
      <c r="K96" t="s">
        <v>7</v>
      </c>
      <c r="L96" s="6">
        <f t="shared" ca="1" si="5"/>
        <v>43356.572005671296</v>
      </c>
      <c r="M96" t="s">
        <v>7</v>
      </c>
    </row>
    <row r="97" spans="1:13">
      <c r="A97" t="str">
        <f t="shared" ca="1" si="6"/>
        <v>insert into MSU0302 (SITE_ID,PACKAGE,ATTRIBUTE_ID,IDX,ATTRIBUTE_NM,ATTRIBUTE_VALUE,COMMENTS,DEL_YN,REG_DATE,REG_USER,MOD_DATE,MOD_USER) values ('NH','push','sms.sender',1,'push.sms.sender','109999999','SMS 메시지 대표번호','N','20180913134341','iip','20180913134341','iip');</v>
      </c>
      <c r="B97" t="s">
        <v>2129</v>
      </c>
      <c r="C97" t="s">
        <v>2175</v>
      </c>
      <c r="D97" t="s">
        <v>2193</v>
      </c>
      <c r="E97">
        <v>1</v>
      </c>
      <c r="F97" t="s">
        <v>2215</v>
      </c>
      <c r="G97" s="7" t="s">
        <v>2339</v>
      </c>
      <c r="H97" t="s">
        <v>2240</v>
      </c>
      <c r="I97" t="s">
        <v>6</v>
      </c>
      <c r="J97" s="6">
        <f t="shared" ca="1" si="4"/>
        <v>43356.572005671296</v>
      </c>
      <c r="K97" t="s">
        <v>7</v>
      </c>
      <c r="L97" s="6">
        <f t="shared" ca="1" si="5"/>
        <v>43356.572005671296</v>
      </c>
      <c r="M97" t="s">
        <v>7</v>
      </c>
    </row>
    <row r="98" spans="1:13">
      <c r="A98" t="str">
        <f t="shared" ref="A98:A108" ca="1" si="7">"insert into "&amp;$A$1&amp;" ("&amp;$B$1&amp;","&amp;$C$1&amp;","&amp;$D$1&amp;","&amp;$E$1&amp;","&amp;$F$1&amp;","&amp;$G$1&amp;","&amp;$H$1&amp;","&amp;$I$1&amp;","&amp;$J$1&amp;","&amp;$K$1&amp;","&amp;$L$1&amp;","&amp;$M$1&amp;") values ('"&amp;B98&amp;"','"&amp;C98&amp;"','"&amp;D98&amp;"',"&amp;E98&amp;",'"&amp;F98&amp;"','"&amp;G98&amp;"','"&amp;H98&amp;"','"&amp;I98&amp;"','"&amp;TEXT(J98,"yyyymmddhmmss")&amp;"','"&amp;K98&amp;"','"&amp;TEXT(L98,"yyyymmddhmmss")&amp;"','"&amp;M98&amp;"');"</f>
        <v>insert into MSU0302 (SITE_ID,PACKAGE,ATTRIBUTE_ID,IDX,ATTRIBUTE_NM,ATTRIBUTE_VALUE,COMMENTS,DEL_YN,REG_DATE,REG_USER,MOD_DATE,MOD_USER) values ('NH','push','basic.access.role.user.id',1,'push.basic.access.role.user.id','iip','대표액세스롤부여ID(데이터액세스롤이 1개인 사이트에만 지정): 로그인시 프론트 푸시간격을 앞당기기위한 옵션 ','N','20180913134341','iip','20180913134341','iip');</v>
      </c>
      <c r="B98" t="s">
        <v>2129</v>
      </c>
      <c r="C98" t="s">
        <v>2175</v>
      </c>
      <c r="D98" t="s">
        <v>2185</v>
      </c>
      <c r="E98">
        <v>1</v>
      </c>
      <c r="F98" t="s">
        <v>2207</v>
      </c>
      <c r="G98" s="7" t="s">
        <v>7</v>
      </c>
      <c r="H98" t="s">
        <v>2232</v>
      </c>
      <c r="I98" t="s">
        <v>6</v>
      </c>
      <c r="J98" s="6">
        <f t="shared" ca="1" si="4"/>
        <v>43356.572005671296</v>
      </c>
      <c r="K98" t="s">
        <v>7</v>
      </c>
      <c r="L98" s="6">
        <f t="shared" ca="1" si="5"/>
        <v>43356.572005671296</v>
      </c>
      <c r="M98" t="s">
        <v>7</v>
      </c>
    </row>
    <row r="99" spans="1:13">
      <c r="A99" t="str">
        <f t="shared" ca="1" si="7"/>
        <v>insert into MSU0302 (SITE_ID,PACKAGE,ATTRIBUTE_ID,IDX,ATTRIBUTE_NM,ATTRIBUTE_VALUE,COMMENTS,DEL_YN,REG_DATE,REG_USER,MOD_DATE,MOD_USER) values ('NH','support','schedule.sms.retry.cnt',1,'support.schedule.sms.retry.cnt','3','SMS 재처리수','N','20180913134341','iip','20180913134341','iip');</v>
      </c>
      <c r="B99" t="s">
        <v>2129</v>
      </c>
      <c r="C99" t="s">
        <v>541</v>
      </c>
      <c r="D99" t="s">
        <v>2280</v>
      </c>
      <c r="E99">
        <v>1</v>
      </c>
      <c r="F99" t="s">
        <v>2281</v>
      </c>
      <c r="G99" s="7" t="s">
        <v>2340</v>
      </c>
      <c r="H99" t="s">
        <v>2282</v>
      </c>
      <c r="I99" t="s">
        <v>6</v>
      </c>
      <c r="J99" s="6">
        <f t="shared" ca="1" si="4"/>
        <v>43356.572005671296</v>
      </c>
      <c r="K99" t="s">
        <v>7</v>
      </c>
      <c r="L99" s="6">
        <f t="shared" ca="1" si="5"/>
        <v>43356.572005671296</v>
      </c>
      <c r="M99" t="s">
        <v>7</v>
      </c>
    </row>
    <row r="100" spans="1:13">
      <c r="A100" t="str">
        <f t="shared" ca="1" si="7"/>
        <v>insert into MSU0302 (SITE_ID,PACKAGE,ATTRIBUTE_ID,IDX,ATTRIBUTE_NM,ATTRIBUTE_VALUE,COMMENTS,DEL_YN,REG_DATE,REG_USER,MOD_DATE,MOD_USER) values ('NH','system','websocket.used',1,'system.websocket.used','true','WebSocket 사용여부','N','20180913134341','iip','20180913134341','iip');</v>
      </c>
      <c r="B100" t="s">
        <v>2129</v>
      </c>
      <c r="C100" t="s">
        <v>560</v>
      </c>
      <c r="D100" t="s">
        <v>2301</v>
      </c>
      <c r="E100">
        <v>1</v>
      </c>
      <c r="F100" t="s">
        <v>2302</v>
      </c>
      <c r="G100" s="7" t="s">
        <v>2341</v>
      </c>
      <c r="H100" t="s">
        <v>2303</v>
      </c>
      <c r="I100" t="s">
        <v>6</v>
      </c>
      <c r="J100" s="6">
        <f t="shared" ca="1" si="4"/>
        <v>43356.572005671296</v>
      </c>
      <c r="K100" t="s">
        <v>7</v>
      </c>
      <c r="L100" s="6">
        <f t="shared" ca="1" si="5"/>
        <v>43356.572005671296</v>
      </c>
      <c r="M100" t="s">
        <v>7</v>
      </c>
    </row>
    <row r="101" spans="1:13">
      <c r="A101" t="str">
        <f t="shared" ca="1" si="7"/>
        <v>insert into MSU0302 (SITE_ID,PACKAGE,ATTRIBUTE_ID,IDX,ATTRIBUTE_NM,ATTRIBUTE_VALUE,COMMENTS,DEL_YN,REG_DATE,REG_USER,MOD_DATE,MOD_USER) values ('NH','inhouse','sms.nh.jungsanCd',1,'inhouse.sms.nh.jungsanCd','000999','농협SMS-정산코드','N','20180913134341','iip','20180913134341','iip');</v>
      </c>
      <c r="B101" t="s">
        <v>2129</v>
      </c>
      <c r="C101" t="s">
        <v>492</v>
      </c>
      <c r="D101" t="s">
        <v>2245</v>
      </c>
      <c r="E101">
        <v>1</v>
      </c>
      <c r="F101" t="s">
        <v>2251</v>
      </c>
      <c r="G101" s="7" t="s">
        <v>2342</v>
      </c>
      <c r="H101" t="s">
        <v>2258</v>
      </c>
      <c r="I101" t="s">
        <v>6</v>
      </c>
      <c r="J101" s="6">
        <f t="shared" ca="1" si="4"/>
        <v>43356.572005671296</v>
      </c>
      <c r="K101" t="s">
        <v>7</v>
      </c>
      <c r="L101" s="6">
        <f t="shared" ca="1" si="5"/>
        <v>43356.572005671296</v>
      </c>
      <c r="M101" t="s">
        <v>7</v>
      </c>
    </row>
    <row r="102" spans="1:13">
      <c r="A102" t="str">
        <f t="shared" ca="1" si="7"/>
        <v>insert into MSU0302 (SITE_ID,PACKAGE,ATTRIBUTE_ID,IDX,ATTRIBUTE_NM,ATTRIBUTE_VALUE,COMMENTS,DEL_YN,REG_DATE,REG_USER,MOD_DATE,MOD_USER) values ('NH','inhouse','sms.nh.serviceCd',1,'inhouse.sms.nh.serviceCd','882','농협SMS-서비스코드','N','20180913134341','iip','20180913134341','iip');</v>
      </c>
      <c r="B102" t="s">
        <v>2129</v>
      </c>
      <c r="C102" t="s">
        <v>492</v>
      </c>
      <c r="D102" t="s">
        <v>2246</v>
      </c>
      <c r="E102">
        <v>1</v>
      </c>
      <c r="F102" t="s">
        <v>2252</v>
      </c>
      <c r="G102" s="7" t="s">
        <v>2343</v>
      </c>
      <c r="H102" t="s">
        <v>2259</v>
      </c>
      <c r="I102" t="s">
        <v>6</v>
      </c>
      <c r="J102" s="6">
        <f t="shared" ca="1" si="4"/>
        <v>43356.572005671296</v>
      </c>
      <c r="K102" t="s">
        <v>7</v>
      </c>
      <c r="L102" s="6">
        <f t="shared" ca="1" si="5"/>
        <v>43356.572005671296</v>
      </c>
      <c r="M102" t="s">
        <v>7</v>
      </c>
    </row>
    <row r="103" spans="1:13">
      <c r="A103" t="str">
        <f t="shared" ca="1" si="7"/>
        <v>insert into MSU0302 (SITE_ID,PACKAGE,ATTRIBUTE_ID,IDX,ATTRIBUTE_NM,ATTRIBUTE_VALUE,COMMENTS,DEL_YN,REG_DATE,REG_USER,MOD_DATE,MOD_USER) values ('NH','inhouse','sms.nh.eai.intfId',1,'inhouse.sms.nh.eai.intfId','UMCMEART01','농협SMS- EAI InterfaceID','N','20180913134341','iip','20180913134341','iip');</v>
      </c>
      <c r="B103" t="s">
        <v>2129</v>
      </c>
      <c r="C103" t="s">
        <v>492</v>
      </c>
      <c r="D103" t="s">
        <v>2247</v>
      </c>
      <c r="E103">
        <v>1</v>
      </c>
      <c r="F103" t="s">
        <v>2253</v>
      </c>
      <c r="G103" s="7" t="s">
        <v>2257</v>
      </c>
      <c r="H103" t="s">
        <v>2260</v>
      </c>
      <c r="I103" t="s">
        <v>6</v>
      </c>
      <c r="J103" s="6">
        <f t="shared" ca="1" si="4"/>
        <v>43356.572005671296</v>
      </c>
      <c r="K103" t="s">
        <v>7</v>
      </c>
      <c r="L103" s="6">
        <f t="shared" ca="1" si="5"/>
        <v>43356.572005671296</v>
      </c>
      <c r="M103" t="s">
        <v>7</v>
      </c>
    </row>
    <row r="104" spans="1:13">
      <c r="A104" t="str">
        <f t="shared" ca="1" si="7"/>
        <v>insert into MSU0302 (SITE_ID,PACKAGE,ATTRIBUTE_ID,IDX,ATTRIBUTE_NM,ATTRIBUTE_VALUE,COMMENTS,DEL_YN,REG_DATE,REG_USER,MOD_DATE,MOD_USER) values ('NH','inhouse','sms.nh.address',1,'inhouse.sms.nh.address','0220593112','농협SMS-송신매체정보','N','20180913134341','iip','20180913134341','iip');</v>
      </c>
      <c r="B104" t="s">
        <v>2129</v>
      </c>
      <c r="C104" t="s">
        <v>492</v>
      </c>
      <c r="D104" t="s">
        <v>2248</v>
      </c>
      <c r="E104">
        <v>1</v>
      </c>
      <c r="F104" t="s">
        <v>2254</v>
      </c>
      <c r="G104" s="7" t="s">
        <v>2344</v>
      </c>
      <c r="H104" t="s">
        <v>2261</v>
      </c>
      <c r="I104" t="s">
        <v>6</v>
      </c>
      <c r="J104" s="6">
        <f t="shared" ca="1" si="4"/>
        <v>43356.572005671296</v>
      </c>
      <c r="K104" t="s">
        <v>7</v>
      </c>
      <c r="L104" s="6">
        <f t="shared" ca="1" si="5"/>
        <v>43356.572005671296</v>
      </c>
      <c r="M104" t="s">
        <v>7</v>
      </c>
    </row>
    <row r="105" spans="1:13">
      <c r="A105" t="str">
        <f t="shared" ca="1" si="7"/>
        <v>insert into MSU0302 (SITE_ID,PACKAGE,ATTRIBUTE_ID,IDX,ATTRIBUTE_NM,ATTRIBUTE_VALUE,COMMENTS,DEL_YN,REG_DATE,REG_USER,MOD_DATE,MOD_USER) values ('NH','inhouse','sms.nh.userId',1,'inhouse.sms.nh.userId','1234567890','농협 SMS - USERID','N','20180913134341','iip','20180913134341','iip');</v>
      </c>
      <c r="B105" t="s">
        <v>2129</v>
      </c>
      <c r="C105" t="s">
        <v>492</v>
      </c>
      <c r="D105" t="s">
        <v>2249</v>
      </c>
      <c r="E105">
        <v>1</v>
      </c>
      <c r="F105" t="s">
        <v>2255</v>
      </c>
      <c r="G105" s="7" t="s">
        <v>2345</v>
      </c>
      <c r="H105" t="s">
        <v>2262</v>
      </c>
      <c r="I105" t="s">
        <v>6</v>
      </c>
      <c r="J105" s="6">
        <f t="shared" ca="1" si="4"/>
        <v>43356.572005671296</v>
      </c>
      <c r="K105" t="s">
        <v>7</v>
      </c>
      <c r="L105" s="6">
        <f t="shared" ca="1" si="5"/>
        <v>43356.572005671296</v>
      </c>
      <c r="M105" t="s">
        <v>7</v>
      </c>
    </row>
    <row r="106" spans="1:13">
      <c r="A106" t="str">
        <f t="shared" ca="1" si="7"/>
        <v>insert into MSU0302 (SITE_ID,PACKAGE,ATTRIBUTE_ID,IDX,ATTRIBUTE_NM,ATTRIBUTE_VALUE,COMMENTS,DEL_YN,REG_DATE,REG_USER,MOD_DATE,MOD_USER) values ('NH','inhouse','sms.nh.use',1,'inhouse.sms.nh.use','TRUE','농협 - SMS 발송 사용 여부','N','20180913134341','iip','20180913134341','iip');</v>
      </c>
      <c r="B106" t="s">
        <v>2129</v>
      </c>
      <c r="C106" t="s">
        <v>492</v>
      </c>
      <c r="D106" t="s">
        <v>2250</v>
      </c>
      <c r="E106">
        <v>1</v>
      </c>
      <c r="F106" t="s">
        <v>2256</v>
      </c>
      <c r="G106" s="7" t="s">
        <v>2320</v>
      </c>
      <c r="H106" t="s">
        <v>2353</v>
      </c>
      <c r="I106" t="s">
        <v>6</v>
      </c>
      <c r="J106" s="6">
        <f t="shared" ca="1" si="4"/>
        <v>43356.572005671296</v>
      </c>
      <c r="K106" t="s">
        <v>7</v>
      </c>
      <c r="L106" s="6">
        <f t="shared" ca="1" si="5"/>
        <v>43356.572005671296</v>
      </c>
      <c r="M106" t="s">
        <v>7</v>
      </c>
    </row>
    <row r="107" spans="1:13">
      <c r="A107" t="str">
        <f t="shared" ca="1" si="7"/>
        <v>insert into MSU0302 (SITE_ID,PACKAGE,ATTRIBUTE_ID,IDX,ATTRIBUTE_NM,ATTRIBUTE_VALUE,COMMENTS,DEL_YN,REG_DATE,REG_USER,MOD_DATE,MOD_USER) values ('NH','support','schedule.sms.send.tracking.sms',1,'support.schedule.sms.send.tracking.sms','TRUE','SMS발송 여부','N','20180913134341','iip','20180913134341','iip');</v>
      </c>
      <c r="B107" t="s">
        <v>2129</v>
      </c>
      <c r="C107" t="s">
        <v>541</v>
      </c>
      <c r="D107" t="s">
        <v>2306</v>
      </c>
      <c r="E107">
        <v>1</v>
      </c>
      <c r="F107" t="s">
        <v>2267</v>
      </c>
      <c r="G107" s="7" t="s">
        <v>2320</v>
      </c>
      <c r="H107" t="s">
        <v>2272</v>
      </c>
      <c r="I107" t="s">
        <v>6</v>
      </c>
      <c r="J107" s="6">
        <f t="shared" ca="1" si="4"/>
        <v>43356.572005671296</v>
      </c>
      <c r="K107" t="s">
        <v>7</v>
      </c>
      <c r="L107" s="6">
        <f t="shared" ca="1" si="5"/>
        <v>43356.572005671296</v>
      </c>
      <c r="M107" t="s">
        <v>7</v>
      </c>
    </row>
    <row r="108" spans="1:13">
      <c r="A108" t="str">
        <f t="shared" ca="1" si="7"/>
        <v>insert into MSU0302 (SITE_ID,PACKAGE,ATTRIBUTE_ID,IDX,ATTRIBUTE_NM,ATTRIBUTE_VALUE,COMMENTS,DEL_YN,REG_DATE,REG_USER,MOD_DATE,MOD_USER) values ('NH','support','schedule.sms.load.tracking.sms.cnt',1,'support.schedule.sms.load.tracking.sms.cnt','100','SMS발송 수','N','20180913134341','iip','20180913134341','iip');</v>
      </c>
      <c r="B108" t="s">
        <v>2129</v>
      </c>
      <c r="C108" t="s">
        <v>541</v>
      </c>
      <c r="D108" t="s">
        <v>2263</v>
      </c>
      <c r="E108">
        <v>1</v>
      </c>
      <c r="F108" t="s">
        <v>2268</v>
      </c>
      <c r="G108" s="7" t="s">
        <v>2346</v>
      </c>
      <c r="H108" t="s">
        <v>2273</v>
      </c>
      <c r="I108" t="s">
        <v>6</v>
      </c>
      <c r="J108" s="6">
        <f t="shared" ca="1" si="4"/>
        <v>43356.572005671296</v>
      </c>
      <c r="K108" t="s">
        <v>7</v>
      </c>
      <c r="L108" s="6">
        <f t="shared" ca="1" si="5"/>
        <v>43356.572005671296</v>
      </c>
      <c r="M108" t="s">
        <v>7</v>
      </c>
    </row>
    <row r="109" spans="1:13">
      <c r="A109" t="str">
        <f t="shared" ref="A109" ca="1" si="8">"insert into "&amp;$A$1&amp;" ("&amp;$B$1&amp;","&amp;$C$1&amp;","&amp;$D$1&amp;","&amp;$E$1&amp;","&amp;$F$1&amp;","&amp;$G$1&amp;","&amp;$H$1&amp;","&amp;$I$1&amp;","&amp;$J$1&amp;","&amp;$K$1&amp;","&amp;$L$1&amp;","&amp;$M$1&amp;") values ('"&amp;B109&amp;"','"&amp;C109&amp;"','"&amp;D109&amp;"',"&amp;E109&amp;",'"&amp;F109&amp;"','"&amp;G109&amp;"','"&amp;H109&amp;"','"&amp;I109&amp;"','"&amp;TEXT(J109,"yyyymmddhmmss")&amp;"','"&amp;K109&amp;"','"&amp;TEXT(L109,"yyyymmddhmmss")&amp;"','"&amp;M109&amp;"');"</f>
        <v>insert into MSU0302 (SITE_ID,PACKAGE,ATTRIBUTE_ID,IDX,ATTRIBUTE_NM,ATTRIBUTE_VALUE,COMMENTS,DEL_YN,REG_DATE,REG_USER,MOD_DATE,MOD_USER) values ('NH','support','schedule.sms.load.tracking.sms',1,'support.schedule.sms.load.tracking.sms','FALSE','SMS 트래킹 로딩','N','20180913134341','iip','20180913134341','iip');</v>
      </c>
      <c r="B109" t="s">
        <v>2129</v>
      </c>
      <c r="C109" t="s">
        <v>541</v>
      </c>
      <c r="D109" t="s">
        <v>2264</v>
      </c>
      <c r="E109">
        <v>1</v>
      </c>
      <c r="F109" t="s">
        <v>2269</v>
      </c>
      <c r="G109" s="7" t="s">
        <v>2328</v>
      </c>
      <c r="H109" t="s">
        <v>2274</v>
      </c>
      <c r="I109" t="s">
        <v>6</v>
      </c>
      <c r="J109" s="6">
        <f t="shared" ca="1" si="4"/>
        <v>43356.572005671296</v>
      </c>
      <c r="K109" t="s">
        <v>7</v>
      </c>
      <c r="L109" s="6">
        <f t="shared" ca="1" si="5"/>
        <v>43356.572005671296</v>
      </c>
      <c r="M109" t="s">
        <v>7</v>
      </c>
    </row>
    <row r="110" spans="1:13">
      <c r="A110" t="str">
        <f t="shared" ref="A110" ca="1" si="9">"insert into "&amp;$A$1&amp;" ("&amp;$B$1&amp;","&amp;$C$1&amp;","&amp;$D$1&amp;","&amp;$E$1&amp;","&amp;$F$1&amp;","&amp;$G$1&amp;","&amp;$H$1&amp;","&amp;$I$1&amp;","&amp;$J$1&amp;","&amp;$K$1&amp;","&amp;$L$1&amp;","&amp;$M$1&amp;") values ('"&amp;B110&amp;"','"&amp;C110&amp;"','"&amp;D110&amp;"',"&amp;E110&amp;",'"&amp;F110&amp;"','"&amp;G110&amp;"','"&amp;H110&amp;"','"&amp;I110&amp;"','"&amp;TEXT(J110,"yyyymmddhmmss")&amp;"','"&amp;K110&amp;"','"&amp;TEXT(L110,"yyyymmddhmmss")&amp;"','"&amp;M110&amp;"');"</f>
        <v>insert into MSU0302 (SITE_ID,PACKAGE,ATTRIBUTE_ID,IDX,ATTRIBUTE_NM,ATTRIBUTE_VALUE,COMMENTS,DEL_YN,REG_DATE,REG_USER,MOD_DATE,MOD_USER) values ('NH','support','schedule.sms.handler.fixed.delay',1,'support.schedule.sms.handler.fixed.delay','30000','SMS발송 지연시간','N','20180913134341','iip','20180913134341','iip');</v>
      </c>
      <c r="B110" t="s">
        <v>2129</v>
      </c>
      <c r="C110" t="s">
        <v>541</v>
      </c>
      <c r="D110" t="s">
        <v>2265</v>
      </c>
      <c r="E110">
        <v>1</v>
      </c>
      <c r="F110" t="s">
        <v>2270</v>
      </c>
      <c r="G110" s="7" t="s">
        <v>2330</v>
      </c>
      <c r="H110" t="s">
        <v>2275</v>
      </c>
      <c r="I110" t="s">
        <v>6</v>
      </c>
      <c r="J110" s="6">
        <f t="shared" ca="1" si="4"/>
        <v>43356.572005671296</v>
      </c>
      <c r="K110" t="s">
        <v>7</v>
      </c>
      <c r="L110" s="6">
        <f t="shared" ca="1" si="5"/>
        <v>43356.572005671296</v>
      </c>
      <c r="M110" t="s">
        <v>7</v>
      </c>
    </row>
    <row r="111" spans="1:13">
      <c r="A111" t="str">
        <f t="shared" ref="A111" ca="1" si="10">"insert into "&amp;$A$1&amp;" ("&amp;$B$1&amp;","&amp;$C$1&amp;","&amp;$D$1&amp;","&amp;$E$1&amp;","&amp;$F$1&amp;","&amp;$G$1&amp;","&amp;$H$1&amp;","&amp;$I$1&amp;","&amp;$J$1&amp;","&amp;$K$1&amp;","&amp;$L$1&amp;","&amp;$M$1&amp;") values ('"&amp;B111&amp;"','"&amp;C111&amp;"','"&amp;D111&amp;"',"&amp;E111&amp;",'"&amp;F111&amp;"','"&amp;G111&amp;"','"&amp;H111&amp;"','"&amp;I111&amp;"','"&amp;TEXT(J111,"yyyymmddhmmss")&amp;"','"&amp;K111&amp;"','"&amp;TEXT(L111,"yyyymmddhmmss")&amp;"','"&amp;M111&amp;"');"</f>
        <v>insert into MSU0302 (SITE_ID,PACKAGE,ATTRIBUTE_ID,IDX,ATTRIBUTE_NM,ATTRIBUTE_VALUE,COMMENTS,DEL_YN,REG_DATE,REG_USER,MOD_DATE,MOD_USER) values ('NH','support','schedule.sms.fetch.tracking.sms.cnt',1,'support.schedule.sms.fetch.tracking.sms.cnt','100','SMS 발송수','N','20180913134341','iip','20180913134341','iip');</v>
      </c>
      <c r="B111" t="s">
        <v>2129</v>
      </c>
      <c r="C111" t="s">
        <v>541</v>
      </c>
      <c r="D111" t="s">
        <v>2266</v>
      </c>
      <c r="E111">
        <v>1</v>
      </c>
      <c r="F111" t="s">
        <v>2271</v>
      </c>
      <c r="G111" s="7" t="s">
        <v>2336</v>
      </c>
      <c r="H111" t="s">
        <v>2276</v>
      </c>
      <c r="I111" t="s">
        <v>6</v>
      </c>
      <c r="J111" s="6">
        <f t="shared" ca="1" si="4"/>
        <v>43356.572005671296</v>
      </c>
      <c r="K111" t="s">
        <v>7</v>
      </c>
      <c r="L111" s="6">
        <f t="shared" ca="1" si="5"/>
        <v>43356.572005671296</v>
      </c>
      <c r="M111" t="s">
        <v>7</v>
      </c>
    </row>
    <row r="112" spans="1:13">
      <c r="A112" t="str">
        <f t="shared" ref="A112:A114" ca="1" si="11">"insert into "&amp;$A$1&amp;" ("&amp;$B$1&amp;","&amp;$C$1&amp;","&amp;$D$1&amp;","&amp;$E$1&amp;","&amp;$F$1&amp;","&amp;$G$1&amp;","&amp;$H$1&amp;","&amp;$I$1&amp;","&amp;$J$1&amp;","&amp;$K$1&amp;","&amp;$L$1&amp;","&amp;$M$1&amp;") values ('"&amp;B112&amp;"','"&amp;C112&amp;"','"&amp;D112&amp;"',"&amp;E112&amp;",'"&amp;F112&amp;"','"&amp;G112&amp;"','"&amp;H112&amp;"','"&amp;I112&amp;"','"&amp;TEXT(J112,"yyyymmddhmmss")&amp;"','"&amp;K112&amp;"','"&amp;TEXT(L112,"yyyymmddhmmss")&amp;"','"&amp;M112&amp;"');"</f>
        <v>insert into MSU0302 (SITE_ID,PACKAGE,ATTRIBUTE_ID,IDX,ATTRIBUTE_NM,ATTRIBUTE_VALUE,COMMENTS,DEL_YN,REG_DATE,REG_USER,MOD_DATE,MOD_USER) values ('NH','push','used',1,'push.used','Y','푸시사용여부','N','20180913134341','iip','20180913134341','iip');</v>
      </c>
      <c r="B112" t="s">
        <v>2129</v>
      </c>
      <c r="C112" t="s">
        <v>2175</v>
      </c>
      <c r="D112" t="s">
        <v>521</v>
      </c>
      <c r="E112">
        <v>1</v>
      </c>
      <c r="F112" t="s">
        <v>2291</v>
      </c>
      <c r="G112" s="7" t="s">
        <v>341</v>
      </c>
      <c r="H112" t="s">
        <v>2292</v>
      </c>
      <c r="I112" t="s">
        <v>6</v>
      </c>
      <c r="J112" s="6">
        <f t="shared" ca="1" si="4"/>
        <v>43356.572005671296</v>
      </c>
      <c r="K112" t="s">
        <v>7</v>
      </c>
      <c r="L112" s="6">
        <f t="shared" ca="1" si="5"/>
        <v>43356.572005671296</v>
      </c>
      <c r="M112" t="s">
        <v>7</v>
      </c>
    </row>
    <row r="113" spans="1:13">
      <c r="A113" t="str">
        <f t="shared" ca="1" si="11"/>
        <v>insert into MSU0302 (SITE_ID,PACKAGE,ATTRIBUTE_ID,IDX,ATTRIBUTE_NM,ATTRIBUTE_VALUE,COMMENTS,DEL_YN,REG_DATE,REG_USER,MOD_DATE,MOD_USER) values ('NH','push','max.login.count',1,'push.max.login.count','100','웹소켓로그인제한수','N','20180913134341','iip','20180913134341','iip');</v>
      </c>
      <c r="B113" t="s">
        <v>2129</v>
      </c>
      <c r="C113" t="s">
        <v>2175</v>
      </c>
      <c r="D113" t="s">
        <v>2307</v>
      </c>
      <c r="E113">
        <v>1</v>
      </c>
      <c r="F113" t="s">
        <v>2311</v>
      </c>
      <c r="G113" s="7" t="s">
        <v>2347</v>
      </c>
      <c r="H113" t="s">
        <v>2351</v>
      </c>
      <c r="I113" t="s">
        <v>6</v>
      </c>
      <c r="J113" s="6">
        <f t="shared" ca="1" si="4"/>
        <v>43356.572005671296</v>
      </c>
      <c r="K113" t="s">
        <v>7</v>
      </c>
      <c r="L113" s="6">
        <f t="shared" ca="1" si="5"/>
        <v>43356.572005671296</v>
      </c>
      <c r="M113" t="s">
        <v>7</v>
      </c>
    </row>
    <row r="114" spans="1:13">
      <c r="A114" t="str">
        <f t="shared" ca="1" si="11"/>
        <v>insert into MSU0302 (SITE_ID,PACKAGE,ATTRIBUTE_ID,IDX,ATTRIBUTE_NM,ATTRIBUTE_VALUE,COMMENTS,DEL_YN,REG_DATE,REG_USER,MOD_DATE,MOD_USER) values ('NH','push','max.service.count',1,'push.max.service.count','20','대시보드 PUSH 서비스 ON 제한수(액세스롤키 기준)','N','20180913134341','iip','20180913134341','iip');</v>
      </c>
      <c r="B114" t="s">
        <v>2129</v>
      </c>
      <c r="C114" t="s">
        <v>2175</v>
      </c>
      <c r="D114" t="s">
        <v>2308</v>
      </c>
      <c r="E114">
        <v>1</v>
      </c>
      <c r="F114" t="s">
        <v>2312</v>
      </c>
      <c r="G114" s="7" t="s">
        <v>2348</v>
      </c>
      <c r="H114" t="s">
        <v>2352</v>
      </c>
      <c r="I114" t="s">
        <v>6</v>
      </c>
      <c r="J114" s="6">
        <f t="shared" ca="1" si="4"/>
        <v>43356.572005671296</v>
      </c>
      <c r="K114" t="s">
        <v>7</v>
      </c>
      <c r="L114" s="6">
        <f t="shared" ca="1" si="5"/>
        <v>43356.572005671296</v>
      </c>
      <c r="M114" t="s">
        <v>7</v>
      </c>
    </row>
    <row r="115" spans="1:13">
      <c r="L115" s="1"/>
    </row>
    <row r="116" spans="1:13">
      <c r="L116" s="1"/>
    </row>
    <row r="117" spans="1:13">
      <c r="L117" s="1"/>
    </row>
    <row r="118" spans="1:13">
      <c r="L118" s="1"/>
    </row>
    <row r="119" spans="1:13">
      <c r="L119" s="1"/>
    </row>
    <row r="120" spans="1:13">
      <c r="L120" s="1"/>
    </row>
    <row r="121" spans="1:13">
      <c r="L121" s="1"/>
    </row>
    <row r="122" spans="1:13">
      <c r="L122" s="1"/>
    </row>
    <row r="123" spans="1:13">
      <c r="L123" s="1"/>
    </row>
    <row r="124" spans="1:13">
      <c r="L124" s="1"/>
    </row>
    <row r="125" spans="1:13">
      <c r="L125" s="1"/>
    </row>
    <row r="126" spans="1:13">
      <c r="L126" s="1"/>
    </row>
    <row r="127" spans="1:13">
      <c r="L127" s="1"/>
    </row>
    <row r="128" spans="1:13">
      <c r="L128" s="1"/>
    </row>
    <row r="129" spans="12:12">
      <c r="L129" s="1"/>
    </row>
    <row r="130" spans="12:12">
      <c r="L130" s="1"/>
    </row>
    <row r="131" spans="12:12">
      <c r="L131" s="1"/>
    </row>
    <row r="132" spans="12:12">
      <c r="L132" s="1"/>
    </row>
    <row r="133" spans="12:12">
      <c r="L133" s="1"/>
    </row>
    <row r="134" spans="12:12">
      <c r="L134" s="1"/>
    </row>
    <row r="135" spans="12:12">
      <c r="L135" s="1"/>
    </row>
    <row r="136" spans="12:12">
      <c r="L136" s="1"/>
    </row>
    <row r="137" spans="12:12">
      <c r="L137" s="1"/>
    </row>
    <row r="138" spans="12:12">
      <c r="L138" s="1"/>
    </row>
    <row r="139" spans="12:12">
      <c r="L139" s="1"/>
    </row>
    <row r="140" spans="12:12">
      <c r="L140" s="1"/>
    </row>
    <row r="141" spans="12:12">
      <c r="L141" s="1"/>
    </row>
    <row r="142" spans="12:12">
      <c r="L142" s="1"/>
    </row>
    <row r="143" spans="12:12">
      <c r="L143" s="1"/>
    </row>
    <row r="144" spans="12:12">
      <c r="L144" s="1"/>
    </row>
    <row r="145" spans="12:12">
      <c r="L145" s="1"/>
    </row>
    <row r="146" spans="12:12">
      <c r="L146" s="1"/>
    </row>
    <row r="147" spans="12:12">
      <c r="L147" s="1"/>
    </row>
    <row r="148" spans="12:12">
      <c r="L148" s="1"/>
    </row>
    <row r="149" spans="12:12">
      <c r="L149" s="1"/>
    </row>
    <row r="150" spans="12:12">
      <c r="L150" s="1"/>
    </row>
    <row r="151" spans="12:12">
      <c r="L151" s="1"/>
    </row>
    <row r="152" spans="12:12">
      <c r="L152" s="1"/>
    </row>
    <row r="153" spans="12:12">
      <c r="L153" s="1"/>
    </row>
    <row r="154" spans="12:12">
      <c r="L154" s="1"/>
    </row>
    <row r="155" spans="12:12">
      <c r="L155" s="1"/>
    </row>
    <row r="156" spans="12:12">
      <c r="L156" s="1"/>
    </row>
    <row r="157" spans="12:12">
      <c r="L157" s="1"/>
    </row>
    <row r="158" spans="12:12">
      <c r="L158" s="1"/>
    </row>
    <row r="159" spans="12:12">
      <c r="L159" s="1"/>
    </row>
    <row r="160" spans="12:12">
      <c r="L160" s="1"/>
    </row>
    <row r="161" spans="12:12">
      <c r="L161" s="1"/>
    </row>
    <row r="162" spans="12:12">
      <c r="L162" s="1"/>
    </row>
    <row r="163" spans="12:12">
      <c r="L163" s="1"/>
    </row>
    <row r="164" spans="12:12">
      <c r="L164" s="1"/>
    </row>
    <row r="165" spans="12:12">
      <c r="L165" s="1"/>
    </row>
    <row r="166" spans="12:12">
      <c r="L166" s="1"/>
    </row>
    <row r="167" spans="12:12">
      <c r="L167" s="1"/>
    </row>
    <row r="168" spans="12:12">
      <c r="L168" s="1"/>
    </row>
    <row r="169" spans="12:12">
      <c r="L169" s="1"/>
    </row>
    <row r="170" spans="12:12">
      <c r="L170" s="1"/>
    </row>
    <row r="171" spans="12:12">
      <c r="L171" s="1"/>
    </row>
    <row r="172" spans="12:12">
      <c r="L172" s="1"/>
    </row>
    <row r="173" spans="12:12">
      <c r="L173" s="1"/>
    </row>
    <row r="174" spans="12:12">
      <c r="L174" s="1"/>
    </row>
    <row r="175" spans="12:12">
      <c r="L17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826"/>
  <sheetViews>
    <sheetView tabSelected="1" topLeftCell="B1354" zoomScale="70" zoomScaleNormal="70" workbookViewId="0">
      <selection activeCell="E1368" sqref="E1368"/>
    </sheetView>
  </sheetViews>
  <sheetFormatPr defaultColWidth="11.5546875" defaultRowHeight="17.25"/>
  <cols>
    <col min="1" max="1" width="255.77734375" bestFit="1" customWidth="1"/>
    <col min="2" max="2" width="6.88671875" bestFit="1" customWidth="1"/>
    <col min="3" max="3" width="8.109375" bestFit="1" customWidth="1"/>
    <col min="4" max="4" width="7.33203125" bestFit="1" customWidth="1"/>
    <col min="5" max="5" width="71.109375" bestFit="1" customWidth="1"/>
    <col min="6" max="6" width="37.109375" bestFit="1" customWidth="1"/>
    <col min="7" max="7" width="7.109375" bestFit="1" customWidth="1"/>
    <col min="8" max="8" width="14.44140625" style="1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s="2" customFormat="1">
      <c r="A1" s="2" t="s">
        <v>680</v>
      </c>
      <c r="B1" s="2" t="s">
        <v>468</v>
      </c>
      <c r="C1" s="2" t="s">
        <v>2032</v>
      </c>
      <c r="D1" s="2" t="s">
        <v>2033</v>
      </c>
      <c r="E1" s="2" t="s">
        <v>2034</v>
      </c>
      <c r="F1" s="2" t="s">
        <v>2035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 hidden="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MSU0217 (SITE_ID,LANG_ID,MSG_ID,MSG,TAG,DEL_YN,REG_DATE,REG_USER,MOD_DATE,MOD_USER) values ('NH','en','114','Registration','등록','N','20180913134341','iip','20180913134341','iip');</v>
      </c>
      <c r="B2" t="s">
        <v>2131</v>
      </c>
      <c r="C2" t="s">
        <v>681</v>
      </c>
      <c r="D2">
        <v>114</v>
      </c>
      <c r="E2" t="s">
        <v>700</v>
      </c>
      <c r="F2" t="s">
        <v>9</v>
      </c>
      <c r="G2" t="s">
        <v>6</v>
      </c>
      <c r="H2" s="6">
        <f ca="1">NOW()</f>
        <v>43356.572005671296</v>
      </c>
      <c r="I2" t="s">
        <v>7</v>
      </c>
      <c r="J2" s="6">
        <f ca="1">NOW()</f>
        <v>43356.572005671296</v>
      </c>
      <c r="K2" t="s">
        <v>7</v>
      </c>
    </row>
    <row r="3" spans="1:11" hidden="1">
      <c r="A3" t="str">
        <f t="shared" ref="A3:A65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MSU0217 (SITE_ID,LANG_ID,MSG_ID,MSG,TAG,DEL_YN,REG_DATE,REG_USER,MOD_DATE,MOD_USER) values ('NH','en','115','Request for registration','접수요청','N','20180913134341','iip','20180913134341','iip');</v>
      </c>
      <c r="B3" t="s">
        <v>2131</v>
      </c>
      <c r="C3" t="s">
        <v>681</v>
      </c>
      <c r="D3">
        <v>115</v>
      </c>
      <c r="E3" t="s">
        <v>1152</v>
      </c>
      <c r="F3" t="s">
        <v>12</v>
      </c>
      <c r="G3" t="s">
        <v>6</v>
      </c>
      <c r="H3" s="6">
        <f t="shared" ref="H3:H65" ca="1" si="1">NOW()</f>
        <v>43356.572005671296</v>
      </c>
      <c r="I3" t="s">
        <v>7</v>
      </c>
      <c r="J3" s="6">
        <f t="shared" ref="J3:J65" ca="1" si="2">NOW()</f>
        <v>43356.572005671296</v>
      </c>
      <c r="K3" t="s">
        <v>7</v>
      </c>
    </row>
    <row r="4" spans="1:11" hidden="1">
      <c r="A4" t="str">
        <f t="shared" ca="1" si="0"/>
        <v>insert into MSU0217 (SITE_ID,LANG_ID,MSG_ID,MSG,TAG,DEL_YN,REG_DATE,REG_USER,MOD_DATE,MOD_USER) values ('NH','en','116','Request for registration (registration)','접수요청(등록)','N','20180913134341','iip','20180913134341','iip');</v>
      </c>
      <c r="B4" t="s">
        <v>2131</v>
      </c>
      <c r="C4" t="s">
        <v>681</v>
      </c>
      <c r="D4">
        <v>116</v>
      </c>
      <c r="E4" t="s">
        <v>1153</v>
      </c>
      <c r="F4" t="s">
        <v>15</v>
      </c>
      <c r="G4" t="s">
        <v>6</v>
      </c>
      <c r="H4" s="6">
        <f t="shared" ca="1" si="1"/>
        <v>43356.572005671296</v>
      </c>
      <c r="I4" t="s">
        <v>7</v>
      </c>
      <c r="J4" s="6">
        <f t="shared" ca="1" si="2"/>
        <v>43356.572005671296</v>
      </c>
      <c r="K4" t="s">
        <v>7</v>
      </c>
    </row>
    <row r="5" spans="1:11" hidden="1">
      <c r="A5" t="str">
        <f t="shared" ca="1" si="0"/>
        <v>insert into MSU0217 (SITE_ID,LANG_ID,MSG_ID,MSG,TAG,DEL_YN,REG_DATE,REG_USER,MOD_DATE,MOD_USER) values ('NH','en','117','Request for registration (edit)','접수요청(수정)','N','20180913134341','iip','20180913134341','iip');</v>
      </c>
      <c r="B5" t="s">
        <v>2131</v>
      </c>
      <c r="C5" t="s">
        <v>681</v>
      </c>
      <c r="D5">
        <v>117</v>
      </c>
      <c r="E5" t="s">
        <v>1154</v>
      </c>
      <c r="F5" t="s">
        <v>18</v>
      </c>
      <c r="G5" t="s">
        <v>6</v>
      </c>
      <c r="H5" s="6">
        <f t="shared" ca="1" si="1"/>
        <v>43356.572005671296</v>
      </c>
      <c r="I5" t="s">
        <v>7</v>
      </c>
      <c r="J5" s="6">
        <f t="shared" ca="1" si="2"/>
        <v>43356.572005671296</v>
      </c>
      <c r="K5" t="s">
        <v>7</v>
      </c>
    </row>
    <row r="6" spans="1:11" hidden="1">
      <c r="A6" t="str">
        <f t="shared" ca="1" si="0"/>
        <v>insert into MSU0217 (SITE_ID,LANG_ID,MSG_ID,MSG,TAG,DEL_YN,REG_DATE,REG_USER,MOD_DATE,MOD_USER) values ('NH','en','118','Request for registration (discard)','접수요청(폐기)','N','20180913134341','iip','20180913134341','iip');</v>
      </c>
      <c r="B6" t="s">
        <v>2131</v>
      </c>
      <c r="C6" t="s">
        <v>681</v>
      </c>
      <c r="D6">
        <v>118</v>
      </c>
      <c r="E6" t="s">
        <v>1155</v>
      </c>
      <c r="F6" t="s">
        <v>21</v>
      </c>
      <c r="G6" t="s">
        <v>6</v>
      </c>
      <c r="H6" s="6">
        <f t="shared" ca="1" si="1"/>
        <v>43356.572005671296</v>
      </c>
      <c r="I6" t="s">
        <v>7</v>
      </c>
      <c r="J6" s="6">
        <f t="shared" ca="1" si="2"/>
        <v>43356.572005671296</v>
      </c>
      <c r="K6" t="s">
        <v>7</v>
      </c>
    </row>
    <row r="7" spans="1:11" hidden="1">
      <c r="A7" t="str">
        <f t="shared" ca="1" si="0"/>
        <v>insert into MSU0217 (SITE_ID,LANG_ID,MSG_ID,MSG,TAG,DEL_YN,REG_DATE,REG_USER,MOD_DATE,MOD_USER) values ('NH','en','119','Request for registration (implementation)','접수요청(이행)','N','20180913134341','iip','20180913134341','iip');</v>
      </c>
      <c r="B7" t="s">
        <v>2131</v>
      </c>
      <c r="C7" t="s">
        <v>681</v>
      </c>
      <c r="D7">
        <v>119</v>
      </c>
      <c r="E7" t="s">
        <v>1156</v>
      </c>
      <c r="F7" t="s">
        <v>24</v>
      </c>
      <c r="G7" t="s">
        <v>6</v>
      </c>
      <c r="H7" s="6">
        <f t="shared" ca="1" si="1"/>
        <v>43356.572005671296</v>
      </c>
      <c r="I7" t="s">
        <v>7</v>
      </c>
      <c r="J7" s="6">
        <f t="shared" ca="1" si="2"/>
        <v>43356.572005671296</v>
      </c>
      <c r="K7" t="s">
        <v>7</v>
      </c>
    </row>
    <row r="8" spans="1:11" hidden="1">
      <c r="A8" t="str">
        <f t="shared" ca="1" si="0"/>
        <v>insert into MSU0217 (SITE_ID,LANG_ID,MSG_ID,MSG,TAG,DEL_YN,REG_DATE,REG_USER,MOD_DATE,MOD_USER) values ('NH','en','120','Process registration','접수처리','N','20180913134341','iip','20180913134341','iip');</v>
      </c>
      <c r="B8" t="s">
        <v>2131</v>
      </c>
      <c r="C8" t="s">
        <v>681</v>
      </c>
      <c r="D8">
        <v>120</v>
      </c>
      <c r="E8" t="s">
        <v>1157</v>
      </c>
      <c r="F8" t="s">
        <v>1158</v>
      </c>
      <c r="G8" t="s">
        <v>6</v>
      </c>
      <c r="H8" s="6">
        <f t="shared" ca="1" si="1"/>
        <v>43356.572005671296</v>
      </c>
      <c r="I8" t="s">
        <v>7</v>
      </c>
      <c r="J8" s="6">
        <f t="shared" ca="1" si="2"/>
        <v>43356.572005671296</v>
      </c>
      <c r="K8" t="s">
        <v>7</v>
      </c>
    </row>
    <row r="9" spans="1:11" hidden="1">
      <c r="A9" t="str">
        <f t="shared" ca="1" si="0"/>
        <v>insert into MSU0217 (SITE_ID,LANG_ID,MSG_ID,MSG,TAG,DEL_YN,REG_DATE,REG_USER,MOD_DATE,MOD_USER) values ('NH','en','121','Registration target','접수 대상','N','20180913134341','iip','20180913134341','iip');</v>
      </c>
      <c r="B9" t="s">
        <v>2131</v>
      </c>
      <c r="C9" t="s">
        <v>681</v>
      </c>
      <c r="D9">
        <v>121</v>
      </c>
      <c r="E9" t="s">
        <v>1159</v>
      </c>
      <c r="F9" t="s">
        <v>1160</v>
      </c>
      <c r="G9" t="s">
        <v>6</v>
      </c>
      <c r="H9" s="6">
        <f t="shared" ca="1" si="1"/>
        <v>43356.572005671296</v>
      </c>
      <c r="I9" t="s">
        <v>7</v>
      </c>
      <c r="J9" s="6">
        <f t="shared" ca="1" si="2"/>
        <v>43356.572005671296</v>
      </c>
      <c r="K9" t="s">
        <v>7</v>
      </c>
    </row>
    <row r="10" spans="1:11" hidden="1">
      <c r="A10" t="str">
        <f t="shared" ca="1" si="0"/>
        <v>insert into MSU0217 (SITE_ID,LANG_ID,MSG_ID,MSG,TAG,DEL_YN,REG_DATE,REG_USER,MOD_DATE,MOD_USER) values ('NH','en','122','Registration request','접수 요청','N','20180913134341','iip','20180913134341','iip');</v>
      </c>
      <c r="B10" t="s">
        <v>2131</v>
      </c>
      <c r="C10" t="s">
        <v>681</v>
      </c>
      <c r="D10">
        <v>122</v>
      </c>
      <c r="E10" t="s">
        <v>1161</v>
      </c>
      <c r="F10" t="s">
        <v>1162</v>
      </c>
      <c r="G10" t="s">
        <v>6</v>
      </c>
      <c r="H10" s="6">
        <f t="shared" ca="1" si="1"/>
        <v>43356.572005671296</v>
      </c>
      <c r="I10" t="s">
        <v>7</v>
      </c>
      <c r="J10" s="6">
        <f t="shared" ca="1" si="2"/>
        <v>43356.572005671296</v>
      </c>
      <c r="K10" t="s">
        <v>7</v>
      </c>
    </row>
    <row r="11" spans="1:11" hidden="1">
      <c r="A11" t="str">
        <f t="shared" ca="1" si="0"/>
        <v>insert into MSU0217 (SITE_ID,LANG_ID,MSG_ID,MSG,TAG,DEL_YN,REG_DATE,REG_USER,MOD_DATE,MOD_USER) values ('NH','en','123','Reject registration','접수 반려','N','20180913134341','iip','20180913134341','iip');</v>
      </c>
      <c r="B11" t="s">
        <v>2131</v>
      </c>
      <c r="C11" t="s">
        <v>681</v>
      </c>
      <c r="D11">
        <v>123</v>
      </c>
      <c r="E11" t="s">
        <v>1163</v>
      </c>
      <c r="F11" t="s">
        <v>1164</v>
      </c>
      <c r="G11" t="s">
        <v>6</v>
      </c>
      <c r="H11" s="6">
        <f t="shared" ca="1" si="1"/>
        <v>43356.572005671296</v>
      </c>
      <c r="I11" t="s">
        <v>7</v>
      </c>
      <c r="J11" s="6">
        <f t="shared" ca="1" si="2"/>
        <v>43356.572005671296</v>
      </c>
      <c r="K11" t="s">
        <v>7</v>
      </c>
    </row>
    <row r="12" spans="1:11" hidden="1">
      <c r="A12" t="str">
        <f t="shared" ca="1" si="0"/>
        <v>insert into MSU0217 (SITE_ID,LANG_ID,MSG_ID,MSG,TAG,DEL_YN,REG_DATE,REG_USER,MOD_DATE,MOD_USER) values ('NH','en','124','Development target','개발 대상','N','20180913134341','iip','20180913134341','iip');</v>
      </c>
      <c r="B12" t="s">
        <v>2131</v>
      </c>
      <c r="C12" t="s">
        <v>681</v>
      </c>
      <c r="D12">
        <v>124</v>
      </c>
      <c r="E12" t="s">
        <v>1165</v>
      </c>
      <c r="F12" t="s">
        <v>1166</v>
      </c>
      <c r="G12" t="s">
        <v>6</v>
      </c>
      <c r="H12" s="6">
        <f t="shared" ca="1" si="1"/>
        <v>43356.572005671296</v>
      </c>
      <c r="I12" t="s">
        <v>7</v>
      </c>
      <c r="J12" s="6">
        <f t="shared" ca="1" si="2"/>
        <v>43356.572005671296</v>
      </c>
      <c r="K12" t="s">
        <v>7</v>
      </c>
    </row>
    <row r="13" spans="1:11" hidden="1">
      <c r="A13" t="str">
        <f t="shared" ca="1" si="0"/>
        <v>insert into MSU0217 (SITE_ID,LANG_ID,MSG_ID,MSG,TAG,DEL_YN,REG_DATE,REG_USER,MOD_DATE,MOD_USER) values ('NH','en','125','Test target','테스트 대상','N','20180913134341','iip','20180913134341','iip');</v>
      </c>
      <c r="B13" t="s">
        <v>2131</v>
      </c>
      <c r="C13" t="s">
        <v>681</v>
      </c>
      <c r="D13">
        <v>125</v>
      </c>
      <c r="E13" t="s">
        <v>1167</v>
      </c>
      <c r="F13" t="s">
        <v>1168</v>
      </c>
      <c r="G13" t="s">
        <v>6</v>
      </c>
      <c r="H13" s="6">
        <f t="shared" ca="1" si="1"/>
        <v>43356.572005671296</v>
      </c>
      <c r="I13" t="s">
        <v>7</v>
      </c>
      <c r="J13" s="6">
        <f t="shared" ca="1" si="2"/>
        <v>43356.572005671296</v>
      </c>
      <c r="K13" t="s">
        <v>7</v>
      </c>
    </row>
    <row r="14" spans="1:11" hidden="1">
      <c r="A14" t="str">
        <f t="shared" ca="1" si="0"/>
        <v>insert into MSU0217 (SITE_ID,LANG_ID,MSG_ID,MSG,TAG,DEL_YN,REG_DATE,REG_USER,MOD_DATE,MOD_USER) values ('NH','en','126','Implementation target','이행 대상','N','20180913134341','iip','20180913134341','iip');</v>
      </c>
      <c r="B14" t="s">
        <v>2131</v>
      </c>
      <c r="C14" t="s">
        <v>681</v>
      </c>
      <c r="D14">
        <v>126</v>
      </c>
      <c r="E14" t="s">
        <v>1169</v>
      </c>
      <c r="F14" t="s">
        <v>1170</v>
      </c>
      <c r="G14" t="s">
        <v>6</v>
      </c>
      <c r="H14" s="6">
        <f t="shared" ca="1" si="1"/>
        <v>43356.572005671296</v>
      </c>
      <c r="I14" t="s">
        <v>7</v>
      </c>
      <c r="J14" s="6">
        <f t="shared" ca="1" si="2"/>
        <v>43356.572005671296</v>
      </c>
      <c r="K14" t="s">
        <v>7</v>
      </c>
    </row>
    <row r="15" spans="1:11" hidden="1">
      <c r="A15" t="str">
        <f t="shared" ca="1" si="0"/>
        <v>insert into MSU0217 (SITE_ID,LANG_ID,MSG_ID,MSG,TAG,DEL_YN,REG_DATE,REG_USER,MOD_DATE,MOD_USER) values ('NH','en','127','Unspecified label','미지정라벨','N','20180913134341','iip','20180913134341','iip');</v>
      </c>
      <c r="B15" t="s">
        <v>2131</v>
      </c>
      <c r="C15" t="s">
        <v>681</v>
      </c>
      <c r="D15">
        <v>127</v>
      </c>
      <c r="E15" t="s">
        <v>742</v>
      </c>
      <c r="F15" t="s">
        <v>743</v>
      </c>
      <c r="G15" t="s">
        <v>6</v>
      </c>
      <c r="H15" s="6">
        <f t="shared" ca="1" si="1"/>
        <v>43356.572005671296</v>
      </c>
      <c r="I15" t="s">
        <v>7</v>
      </c>
      <c r="J15" s="6">
        <f t="shared" ca="1" si="2"/>
        <v>43356.572005671296</v>
      </c>
      <c r="K15" t="s">
        <v>7</v>
      </c>
    </row>
    <row r="16" spans="1:11" hidden="1">
      <c r="A16" t="str">
        <f t="shared" ca="1" si="0"/>
        <v>insert into MSU0217 (SITE_ID,LANG_ID,MSG_ID,MSG,TAG,DEL_YN,REG_DATE,REG_USER,MOD_DATE,MOD_USER) values ('NH','en','128','Unspecified label','미지정라벨','N','20180913134341','iip','20180913134341','iip');</v>
      </c>
      <c r="B16" t="s">
        <v>2131</v>
      </c>
      <c r="C16" t="s">
        <v>681</v>
      </c>
      <c r="D16">
        <v>128</v>
      </c>
      <c r="E16" t="s">
        <v>742</v>
      </c>
      <c r="F16" t="s">
        <v>743</v>
      </c>
      <c r="G16" t="s">
        <v>6</v>
      </c>
      <c r="H16" s="6">
        <f t="shared" ca="1" si="1"/>
        <v>43356.572005671296</v>
      </c>
      <c r="I16" t="s">
        <v>7</v>
      </c>
      <c r="J16" s="6">
        <f t="shared" ca="1" si="2"/>
        <v>43356.572005671296</v>
      </c>
      <c r="K16" t="s">
        <v>7</v>
      </c>
    </row>
    <row r="17" spans="1:11" hidden="1">
      <c r="A17" t="str">
        <f t="shared" ca="1" si="0"/>
        <v>insert into MSU0217 (SITE_ID,LANG_ID,MSG_ID,MSG,TAG,DEL_YN,REG_DATE,REG_USER,MOD_DATE,MOD_USER) values ('NH','en','129','Unspecified label','미지정라벨','N','20180913134341','iip','20180913134341','iip');</v>
      </c>
      <c r="B17" t="s">
        <v>2131</v>
      </c>
      <c r="C17" t="s">
        <v>681</v>
      </c>
      <c r="D17">
        <v>129</v>
      </c>
      <c r="E17" t="s">
        <v>742</v>
      </c>
      <c r="F17" t="s">
        <v>743</v>
      </c>
      <c r="G17" t="s">
        <v>6</v>
      </c>
      <c r="H17" s="6">
        <f t="shared" ca="1" si="1"/>
        <v>43356.572005671296</v>
      </c>
      <c r="I17" t="s">
        <v>7</v>
      </c>
      <c r="J17" s="6">
        <f t="shared" ca="1" si="2"/>
        <v>43356.572005671296</v>
      </c>
      <c r="K17" t="s">
        <v>7</v>
      </c>
    </row>
    <row r="18" spans="1:11" hidden="1">
      <c r="A18" t="str">
        <f t="shared" ca="1" si="0"/>
        <v>insert into MSU0217 (SITE_ID,LANG_ID,MSG_ID,MSG,TAG,DEL_YN,REG_DATE,REG_USER,MOD_DATE,MOD_USER) values ('NH','en','130','Unspecified label','미지정라벨','N','20180913134341','iip','20180913134341','iip');</v>
      </c>
      <c r="B18" t="s">
        <v>2131</v>
      </c>
      <c r="C18" t="s">
        <v>681</v>
      </c>
      <c r="D18">
        <v>130</v>
      </c>
      <c r="E18" t="s">
        <v>742</v>
      </c>
      <c r="F18" t="s">
        <v>743</v>
      </c>
      <c r="G18" t="s">
        <v>6</v>
      </c>
      <c r="H18" s="6">
        <f t="shared" ca="1" si="1"/>
        <v>43356.572005671296</v>
      </c>
      <c r="I18" t="s">
        <v>7</v>
      </c>
      <c r="J18" s="6">
        <f t="shared" ca="1" si="2"/>
        <v>43356.572005671296</v>
      </c>
      <c r="K18" t="s">
        <v>7</v>
      </c>
    </row>
    <row r="19" spans="1:11" hidden="1">
      <c r="A19" t="str">
        <f t="shared" ca="1" si="0"/>
        <v>insert into MSU0217 (SITE_ID,LANG_ID,MSG_ID,MSG,TAG,DEL_YN,REG_DATE,REG_USER,MOD_DATE,MOD_USER) values ('NH','en','131','Unspecified label','미지정라벨','N','20180913134341','iip','20180913134341','iip');</v>
      </c>
      <c r="B19" t="s">
        <v>2131</v>
      </c>
      <c r="C19" t="s">
        <v>681</v>
      </c>
      <c r="D19">
        <v>131</v>
      </c>
      <c r="E19" t="s">
        <v>742</v>
      </c>
      <c r="F19" t="s">
        <v>743</v>
      </c>
      <c r="G19" t="s">
        <v>6</v>
      </c>
      <c r="H19" s="6">
        <f t="shared" ca="1" si="1"/>
        <v>43356.572005671296</v>
      </c>
      <c r="I19" t="s">
        <v>7</v>
      </c>
      <c r="J19" s="6">
        <f t="shared" ca="1" si="2"/>
        <v>43356.572005671296</v>
      </c>
      <c r="K19" t="s">
        <v>7</v>
      </c>
    </row>
    <row r="20" spans="1:11" hidden="1">
      <c r="A20" t="str">
        <f t="shared" ca="1" si="0"/>
        <v>insert into MSU0217 (SITE_ID,LANG_ID,MSG_ID,MSG,TAG,DEL_YN,REG_DATE,REG_USER,MOD_DATE,MOD_USER) values ('NH','en','132','Unspecified label','미지정라벨','N','20180913134341','iip','20180913134341','iip');</v>
      </c>
      <c r="B20" t="s">
        <v>2131</v>
      </c>
      <c r="C20" t="s">
        <v>681</v>
      </c>
      <c r="D20">
        <v>132</v>
      </c>
      <c r="E20" t="s">
        <v>742</v>
      </c>
      <c r="F20" t="s">
        <v>743</v>
      </c>
      <c r="G20" t="s">
        <v>6</v>
      </c>
      <c r="H20" s="6">
        <f t="shared" ca="1" si="1"/>
        <v>43356.572005671296</v>
      </c>
      <c r="I20" t="s">
        <v>7</v>
      </c>
      <c r="J20" s="6">
        <f t="shared" ca="1" si="2"/>
        <v>43356.572005671296</v>
      </c>
      <c r="K20" t="s">
        <v>7</v>
      </c>
    </row>
    <row r="21" spans="1:11" hidden="1">
      <c r="A21" t="str">
        <f t="shared" ca="1" si="0"/>
        <v>insert into MSU0217 (SITE_ID,LANG_ID,MSG_ID,MSG,TAG,DEL_YN,REG_DATE,REG_USER,MOD_DATE,MOD_USER) values ('NH','en','133','Unspecified label','미지정라벨','N','20180913134341','iip','20180913134341','iip');</v>
      </c>
      <c r="B21" t="s">
        <v>2131</v>
      </c>
      <c r="C21" t="s">
        <v>681</v>
      </c>
      <c r="D21">
        <v>133</v>
      </c>
      <c r="E21" t="s">
        <v>742</v>
      </c>
      <c r="F21" t="s">
        <v>743</v>
      </c>
      <c r="G21" t="s">
        <v>6</v>
      </c>
      <c r="H21" s="6">
        <f t="shared" ca="1" si="1"/>
        <v>43356.572005671296</v>
      </c>
      <c r="I21" t="s">
        <v>7</v>
      </c>
      <c r="J21" s="6">
        <f t="shared" ca="1" si="2"/>
        <v>43356.572005671296</v>
      </c>
      <c r="K21" t="s">
        <v>7</v>
      </c>
    </row>
    <row r="22" spans="1:11" hidden="1">
      <c r="A22" t="str">
        <f t="shared" ca="1" si="0"/>
        <v>insert into MSU0217 (SITE_ID,LANG_ID,MSG_ID,MSG,TAG,DEL_YN,REG_DATE,REG_USER,MOD_DATE,MOD_USER) values ('NH','en','134','Unspecified label','미지정라벨','N','20180913134341','iip','20180913134341','iip');</v>
      </c>
      <c r="B22" t="s">
        <v>2131</v>
      </c>
      <c r="C22" t="s">
        <v>681</v>
      </c>
      <c r="D22">
        <v>134</v>
      </c>
      <c r="E22" t="s">
        <v>742</v>
      </c>
      <c r="F22" t="s">
        <v>743</v>
      </c>
      <c r="G22" t="s">
        <v>6</v>
      </c>
      <c r="H22" s="6">
        <f t="shared" ca="1" si="1"/>
        <v>43356.572005671296</v>
      </c>
      <c r="I22" t="s">
        <v>7</v>
      </c>
      <c r="J22" s="6">
        <f t="shared" ca="1" si="2"/>
        <v>43356.572005671296</v>
      </c>
      <c r="K22" t="s">
        <v>7</v>
      </c>
    </row>
    <row r="23" spans="1:11" hidden="1">
      <c r="A23" t="str">
        <f t="shared" ca="1" si="0"/>
        <v>insert into MSU0217 (SITE_ID,LANG_ID,MSG_ID,MSG,TAG,DEL_YN,REG_DATE,REG_USER,MOD_DATE,MOD_USER) values ('NH','en','135','Unspecified label','미지정라벨','N','20180913134341','iip','20180913134341','iip');</v>
      </c>
      <c r="B23" t="s">
        <v>2131</v>
      </c>
      <c r="C23" t="s">
        <v>681</v>
      </c>
      <c r="D23">
        <v>135</v>
      </c>
      <c r="E23" t="s">
        <v>742</v>
      </c>
      <c r="F23" t="s">
        <v>743</v>
      </c>
      <c r="G23" t="s">
        <v>6</v>
      </c>
      <c r="H23" s="6">
        <f t="shared" ca="1" si="1"/>
        <v>43356.572005671296</v>
      </c>
      <c r="I23" t="s">
        <v>7</v>
      </c>
      <c r="J23" s="6">
        <f t="shared" ca="1" si="2"/>
        <v>43356.572005671296</v>
      </c>
      <c r="K23" t="s">
        <v>7</v>
      </c>
    </row>
    <row r="24" spans="1:11" hidden="1">
      <c r="A24" t="str">
        <f t="shared" ca="1" si="0"/>
        <v>insert into MSU0217 (SITE_ID,LANG_ID,MSG_ID,MSG,TAG,DEL_YN,REG_DATE,REG_USER,MOD_DATE,MOD_USER) values ('NH','en','136','Unspecified label','미지정라벨','N','20180913134341','iip','20180913134341','iip');</v>
      </c>
      <c r="B24" t="s">
        <v>2131</v>
      </c>
      <c r="C24" t="s">
        <v>681</v>
      </c>
      <c r="D24">
        <v>136</v>
      </c>
      <c r="E24" t="s">
        <v>742</v>
      </c>
      <c r="F24" t="s">
        <v>743</v>
      </c>
      <c r="G24" t="s">
        <v>6</v>
      </c>
      <c r="H24" s="6">
        <f t="shared" ca="1" si="1"/>
        <v>43356.572005671296</v>
      </c>
      <c r="I24" t="s">
        <v>7</v>
      </c>
      <c r="J24" s="6">
        <f t="shared" ca="1" si="2"/>
        <v>43356.572005671296</v>
      </c>
      <c r="K24" t="s">
        <v>7</v>
      </c>
    </row>
    <row r="25" spans="1:11" hidden="1">
      <c r="A25" t="str">
        <f t="shared" ca="1" si="0"/>
        <v>insert into MSU0217 (SITE_ID,LANG_ID,MSG_ID,MSG,TAG,DEL_YN,REG_DATE,REG_USER,MOD_DATE,MOD_USER) values ('NH','en','137','Unspecified label','미지정라벨','N','20180913134341','iip','20180913134341','iip');</v>
      </c>
      <c r="B25" t="s">
        <v>2131</v>
      </c>
      <c r="C25" t="s">
        <v>681</v>
      </c>
      <c r="D25">
        <v>137</v>
      </c>
      <c r="E25" t="s">
        <v>742</v>
      </c>
      <c r="F25" t="s">
        <v>743</v>
      </c>
      <c r="G25" t="s">
        <v>6</v>
      </c>
      <c r="H25" s="6">
        <f t="shared" ca="1" si="1"/>
        <v>43356.572005671296</v>
      </c>
      <c r="I25" t="s">
        <v>7</v>
      </c>
      <c r="J25" s="6">
        <f t="shared" ca="1" si="2"/>
        <v>43356.572005671296</v>
      </c>
      <c r="K25" t="s">
        <v>7</v>
      </c>
    </row>
    <row r="26" spans="1:11" hidden="1">
      <c r="A26" t="str">
        <f t="shared" ca="1" si="0"/>
        <v>insert into MSU0217 (SITE_ID,LANG_ID,MSG_ID,MSG,TAG,DEL_YN,REG_DATE,REG_USER,MOD_DATE,MOD_USER) values ('NH','en','138','Unspecified label','미지정라벨','N','20180913134341','iip','20180913134341','iip');</v>
      </c>
      <c r="B26" t="s">
        <v>2131</v>
      </c>
      <c r="C26" t="s">
        <v>681</v>
      </c>
      <c r="D26">
        <v>138</v>
      </c>
      <c r="E26" t="s">
        <v>742</v>
      </c>
      <c r="F26" t="s">
        <v>743</v>
      </c>
      <c r="G26" t="s">
        <v>6</v>
      </c>
      <c r="H26" s="6">
        <f t="shared" ca="1" si="1"/>
        <v>43356.572005671296</v>
      </c>
      <c r="I26" t="s">
        <v>7</v>
      </c>
      <c r="J26" s="6">
        <f t="shared" ca="1" si="2"/>
        <v>43356.572005671296</v>
      </c>
      <c r="K26" t="s">
        <v>7</v>
      </c>
    </row>
    <row r="27" spans="1:11" hidden="1">
      <c r="A27" t="str">
        <f t="shared" ca="1" si="0"/>
        <v>insert into MSU0217 (SITE_ID,LANG_ID,MSG_ID,MSG,TAG,DEL_YN,REG_DATE,REG_USER,MOD_DATE,MOD_USER) values ('NH','en','139','Unspecified label','미지정라벨','N','20180913134341','iip','20180913134341','iip');</v>
      </c>
      <c r="B27" t="s">
        <v>2131</v>
      </c>
      <c r="C27" t="s">
        <v>681</v>
      </c>
      <c r="D27">
        <v>139</v>
      </c>
      <c r="E27" t="s">
        <v>742</v>
      </c>
      <c r="F27" t="s">
        <v>743</v>
      </c>
      <c r="G27" t="s">
        <v>6</v>
      </c>
      <c r="H27" s="6">
        <f t="shared" ca="1" si="1"/>
        <v>43356.572005671296</v>
      </c>
      <c r="I27" t="s">
        <v>7</v>
      </c>
      <c r="J27" s="6">
        <f t="shared" ca="1" si="2"/>
        <v>43356.572005671296</v>
      </c>
      <c r="K27" t="s">
        <v>7</v>
      </c>
    </row>
    <row r="28" spans="1:11" hidden="1">
      <c r="A28" t="str">
        <f t="shared" ca="1" si="0"/>
        <v>insert into MSU0217 (SITE_ID,LANG_ID,MSG_ID,MSG,TAG,DEL_YN,REG_DATE,REG_USER,MOD_DATE,MOD_USER) values ('NH','en','140','Development completed','개발완료','N','20180913134341','iip','20180913134341','iip');</v>
      </c>
      <c r="B28" t="s">
        <v>2131</v>
      </c>
      <c r="C28" t="s">
        <v>681</v>
      </c>
      <c r="D28">
        <v>140</v>
      </c>
      <c r="E28" t="s">
        <v>1171</v>
      </c>
      <c r="F28" t="s">
        <v>57</v>
      </c>
      <c r="G28" t="s">
        <v>6</v>
      </c>
      <c r="H28" s="6">
        <f t="shared" ca="1" si="1"/>
        <v>43356.572005671296</v>
      </c>
      <c r="I28" t="s">
        <v>7</v>
      </c>
      <c r="J28" s="6">
        <f t="shared" ca="1" si="2"/>
        <v>43356.572005671296</v>
      </c>
      <c r="K28" t="s">
        <v>7</v>
      </c>
    </row>
    <row r="29" spans="1:11" hidden="1">
      <c r="A29" t="str">
        <f t="shared" ca="1" si="0"/>
        <v>insert into MSU0217 (SITE_ID,LANG_ID,MSG_ID,MSG,TAG,DEL_YN,REG_DATE,REG_USER,MOD_DATE,MOD_USER) values ('NH','en','141','Test complete','테스트완료','N','20180913134341','iip','20180913134341','iip');</v>
      </c>
      <c r="B29" t="s">
        <v>2131</v>
      </c>
      <c r="C29" t="s">
        <v>681</v>
      </c>
      <c r="D29">
        <v>141</v>
      </c>
      <c r="E29" t="s">
        <v>1172</v>
      </c>
      <c r="F29" t="s">
        <v>60</v>
      </c>
      <c r="G29" t="s">
        <v>6</v>
      </c>
      <c r="H29" s="6">
        <f t="shared" ca="1" si="1"/>
        <v>43356.572005671296</v>
      </c>
      <c r="I29" t="s">
        <v>7</v>
      </c>
      <c r="J29" s="6">
        <f t="shared" ca="1" si="2"/>
        <v>43356.572005671296</v>
      </c>
      <c r="K29" t="s">
        <v>7</v>
      </c>
    </row>
    <row r="30" spans="1:11" hidden="1">
      <c r="A30" t="str">
        <f t="shared" ca="1" si="0"/>
        <v>insert into MSU0217 (SITE_ID,LANG_ID,MSG_ID,MSG,TAG,DEL_YN,REG_DATE,REG_USER,MOD_DATE,MOD_USER) values ('NH','en','142','Implementation Completed','이행완료','N','20180913134341','iip','20180913134341','iip');</v>
      </c>
      <c r="B30" t="s">
        <v>2131</v>
      </c>
      <c r="C30" t="s">
        <v>681</v>
      </c>
      <c r="D30">
        <v>142</v>
      </c>
      <c r="E30" t="s">
        <v>1173</v>
      </c>
      <c r="F30" t="s">
        <v>63</v>
      </c>
      <c r="G30" t="s">
        <v>6</v>
      </c>
      <c r="H30" s="6">
        <f t="shared" ca="1" si="1"/>
        <v>43356.572005671296</v>
      </c>
      <c r="I30" t="s">
        <v>7</v>
      </c>
      <c r="J30" s="6">
        <f t="shared" ca="1" si="2"/>
        <v>43356.572005671296</v>
      </c>
      <c r="K30" t="s">
        <v>7</v>
      </c>
    </row>
    <row r="31" spans="1:11" hidden="1">
      <c r="A31" t="str">
        <f t="shared" ca="1" si="0"/>
        <v>insert into MSU0217 (SITE_ID,LANG_ID,MSG_ID,MSG,TAG,DEL_YN,REG_DATE,REG_USER,MOD_DATE,MOD_USER) values ('NH','en','143','cancel','취소','N','20180913134341','iip','20180913134341','iip');</v>
      </c>
      <c r="B31" t="s">
        <v>2131</v>
      </c>
      <c r="C31" t="s">
        <v>681</v>
      </c>
      <c r="D31">
        <v>143</v>
      </c>
      <c r="E31" t="s">
        <v>1174</v>
      </c>
      <c r="F31" t="s">
        <v>66</v>
      </c>
      <c r="G31" t="s">
        <v>6</v>
      </c>
      <c r="H31" s="6">
        <f t="shared" ca="1" si="1"/>
        <v>43356.572005671296</v>
      </c>
      <c r="I31" t="s">
        <v>7</v>
      </c>
      <c r="J31" s="6">
        <f t="shared" ca="1" si="2"/>
        <v>43356.572005671296</v>
      </c>
      <c r="K31" t="s">
        <v>7</v>
      </c>
    </row>
    <row r="32" spans="1:11" hidden="1">
      <c r="A32" t="str">
        <f t="shared" ca="1" si="0"/>
        <v>insert into MSU0217 (SITE_ID,LANG_ID,MSG_ID,MSG,TAG,DEL_YN,REG_DATE,REG_USER,MOD_DATE,MOD_USER) values ('NH','en','144','Unspecified label','미지정라벨','N','20180913134341','iip','20180913134341','iip');</v>
      </c>
      <c r="B32" t="s">
        <v>2131</v>
      </c>
      <c r="C32" t="s">
        <v>681</v>
      </c>
      <c r="D32">
        <v>144</v>
      </c>
      <c r="E32" t="s">
        <v>742</v>
      </c>
      <c r="F32" t="s">
        <v>743</v>
      </c>
      <c r="G32" t="s">
        <v>6</v>
      </c>
      <c r="H32" s="6">
        <f t="shared" ca="1" si="1"/>
        <v>43356.572005671296</v>
      </c>
      <c r="I32" t="s">
        <v>7</v>
      </c>
      <c r="J32" s="6">
        <f t="shared" ca="1" si="2"/>
        <v>43356.572005671296</v>
      </c>
      <c r="K32" t="s">
        <v>7</v>
      </c>
    </row>
    <row r="33" spans="1:11" hidden="1">
      <c r="A33" t="str">
        <f t="shared" ca="1" si="0"/>
        <v>insert into MSU0217 (SITE_ID,LANG_ID,MSG_ID,MSG,TAG,DEL_YN,REG_DATE,REG_USER,MOD_DATE,MOD_USER) values ('NH','en','145','Unspecified label','미지정라벨','N','20180913134341','iip','20180913134341','iip');</v>
      </c>
      <c r="B33" t="s">
        <v>2131</v>
      </c>
      <c r="C33" t="s">
        <v>681</v>
      </c>
      <c r="D33">
        <v>145</v>
      </c>
      <c r="E33" t="s">
        <v>742</v>
      </c>
      <c r="F33" t="s">
        <v>743</v>
      </c>
      <c r="G33" t="s">
        <v>6</v>
      </c>
      <c r="H33" s="6">
        <f t="shared" ca="1" si="1"/>
        <v>43356.572005671296</v>
      </c>
      <c r="I33" t="s">
        <v>7</v>
      </c>
      <c r="J33" s="6">
        <f t="shared" ca="1" si="2"/>
        <v>43356.572005671296</v>
      </c>
      <c r="K33" t="s">
        <v>7</v>
      </c>
    </row>
    <row r="34" spans="1:11" hidden="1">
      <c r="A34" t="str">
        <f t="shared" ca="1" si="0"/>
        <v>insert into MSU0217 (SITE_ID,LANG_ID,MSG_ID,MSG,TAG,DEL_YN,REG_DATE,REG_USER,MOD_DATE,MOD_USER) values ('NH','en','146','Unspecified label','미지정라벨','N','20180913134341','iip','20180913134341','iip');</v>
      </c>
      <c r="B34" t="s">
        <v>2131</v>
      </c>
      <c r="C34" t="s">
        <v>681</v>
      </c>
      <c r="D34">
        <v>146</v>
      </c>
      <c r="E34" t="s">
        <v>742</v>
      </c>
      <c r="F34" t="s">
        <v>743</v>
      </c>
      <c r="G34" t="s">
        <v>6</v>
      </c>
      <c r="H34" s="6">
        <f t="shared" ca="1" si="1"/>
        <v>43356.572005671296</v>
      </c>
      <c r="I34" t="s">
        <v>7</v>
      </c>
      <c r="J34" s="6">
        <f t="shared" ca="1" si="2"/>
        <v>43356.572005671296</v>
      </c>
      <c r="K34" t="s">
        <v>7</v>
      </c>
    </row>
    <row r="35" spans="1:11" hidden="1">
      <c r="A35" t="str">
        <f t="shared" ca="1" si="0"/>
        <v>insert into MSU0217 (SITE_ID,LANG_ID,MSG_ID,MSG,TAG,DEL_YN,REG_DATE,REG_USER,MOD_DATE,MOD_USER) values ('NH','en','147','Unspecified label','미지정라벨','N','20180913134341','iip','20180913134341','iip');</v>
      </c>
      <c r="B35" t="s">
        <v>2131</v>
      </c>
      <c r="C35" t="s">
        <v>681</v>
      </c>
      <c r="D35">
        <v>147</v>
      </c>
      <c r="E35" t="s">
        <v>742</v>
      </c>
      <c r="F35" t="s">
        <v>743</v>
      </c>
      <c r="G35" t="s">
        <v>6</v>
      </c>
      <c r="H35" s="6">
        <f t="shared" ca="1" si="1"/>
        <v>43356.572005671296</v>
      </c>
      <c r="I35" t="s">
        <v>7</v>
      </c>
      <c r="J35" s="6">
        <f t="shared" ca="1" si="2"/>
        <v>43356.572005671296</v>
      </c>
      <c r="K35" t="s">
        <v>7</v>
      </c>
    </row>
    <row r="36" spans="1:11" hidden="1">
      <c r="A36" t="str">
        <f t="shared" ca="1" si="0"/>
        <v>insert into MSU0217 (SITE_ID,LANG_ID,MSG_ID,MSG,TAG,DEL_YN,REG_DATE,REG_USER,MOD_DATE,MOD_USER) values ('NH','en','148','Unspecified label','미지정라벨','N','20180913134341','iip','20180913134341','iip');</v>
      </c>
      <c r="B36" t="s">
        <v>2131</v>
      </c>
      <c r="C36" t="s">
        <v>681</v>
      </c>
      <c r="D36">
        <v>148</v>
      </c>
      <c r="E36" t="s">
        <v>742</v>
      </c>
      <c r="F36" t="s">
        <v>743</v>
      </c>
      <c r="G36" t="s">
        <v>6</v>
      </c>
      <c r="H36" s="6">
        <f t="shared" ca="1" si="1"/>
        <v>43356.572005671296</v>
      </c>
      <c r="I36" t="s">
        <v>7</v>
      </c>
      <c r="J36" s="6">
        <f t="shared" ca="1" si="2"/>
        <v>43356.572005671296</v>
      </c>
      <c r="K36" t="s">
        <v>7</v>
      </c>
    </row>
    <row r="37" spans="1:11" hidden="1">
      <c r="A37" t="str">
        <f t="shared" ca="1" si="0"/>
        <v>insert into MSU0217 (SITE_ID,LANG_ID,MSG_ID,MSG,TAG,DEL_YN,REG_DATE,REG_USER,MOD_DATE,MOD_USER) values ('NH','en','149','Business registrant','업무 등록자','N','20180913134341','iip','20180913134341','iip');</v>
      </c>
      <c r="B37" t="s">
        <v>2131</v>
      </c>
      <c r="C37" t="s">
        <v>681</v>
      </c>
      <c r="D37">
        <v>149</v>
      </c>
      <c r="E37" t="s">
        <v>1175</v>
      </c>
      <c r="F37" t="s">
        <v>1176</v>
      </c>
      <c r="G37" t="s">
        <v>6</v>
      </c>
      <c r="H37" s="6">
        <f t="shared" ca="1" si="1"/>
        <v>43356.572005671296</v>
      </c>
      <c r="I37" t="s">
        <v>7</v>
      </c>
      <c r="J37" s="6">
        <f t="shared" ca="1" si="2"/>
        <v>43356.572005671296</v>
      </c>
      <c r="K37" t="s">
        <v>7</v>
      </c>
    </row>
    <row r="38" spans="1:11" hidden="1">
      <c r="A38" t="str">
        <f t="shared" ca="1" si="0"/>
        <v>insert into MSU0217 (SITE_ID,LANG_ID,MSG_ID,MSG,TAG,DEL_YN,REG_DATE,REG_USER,MOD_DATE,MOD_USER) values ('NH','en','150','Business registration date','업무 등록일','N','20180913134341','iip','20180913134341','iip');</v>
      </c>
      <c r="B38" t="s">
        <v>2131</v>
      </c>
      <c r="C38" t="s">
        <v>681</v>
      </c>
      <c r="D38">
        <v>150</v>
      </c>
      <c r="E38" t="s">
        <v>1177</v>
      </c>
      <c r="F38" t="s">
        <v>1178</v>
      </c>
      <c r="G38" t="s">
        <v>6</v>
      </c>
      <c r="H38" s="6">
        <f t="shared" ca="1" si="1"/>
        <v>43356.572005671296</v>
      </c>
      <c r="I38" t="s">
        <v>7</v>
      </c>
      <c r="J38" s="6">
        <f t="shared" ca="1" si="2"/>
        <v>43356.572005671296</v>
      </c>
      <c r="K38" t="s">
        <v>7</v>
      </c>
    </row>
    <row r="39" spans="1:11" hidden="1">
      <c r="A39" t="str">
        <f t="shared" ca="1" si="0"/>
        <v>insert into MSU0217 (SITE_ID,LANG_ID,MSG_ID,MSG,TAG,DEL_YN,REG_DATE,REG_USER,MOD_DATE,MOD_USER) values ('NH','en','151','Interface Information','인터페이스 정보','N','20180913134341','iip','20180913134341','iip');</v>
      </c>
      <c r="B39" t="s">
        <v>2131</v>
      </c>
      <c r="C39" t="s">
        <v>681</v>
      </c>
      <c r="D39">
        <v>151</v>
      </c>
      <c r="E39" t="s">
        <v>1179</v>
      </c>
      <c r="F39" t="s">
        <v>1180</v>
      </c>
      <c r="G39" t="s">
        <v>6</v>
      </c>
      <c r="H39" s="6">
        <f t="shared" ca="1" si="1"/>
        <v>43356.572005671296</v>
      </c>
      <c r="I39" t="s">
        <v>7</v>
      </c>
      <c r="J39" s="6">
        <f t="shared" ca="1" si="2"/>
        <v>43356.572005671296</v>
      </c>
      <c r="K39" t="s">
        <v>7</v>
      </c>
    </row>
    <row r="40" spans="1:11" hidden="1">
      <c r="A40" t="str">
        <f t="shared" ca="1" si="0"/>
        <v>insert into MSU0217 (SITE_ID,LANG_ID,MSG_ID,MSG,TAG,DEL_YN,REG_DATE,REG_USER,MOD_DATE,MOD_USER) values ('NH','en','152','Basic Information','기본정보','N','20180913134341','iip','20180913134341','iip');</v>
      </c>
      <c r="B40" t="s">
        <v>2131</v>
      </c>
      <c r="C40" t="s">
        <v>681</v>
      </c>
      <c r="D40">
        <v>152</v>
      </c>
      <c r="E40" t="s">
        <v>1181</v>
      </c>
      <c r="F40" t="s">
        <v>1182</v>
      </c>
      <c r="G40" t="s">
        <v>6</v>
      </c>
      <c r="H40" s="6">
        <f t="shared" ca="1" si="1"/>
        <v>43356.572005671296</v>
      </c>
      <c r="I40" t="s">
        <v>7</v>
      </c>
      <c r="J40" s="6">
        <f t="shared" ca="1" si="2"/>
        <v>43356.572005671296</v>
      </c>
      <c r="K40" t="s">
        <v>7</v>
      </c>
    </row>
    <row r="41" spans="1:11" hidden="1">
      <c r="A41" t="str">
        <f t="shared" ca="1" si="0"/>
        <v>insert into MSU0217 (SITE_ID,LANG_ID,MSG_ID,MSG,TAG,DEL_YN,REG_DATE,REG_USER,MOD_DATE,MOD_USER) values ('NH','en','153','Interface name','인터페이스명','N','20180913134341','iip','20180913134341','iip');</v>
      </c>
      <c r="B41" t="s">
        <v>2131</v>
      </c>
      <c r="C41" t="s">
        <v>681</v>
      </c>
      <c r="D41">
        <v>153</v>
      </c>
      <c r="E41" t="s">
        <v>1183</v>
      </c>
      <c r="F41" t="s">
        <v>1184</v>
      </c>
      <c r="G41" t="s">
        <v>6</v>
      </c>
      <c r="H41" s="6">
        <f t="shared" ca="1" si="1"/>
        <v>43356.572005671296</v>
      </c>
      <c r="I41" t="s">
        <v>7</v>
      </c>
      <c r="J41" s="6">
        <f t="shared" ca="1" si="2"/>
        <v>43356.572005671296</v>
      </c>
      <c r="K41" t="s">
        <v>7</v>
      </c>
    </row>
    <row r="42" spans="1:11" hidden="1">
      <c r="A42" t="str">
        <f t="shared" ca="1" si="0"/>
        <v>insert into MSU0217 (SITE_ID,LANG_ID,MSG_ID,MSG,TAG,DEL_YN,REG_DATE,REG_USER,MOD_DATE,MOD_USER) values ('NH','en','154','Interface ID','인터페이스ID','N','20180913134341','iip','20180913134341','iip');</v>
      </c>
      <c r="B42" t="s">
        <v>2131</v>
      </c>
      <c r="C42" t="s">
        <v>681</v>
      </c>
      <c r="D42">
        <v>154</v>
      </c>
      <c r="E42" t="s">
        <v>1185</v>
      </c>
      <c r="F42" t="s">
        <v>1186</v>
      </c>
      <c r="G42" t="s">
        <v>6</v>
      </c>
      <c r="H42" s="6">
        <f t="shared" ca="1" si="1"/>
        <v>43356.572005671296</v>
      </c>
      <c r="I42" t="s">
        <v>7</v>
      </c>
      <c r="J42" s="6">
        <f t="shared" ca="1" si="2"/>
        <v>43356.572005671296</v>
      </c>
      <c r="K42" t="s">
        <v>7</v>
      </c>
    </row>
    <row r="43" spans="1:11" hidden="1">
      <c r="A43" t="str">
        <f t="shared" ca="1" si="0"/>
        <v>insert into MSU0217 (SITE_ID,LANG_ID,MSG_ID,MSG,TAG,DEL_YN,REG_DATE,REG_USER,MOD_DATE,MOD_USER) values ('NH','en','155','Data processing direction','Data처리방향','N','20180913134341','iip','20180913134341','iip');</v>
      </c>
      <c r="B43" t="s">
        <v>2131</v>
      </c>
      <c r="C43" t="s">
        <v>681</v>
      </c>
      <c r="D43">
        <v>155</v>
      </c>
      <c r="E43" t="s">
        <v>1187</v>
      </c>
      <c r="F43" t="s">
        <v>1188</v>
      </c>
      <c r="G43" t="s">
        <v>6</v>
      </c>
      <c r="H43" s="6">
        <f t="shared" ca="1" si="1"/>
        <v>43356.572005671296</v>
      </c>
      <c r="I43" t="s">
        <v>7</v>
      </c>
      <c r="J43" s="6">
        <f t="shared" ca="1" si="2"/>
        <v>43356.572005671296</v>
      </c>
      <c r="K43" t="s">
        <v>7</v>
      </c>
    </row>
    <row r="44" spans="1:11" hidden="1">
      <c r="A44" t="str">
        <f t="shared" ca="1" si="0"/>
        <v>insert into MSU0217 (SITE_ID,LANG_ID,MSG_ID,MSG,TAG,DEL_YN,REG_DATE,REG_USER,MOD_DATE,MOD_USER) values ('NH','en','156','Unidirectional','단방향','N','20180913134341','iip','20180913134341','iip');</v>
      </c>
      <c r="B44" t="s">
        <v>2131</v>
      </c>
      <c r="C44" t="s">
        <v>681</v>
      </c>
      <c r="D44">
        <v>156</v>
      </c>
      <c r="E44" t="s">
        <v>1189</v>
      </c>
      <c r="F44" t="s">
        <v>209</v>
      </c>
      <c r="G44" t="s">
        <v>6</v>
      </c>
      <c r="H44" s="6">
        <f t="shared" ca="1" si="1"/>
        <v>43356.572005671296</v>
      </c>
      <c r="I44" t="s">
        <v>7</v>
      </c>
      <c r="J44" s="6">
        <f t="shared" ca="1" si="2"/>
        <v>43356.572005671296</v>
      </c>
      <c r="K44" t="s">
        <v>7</v>
      </c>
    </row>
    <row r="45" spans="1:11" hidden="1">
      <c r="A45" t="str">
        <f t="shared" ca="1" si="0"/>
        <v>insert into MSU0217 (SITE_ID,LANG_ID,MSG_ID,MSG,TAG,DEL_YN,REG_DATE,REG_USER,MOD_DATE,MOD_USER) values ('NH','en','157','Bi-directional','양방향','N','20180913134341','iip','20180913134341','iip');</v>
      </c>
      <c r="B45" t="s">
        <v>2131</v>
      </c>
      <c r="C45" t="s">
        <v>681</v>
      </c>
      <c r="D45">
        <v>157</v>
      </c>
      <c r="E45" t="s">
        <v>1190</v>
      </c>
      <c r="F45" t="s">
        <v>211</v>
      </c>
      <c r="G45" t="s">
        <v>6</v>
      </c>
      <c r="H45" s="6">
        <f t="shared" ca="1" si="1"/>
        <v>43356.572005671296</v>
      </c>
      <c r="I45" t="s">
        <v>7</v>
      </c>
      <c r="J45" s="6">
        <f t="shared" ca="1" si="2"/>
        <v>43356.572005671296</v>
      </c>
      <c r="K45" t="s">
        <v>7</v>
      </c>
    </row>
    <row r="46" spans="1:11" hidden="1">
      <c r="A46" t="str">
        <f t="shared" ca="1" si="0"/>
        <v>insert into MSU0217 (SITE_ID,LANG_ID,MSG_ID,MSG,TAG,DEL_YN,REG_DATE,REG_USER,MOD_DATE,MOD_USER) values ('NH','en','158','Data processing method','Data처리방식','N','20180913134341','iip','20180913134341','iip');</v>
      </c>
      <c r="B46" t="s">
        <v>2131</v>
      </c>
      <c r="C46" t="s">
        <v>681</v>
      </c>
      <c r="D46">
        <v>158</v>
      </c>
      <c r="E46" t="s">
        <v>1191</v>
      </c>
      <c r="F46" t="s">
        <v>1192</v>
      </c>
      <c r="G46" t="s">
        <v>6</v>
      </c>
      <c r="H46" s="6">
        <f t="shared" ca="1" si="1"/>
        <v>43356.572005671296</v>
      </c>
      <c r="I46" t="s">
        <v>7</v>
      </c>
      <c r="J46" s="6">
        <f t="shared" ca="1" si="2"/>
        <v>43356.572005671296</v>
      </c>
      <c r="K46" t="s">
        <v>7</v>
      </c>
    </row>
    <row r="47" spans="1:11" hidden="1">
      <c r="A47" t="str">
        <f t="shared" ca="1" si="0"/>
        <v>insert into MSU0217 (SITE_ID,LANG_ID,MSG_ID,MSG,TAG,DEL_YN,REG_DATE,REG_USER,MOD_DATE,MOD_USER) values ('NH','en','159','Batch','배치','N','20180913134341','iip','20180913134341','iip');</v>
      </c>
      <c r="B47" t="s">
        <v>2131</v>
      </c>
      <c r="C47" t="s">
        <v>681</v>
      </c>
      <c r="D47">
        <v>159</v>
      </c>
      <c r="E47" t="s">
        <v>1193</v>
      </c>
      <c r="F47" t="s">
        <v>291</v>
      </c>
      <c r="G47" t="s">
        <v>6</v>
      </c>
      <c r="H47" s="6">
        <f t="shared" ca="1" si="1"/>
        <v>43356.572005671296</v>
      </c>
      <c r="I47" t="s">
        <v>7</v>
      </c>
      <c r="J47" s="6">
        <f t="shared" ca="1" si="2"/>
        <v>43356.572005671296</v>
      </c>
      <c r="K47" t="s">
        <v>7</v>
      </c>
    </row>
    <row r="48" spans="1:11" hidden="1">
      <c r="A48" t="str">
        <f t="shared" ca="1" si="0"/>
        <v>insert into MSU0217 (SITE_ID,LANG_ID,MSG_ID,MSG,TAG,DEL_YN,REG_DATE,REG_USER,MOD_DATE,MOD_USER) values ('NH','en','160','online','온라인','N','20180913134341','iip','20180913134341','iip');</v>
      </c>
      <c r="B48" t="s">
        <v>2131</v>
      </c>
      <c r="C48" t="s">
        <v>681</v>
      </c>
      <c r="D48">
        <v>160</v>
      </c>
      <c r="E48" t="s">
        <v>1194</v>
      </c>
      <c r="F48" t="s">
        <v>293</v>
      </c>
      <c r="G48" t="s">
        <v>6</v>
      </c>
      <c r="H48" s="6">
        <f t="shared" ca="1" si="1"/>
        <v>43356.572005671296</v>
      </c>
      <c r="I48" t="s">
        <v>7</v>
      </c>
      <c r="J48" s="6">
        <f t="shared" ca="1" si="2"/>
        <v>43356.572005671296</v>
      </c>
      <c r="K48" t="s">
        <v>7</v>
      </c>
    </row>
    <row r="49" spans="1:11" hidden="1">
      <c r="A49" t="str">
        <f t="shared" ca="1" si="0"/>
        <v>insert into MSU0217 (SITE_ID,LANG_ID,MSG_ID,MSG,TAG,DEL_YN,REG_DATE,REG_USER,MOD_DATE,MOD_USER) values ('NH','en','161','Unspecified label','미지정라벨','N','20180913134341','iip','20180913134341','iip');</v>
      </c>
      <c r="B49" t="s">
        <v>2131</v>
      </c>
      <c r="C49" t="s">
        <v>681</v>
      </c>
      <c r="D49">
        <v>161</v>
      </c>
      <c r="E49" t="s">
        <v>742</v>
      </c>
      <c r="F49" t="s">
        <v>743</v>
      </c>
      <c r="G49" t="s">
        <v>6</v>
      </c>
      <c r="H49" s="6">
        <f t="shared" ca="1" si="1"/>
        <v>43356.572005671296</v>
      </c>
      <c r="I49" t="s">
        <v>7</v>
      </c>
      <c r="J49" s="6">
        <f t="shared" ca="1" si="2"/>
        <v>43356.572005671296</v>
      </c>
      <c r="K49" t="s">
        <v>7</v>
      </c>
    </row>
    <row r="50" spans="1:11" hidden="1">
      <c r="A50" t="str">
        <f t="shared" ca="1" si="0"/>
        <v>insert into MSU0217 (SITE_ID,LANG_ID,MSG_ID,MSG,TAG,DEL_YN,REG_DATE,REG_USER,MOD_DATE,MOD_USER) values ('NH','en','162','App processing method','App처리방식','N','20180913134341','iip','20180913134341','iip');</v>
      </c>
      <c r="B50" t="s">
        <v>2131</v>
      </c>
      <c r="C50" t="s">
        <v>681</v>
      </c>
      <c r="D50">
        <v>162</v>
      </c>
      <c r="E50" t="s">
        <v>1195</v>
      </c>
      <c r="F50" t="s">
        <v>1196</v>
      </c>
      <c r="G50" t="s">
        <v>6</v>
      </c>
      <c r="H50" s="6">
        <f t="shared" ca="1" si="1"/>
        <v>43356.572005671296</v>
      </c>
      <c r="I50" t="s">
        <v>7</v>
      </c>
      <c r="J50" s="6">
        <f t="shared" ca="1" si="2"/>
        <v>43356.572005671296</v>
      </c>
      <c r="K50" t="s">
        <v>7</v>
      </c>
    </row>
    <row r="51" spans="1:11" hidden="1">
      <c r="A51" t="str">
        <f t="shared" ca="1" si="0"/>
        <v>insert into MSU0217 (SITE_ID,LANG_ID,MSG_ID,MSG,TAG,DEL_YN,REG_DATE,REG_USER,MOD_DATE,MOD_USER) values ('NH','en','163','Synchronous','동기','N','20180913134341','iip','20180913134341','iip');</v>
      </c>
      <c r="B51" t="s">
        <v>2131</v>
      </c>
      <c r="C51" t="s">
        <v>681</v>
      </c>
      <c r="D51">
        <v>163</v>
      </c>
      <c r="E51" t="s">
        <v>853</v>
      </c>
      <c r="F51" t="s">
        <v>214</v>
      </c>
      <c r="G51" t="s">
        <v>6</v>
      </c>
      <c r="H51" s="6">
        <f t="shared" ca="1" si="1"/>
        <v>43356.572005671296</v>
      </c>
      <c r="I51" t="s">
        <v>7</v>
      </c>
      <c r="J51" s="6">
        <f t="shared" ca="1" si="2"/>
        <v>43356.572005671296</v>
      </c>
      <c r="K51" t="s">
        <v>7</v>
      </c>
    </row>
    <row r="52" spans="1:11" hidden="1">
      <c r="A52" t="str">
        <f t="shared" ca="1" si="0"/>
        <v>insert into MSU0217 (SITE_ID,LANG_ID,MSG_ID,MSG,TAG,DEL_YN,REG_DATE,REG_USER,MOD_DATE,MOD_USER) values ('NH','en','164','Asynchronous','비동기','N','20180913134341','iip','20180913134341','iip');</v>
      </c>
      <c r="B52" t="s">
        <v>2131</v>
      </c>
      <c r="C52" t="s">
        <v>681</v>
      </c>
      <c r="D52">
        <v>164</v>
      </c>
      <c r="E52" t="s">
        <v>855</v>
      </c>
      <c r="F52" t="s">
        <v>216</v>
      </c>
      <c r="G52" t="s">
        <v>6</v>
      </c>
      <c r="H52" s="6">
        <f t="shared" ca="1" si="1"/>
        <v>43356.572005671296</v>
      </c>
      <c r="I52" t="s">
        <v>7</v>
      </c>
      <c r="J52" s="6">
        <f t="shared" ca="1" si="2"/>
        <v>43356.572005671296</v>
      </c>
      <c r="K52" t="s">
        <v>7</v>
      </c>
    </row>
    <row r="53" spans="1:11" hidden="1">
      <c r="A53" t="str">
        <f t="shared" ca="1" si="0"/>
        <v>insert into MSU0217 (SITE_ID,LANG_ID,MSG_ID,MSG,TAG,DEL_YN,REG_DATE,REG_USER,MOD_DATE,MOD_USER) values ('NH','en','165','Data sequential guarantee','데이터순차보장','N','20180913134341','iip','20180913134341','iip');</v>
      </c>
      <c r="B53" t="s">
        <v>2131</v>
      </c>
      <c r="C53" t="s">
        <v>681</v>
      </c>
      <c r="D53">
        <v>165</v>
      </c>
      <c r="E53" t="s">
        <v>1197</v>
      </c>
      <c r="F53" t="s">
        <v>1198</v>
      </c>
      <c r="G53" t="s">
        <v>6</v>
      </c>
      <c r="H53" s="6">
        <f t="shared" ca="1" si="1"/>
        <v>43356.572005671296</v>
      </c>
      <c r="I53" t="s">
        <v>7</v>
      </c>
      <c r="J53" s="6">
        <f t="shared" ca="1" si="2"/>
        <v>43356.572005671296</v>
      </c>
      <c r="K53" t="s">
        <v>7</v>
      </c>
    </row>
    <row r="54" spans="1:11" hidden="1">
      <c r="A54" t="str">
        <f t="shared" ca="1" si="0"/>
        <v>insert into MSU0217 (SITE_ID,LANG_ID,MSG_ID,MSG,TAG,DEL_YN,REG_DATE,REG_USER,MOD_DATE,MOD_USER) values ('NH','en','166','Generation cycle','발생주기','N','20180913134341','iip','20180913134341','iip');</v>
      </c>
      <c r="B54" t="s">
        <v>2131</v>
      </c>
      <c r="C54" t="s">
        <v>681</v>
      </c>
      <c r="D54">
        <v>166</v>
      </c>
      <c r="E54" t="s">
        <v>1199</v>
      </c>
      <c r="F54" t="s">
        <v>218</v>
      </c>
      <c r="G54" t="s">
        <v>6</v>
      </c>
      <c r="H54" s="6">
        <f t="shared" ca="1" si="1"/>
        <v>43356.572005671296</v>
      </c>
      <c r="I54" t="s">
        <v>7</v>
      </c>
      <c r="J54" s="6">
        <f t="shared" ca="1" si="2"/>
        <v>43356.572005671296</v>
      </c>
      <c r="K54" t="s">
        <v>7</v>
      </c>
    </row>
    <row r="55" spans="1:11" hidden="1">
      <c r="A55" t="str">
        <f t="shared" ca="1" si="0"/>
        <v>insert into MSU0217 (SITE_ID,LANG_ID,MSG_ID,MSG,TAG,DEL_YN,REG_DATE,REG_USER,MOD_DATE,MOD_USER) values ('NH','en','167','Hour','시','N','20180913134341','iip','20180913134341','iip');</v>
      </c>
      <c r="B55" t="s">
        <v>2131</v>
      </c>
      <c r="C55" t="s">
        <v>681</v>
      </c>
      <c r="D55">
        <v>167</v>
      </c>
      <c r="E55" t="s">
        <v>1200</v>
      </c>
      <c r="F55" t="s">
        <v>95</v>
      </c>
      <c r="G55" t="s">
        <v>6</v>
      </c>
      <c r="H55" s="6">
        <f t="shared" ca="1" si="1"/>
        <v>43356.572005671296</v>
      </c>
      <c r="I55" t="s">
        <v>7</v>
      </c>
      <c r="J55" s="6">
        <f t="shared" ca="1" si="2"/>
        <v>43356.572005671296</v>
      </c>
      <c r="K55" t="s">
        <v>7</v>
      </c>
    </row>
    <row r="56" spans="1:11" hidden="1">
      <c r="A56" t="str">
        <f t="shared" ca="1" si="0"/>
        <v>insert into MSU0217 (SITE_ID,LANG_ID,MSG_ID,MSG,TAG,DEL_YN,REG_DATE,REG_USER,MOD_DATE,MOD_USER) values ('NH','en','168','minute','분','N','20180913134341','iip','20180913134341','iip');</v>
      </c>
      <c r="B56" t="s">
        <v>2131</v>
      </c>
      <c r="C56" t="s">
        <v>681</v>
      </c>
      <c r="D56">
        <v>168</v>
      </c>
      <c r="E56" t="s">
        <v>1201</v>
      </c>
      <c r="F56" t="s">
        <v>93</v>
      </c>
      <c r="G56" t="s">
        <v>6</v>
      </c>
      <c r="H56" s="6">
        <f t="shared" ca="1" si="1"/>
        <v>43356.572005671296</v>
      </c>
      <c r="I56" t="s">
        <v>7</v>
      </c>
      <c r="J56" s="6">
        <f t="shared" ca="1" si="2"/>
        <v>43356.572005671296</v>
      </c>
      <c r="K56" t="s">
        <v>7</v>
      </c>
    </row>
    <row r="57" spans="1:11" hidden="1">
      <c r="A57" t="str">
        <f t="shared" ca="1" si="0"/>
        <v>insert into MSU0217 (SITE_ID,LANG_ID,MSG_ID,MSG,TAG,DEL_YN,REG_DATE,REG_USER,MOD_DATE,MOD_USER) values ('NH','en','169','second','초','N','20180913134341','iip','20180913134341','iip');</v>
      </c>
      <c r="B57" t="s">
        <v>2131</v>
      </c>
      <c r="C57" t="s">
        <v>681</v>
      </c>
      <c r="D57">
        <v>169</v>
      </c>
      <c r="E57" t="s">
        <v>1202</v>
      </c>
      <c r="F57" t="s">
        <v>91</v>
      </c>
      <c r="G57" t="s">
        <v>6</v>
      </c>
      <c r="H57" s="6">
        <f t="shared" ca="1" si="1"/>
        <v>43356.572005671296</v>
      </c>
      <c r="I57" t="s">
        <v>7</v>
      </c>
      <c r="J57" s="6">
        <f t="shared" ca="1" si="2"/>
        <v>43356.572005671296</v>
      </c>
      <c r="K57" t="s">
        <v>7</v>
      </c>
    </row>
    <row r="58" spans="1:11" hidden="1">
      <c r="A58" t="str">
        <f t="shared" ca="1" si="0"/>
        <v>insert into MSU0217 (SITE_ID,LANG_ID,MSG_ID,MSG,TAG,DEL_YN,REG_DATE,REG_USER,MOD_DATE,MOD_USER) values ('NH','en','170','Day','일','N','20180913134341','iip','20180913134341','iip');</v>
      </c>
      <c r="B58" t="s">
        <v>2131</v>
      </c>
      <c r="C58" t="s">
        <v>681</v>
      </c>
      <c r="D58">
        <v>170</v>
      </c>
      <c r="E58" t="s">
        <v>1203</v>
      </c>
      <c r="F58" t="s">
        <v>97</v>
      </c>
      <c r="G58" t="s">
        <v>6</v>
      </c>
      <c r="H58" s="6">
        <f t="shared" ca="1" si="1"/>
        <v>43356.572005671296</v>
      </c>
      <c r="I58" t="s">
        <v>7</v>
      </c>
      <c r="J58" s="6">
        <f t="shared" ca="1" si="2"/>
        <v>43356.572005671296</v>
      </c>
      <c r="K58" t="s">
        <v>7</v>
      </c>
    </row>
    <row r="59" spans="1:11" hidden="1">
      <c r="A59" t="str">
        <f t="shared" ca="1" si="0"/>
        <v>insert into MSU0217 (SITE_ID,LANG_ID,MSG_ID,MSG,TAG,DEL_YN,REG_DATE,REG_USER,MOD_DATE,MOD_USER) values ('NH','en','171','Month','월','N','20180913134341','iip','20180913134341','iip');</v>
      </c>
      <c r="B59" t="s">
        <v>2131</v>
      </c>
      <c r="C59" t="s">
        <v>681</v>
      </c>
      <c r="D59">
        <v>171</v>
      </c>
      <c r="E59" t="s">
        <v>1204</v>
      </c>
      <c r="F59" t="s">
        <v>225</v>
      </c>
      <c r="G59" t="s">
        <v>6</v>
      </c>
      <c r="H59" s="6">
        <f t="shared" ca="1" si="1"/>
        <v>43356.572005671296</v>
      </c>
      <c r="I59" t="s">
        <v>7</v>
      </c>
      <c r="J59" s="6">
        <f t="shared" ca="1" si="2"/>
        <v>43356.572005671296</v>
      </c>
      <c r="K59" t="s">
        <v>7</v>
      </c>
    </row>
    <row r="60" spans="1:11" hidden="1">
      <c r="A60" t="str">
        <f t="shared" ca="1" si="0"/>
        <v>insert into MSU0217 (SITE_ID,LANG_ID,MSG_ID,MSG,TAG,DEL_YN,REG_DATE,REG_USER,MOD_DATE,MOD_USER) values ('NH','en','172','Year','년','N','20180913134341','iip','20180913134341','iip');</v>
      </c>
      <c r="B60" t="s">
        <v>2131</v>
      </c>
      <c r="C60" t="s">
        <v>681</v>
      </c>
      <c r="D60">
        <v>172</v>
      </c>
      <c r="E60" t="s">
        <v>1205</v>
      </c>
      <c r="F60" t="s">
        <v>227</v>
      </c>
      <c r="G60" t="s">
        <v>6</v>
      </c>
      <c r="H60" s="6">
        <f t="shared" ca="1" si="1"/>
        <v>43356.572005671296</v>
      </c>
      <c r="I60" t="s">
        <v>7</v>
      </c>
      <c r="J60" s="6">
        <f t="shared" ca="1" si="2"/>
        <v>43356.572005671296</v>
      </c>
      <c r="K60" t="s">
        <v>7</v>
      </c>
    </row>
    <row r="61" spans="1:11" hidden="1">
      <c r="A61" t="str">
        <f t="shared" ca="1" si="0"/>
        <v>insert into MSU0217 (SITE_ID,LANG_ID,MSG_ID,MSG,TAG,DEL_YN,REG_DATE,REG_USER,MOD_DATE,MOD_USER) values ('NH','en','173','Unspecified label','미지정라벨','N','20180913134341','iip','20180913134341','iip');</v>
      </c>
      <c r="B61" t="s">
        <v>2131</v>
      </c>
      <c r="C61" t="s">
        <v>681</v>
      </c>
      <c r="D61">
        <v>173</v>
      </c>
      <c r="E61" t="s">
        <v>742</v>
      </c>
      <c r="F61" t="s">
        <v>743</v>
      </c>
      <c r="G61" t="s">
        <v>6</v>
      </c>
      <c r="H61" s="6">
        <f t="shared" ca="1" si="1"/>
        <v>43356.572005671296</v>
      </c>
      <c r="I61" t="s">
        <v>7</v>
      </c>
      <c r="J61" s="6">
        <f t="shared" ca="1" si="2"/>
        <v>43356.572005671296</v>
      </c>
      <c r="K61" t="s">
        <v>7</v>
      </c>
    </row>
    <row r="62" spans="1:11" hidden="1">
      <c r="A62" t="str">
        <f t="shared" ca="1" si="0"/>
        <v>insert into MSU0217 (SITE_ID,LANG_ID,MSG_ID,MSG,TAG,DEL_YN,REG_DATE,REG_USER,MOD_DATE,MOD_USER) values ('NH','en','174','Generation cycle details','발생주기상세','N','20180913134341','iip','20180913134341','iip');</v>
      </c>
      <c r="B62" t="s">
        <v>2131</v>
      </c>
      <c r="C62" t="s">
        <v>681</v>
      </c>
      <c r="D62">
        <v>174</v>
      </c>
      <c r="E62" t="s">
        <v>1206</v>
      </c>
      <c r="F62" t="s">
        <v>1207</v>
      </c>
      <c r="G62" t="s">
        <v>6</v>
      </c>
      <c r="H62" s="6">
        <f t="shared" ca="1" si="1"/>
        <v>43356.572005671296</v>
      </c>
      <c r="I62" t="s">
        <v>7</v>
      </c>
      <c r="J62" s="6">
        <f t="shared" ca="1" si="2"/>
        <v>43356.572005671296</v>
      </c>
      <c r="K62" t="s">
        <v>7</v>
      </c>
    </row>
    <row r="63" spans="1:11" hidden="1">
      <c r="A63" t="str">
        <f t="shared" ca="1" si="0"/>
        <v>insert into MSU0217 (SITE_ID,LANG_ID,MSG_ID,MSG,TAG,DEL_YN,REG_DATE,REG_USER,MOD_DATE,MOD_USER) values ('NH','en','175','Size per case','건당사이즈','N','20180913134341','iip','20180913134341','iip');</v>
      </c>
      <c r="B63" t="s">
        <v>2131</v>
      </c>
      <c r="C63" t="s">
        <v>681</v>
      </c>
      <c r="D63">
        <v>175</v>
      </c>
      <c r="E63" t="s">
        <v>1208</v>
      </c>
      <c r="F63" t="s">
        <v>1209</v>
      </c>
      <c r="G63" t="s">
        <v>6</v>
      </c>
      <c r="H63" s="6">
        <f t="shared" ca="1" si="1"/>
        <v>43356.572005671296</v>
      </c>
      <c r="I63" t="s">
        <v>7</v>
      </c>
      <c r="J63" s="6">
        <f t="shared" ca="1" si="2"/>
        <v>43356.572005671296</v>
      </c>
      <c r="K63" t="s">
        <v>7</v>
      </c>
    </row>
    <row r="64" spans="1:11" hidden="1">
      <c r="A64" t="str">
        <f t="shared" ca="1" si="0"/>
        <v>insert into MSU0217 (SITE_ID,LANG_ID,MSG_ID,MSG,TAG,DEL_YN,REG_DATE,REG_USER,MOD_DATE,MOD_USER) values ('NH','en','176','Number per cycle','주기별건수','N','20180913134341','iip','20180913134341','iip');</v>
      </c>
      <c r="B64" t="s">
        <v>2131</v>
      </c>
      <c r="C64" t="s">
        <v>681</v>
      </c>
      <c r="D64">
        <v>176</v>
      </c>
      <c r="E64" t="s">
        <v>1210</v>
      </c>
      <c r="F64" t="s">
        <v>1211</v>
      </c>
      <c r="G64" t="s">
        <v>6</v>
      </c>
      <c r="H64" s="6">
        <f t="shared" ca="1" si="1"/>
        <v>43356.572005671296</v>
      </c>
      <c r="I64" t="s">
        <v>7</v>
      </c>
      <c r="J64" s="6">
        <f t="shared" ca="1" si="2"/>
        <v>43356.572005671296</v>
      </c>
      <c r="K64" t="s">
        <v>7</v>
      </c>
    </row>
    <row r="65" spans="1:11" hidden="1">
      <c r="A65" t="str">
        <f t="shared" ca="1" si="0"/>
        <v>insert into MSU0217 (SITE_ID,LANG_ID,MSG_ID,MSG,TAG,DEL_YN,REG_DATE,REG_USER,MOD_DATE,MOD_USER) values ('NH','en','177','Daily Occurrences','일일발생횟수','N','20180913134341','iip','20180913134341','iip');</v>
      </c>
      <c r="B65" t="s">
        <v>2131</v>
      </c>
      <c r="C65" t="s">
        <v>681</v>
      </c>
      <c r="D65">
        <v>177</v>
      </c>
      <c r="E65" t="s">
        <v>1212</v>
      </c>
      <c r="F65" t="s">
        <v>1213</v>
      </c>
      <c r="G65" t="s">
        <v>6</v>
      </c>
      <c r="H65" s="6">
        <f t="shared" ca="1" si="1"/>
        <v>43356.572005671296</v>
      </c>
      <c r="I65" t="s">
        <v>7</v>
      </c>
      <c r="J65" s="6">
        <f t="shared" ca="1" si="2"/>
        <v>43356.572005671296</v>
      </c>
      <c r="K65" t="s">
        <v>7</v>
      </c>
    </row>
    <row r="66" spans="1:11" hidden="1">
      <c r="A66" t="str">
        <f t="shared" ref="A66:A129" ca="1" si="3">"insert into "&amp;$A$1&amp;" ("&amp;$B$1&amp;","&amp;$C$1&amp;","&amp;$D$1&amp;","&amp;$E$1&amp;","&amp;$F$1&amp;","&amp;$G$1&amp;","&amp;$H$1&amp;","&amp;$I$1&amp;","&amp;$J$1&amp;","&amp;$K$1&amp;") values ('"&amp;B66&amp;"','"&amp;C66&amp;"','"&amp;D66&amp;"','"&amp;E66&amp;"','"&amp;F66&amp;"','"&amp;G66&amp;"','"&amp;TEXT(H66,"yyyymmddhmmss")&amp;"','"&amp;I66&amp;"','"&amp;TEXT(J66,"yyyymmddhmmss")&amp;"','"&amp;K66&amp;"');"</f>
        <v>insert into MSU0217 (SITE_ID,LANG_ID,MSG_ID,MSG,TAG,DEL_YN,REG_DATE,REG_USER,MOD_DATE,MOD_USER) values ('NH','en','178','Total daily traffic','일일총전송량','N','20180913134341','iip','20180913134341','iip');</v>
      </c>
      <c r="B66" t="s">
        <v>2131</v>
      </c>
      <c r="C66" t="s">
        <v>681</v>
      </c>
      <c r="D66">
        <v>178</v>
      </c>
      <c r="E66" t="s">
        <v>1214</v>
      </c>
      <c r="F66" t="s">
        <v>1215</v>
      </c>
      <c r="G66" t="s">
        <v>6</v>
      </c>
      <c r="H66" s="6">
        <f t="shared" ref="H66:H129" ca="1" si="4">NOW()</f>
        <v>43356.572005671296</v>
      </c>
      <c r="I66" t="s">
        <v>7</v>
      </c>
      <c r="J66" s="6">
        <f t="shared" ref="J66:J129" ca="1" si="5">NOW()</f>
        <v>43356.572005671296</v>
      </c>
      <c r="K66" t="s">
        <v>7</v>
      </c>
    </row>
    <row r="67" spans="1:11" hidden="1">
      <c r="A67" t="str">
        <f t="shared" ca="1" si="3"/>
        <v>insert into MSU0217 (SITE_ID,LANG_ID,MSG_ID,MSG,TAG,DEL_YN,REG_DATE,REG_USER,MOD_DATE,MOD_USER) values ('NH','en','179','Unspecified label','미지정라벨','N','20180913134341','iip','20180913134341','iip');</v>
      </c>
      <c r="B67" t="s">
        <v>2131</v>
      </c>
      <c r="C67" t="s">
        <v>681</v>
      </c>
      <c r="D67">
        <v>179</v>
      </c>
      <c r="E67" t="s">
        <v>742</v>
      </c>
      <c r="F67" t="s">
        <v>743</v>
      </c>
      <c r="G67" t="s">
        <v>6</v>
      </c>
      <c r="H67" s="6">
        <f t="shared" ca="1" si="4"/>
        <v>43356.572005671296</v>
      </c>
      <c r="I67" t="s">
        <v>7</v>
      </c>
      <c r="J67" s="6">
        <f t="shared" ca="1" si="5"/>
        <v>43356.572005671296</v>
      </c>
      <c r="K67" t="s">
        <v>7</v>
      </c>
    </row>
    <row r="68" spans="1:11" hidden="1">
      <c r="A68" t="str">
        <f t="shared" ca="1" si="3"/>
        <v>insert into MSU0217 (SITE_ID,LANG_ID,MSG_ID,MSG,TAG,DEL_YN,REG_DATE,REG_USER,MOD_DATE,MOD_USER) values ('NH','en','180','I/F System','연계시스템','N','20180913134341','iip','20180913134341','iip');</v>
      </c>
      <c r="B68" t="s">
        <v>2131</v>
      </c>
      <c r="C68" t="s">
        <v>681</v>
      </c>
      <c r="D68">
        <v>180</v>
      </c>
      <c r="E68" t="s">
        <v>1216</v>
      </c>
      <c r="F68" t="s">
        <v>1217</v>
      </c>
      <c r="G68" t="s">
        <v>6</v>
      </c>
      <c r="H68" s="6">
        <f t="shared" ca="1" si="4"/>
        <v>43356.572005671296</v>
      </c>
      <c r="I68" t="s">
        <v>7</v>
      </c>
      <c r="J68" s="6">
        <f t="shared" ca="1" si="5"/>
        <v>43356.572005671296</v>
      </c>
      <c r="K68" t="s">
        <v>7</v>
      </c>
    </row>
    <row r="69" spans="1:11" hidden="1">
      <c r="A69" t="str">
        <f t="shared" ca="1" si="3"/>
        <v>insert into MSU0217 (SITE_ID,LANG_ID,MSG_ID,MSG,TAG,DEL_YN,REG_DATE,REG_USER,MOD_DATE,MOD_USER) values ('NH','en','181','Unspecified label','미지정라벨','N','20180913134341','iip','20180913134341','iip');</v>
      </c>
      <c r="B69" t="s">
        <v>2131</v>
      </c>
      <c r="C69" t="s">
        <v>681</v>
      </c>
      <c r="D69">
        <v>181</v>
      </c>
      <c r="E69" t="s">
        <v>742</v>
      </c>
      <c r="F69" t="s">
        <v>743</v>
      </c>
      <c r="G69" t="s">
        <v>6</v>
      </c>
      <c r="H69" s="6">
        <f t="shared" ca="1" si="4"/>
        <v>43356.572005671296</v>
      </c>
      <c r="I69" t="s">
        <v>7</v>
      </c>
      <c r="J69" s="6">
        <f t="shared" ca="1" si="5"/>
        <v>43356.572005671296</v>
      </c>
      <c r="K69" t="s">
        <v>7</v>
      </c>
    </row>
    <row r="70" spans="1:11" hidden="1">
      <c r="A70" t="str">
        <f t="shared" ca="1" si="3"/>
        <v>insert into MSU0217 (SITE_ID,LANG_ID,MSG_ID,MSG,TAG,DEL_YN,REG_DATE,REG_USER,MOD_DATE,MOD_USER) values ('NH','en','182','System name','시스템명','N','20180913134341','iip','20180913134341','iip');</v>
      </c>
      <c r="B70" t="s">
        <v>2131</v>
      </c>
      <c r="C70" t="s">
        <v>681</v>
      </c>
      <c r="D70">
        <v>182</v>
      </c>
      <c r="E70" t="s">
        <v>1218</v>
      </c>
      <c r="F70" t="s">
        <v>1219</v>
      </c>
      <c r="G70" t="s">
        <v>6</v>
      </c>
      <c r="H70" s="6">
        <f t="shared" ca="1" si="4"/>
        <v>43356.572005671296</v>
      </c>
      <c r="I70" t="s">
        <v>7</v>
      </c>
      <c r="J70" s="6">
        <f t="shared" ca="1" si="5"/>
        <v>43356.572005671296</v>
      </c>
      <c r="K70" t="s">
        <v>7</v>
      </c>
    </row>
    <row r="71" spans="1:11" hidden="1">
      <c r="A71" t="str">
        <f t="shared" ca="1" si="3"/>
        <v>insert into MSU0217 (SITE_ID,LANG_ID,MSG_ID,MSG,TAG,DEL_YN,REG_DATE,REG_USER,MOD_DATE,MOD_USER) values ('NH','en','183','Unspecified label','미지정라벨','N','20180913134341','iip','20180913134341','iip');</v>
      </c>
      <c r="B71" t="s">
        <v>2131</v>
      </c>
      <c r="C71" t="s">
        <v>681</v>
      </c>
      <c r="D71">
        <v>183</v>
      </c>
      <c r="E71" t="s">
        <v>742</v>
      </c>
      <c r="F71" t="s">
        <v>743</v>
      </c>
      <c r="G71" t="s">
        <v>6</v>
      </c>
      <c r="H71" s="6">
        <f t="shared" ca="1" si="4"/>
        <v>43356.572005671296</v>
      </c>
      <c r="I71" t="s">
        <v>7</v>
      </c>
      <c r="J71" s="6">
        <f t="shared" ca="1" si="5"/>
        <v>43356.572005671296</v>
      </c>
      <c r="K71" t="s">
        <v>7</v>
      </c>
    </row>
    <row r="72" spans="1:11" hidden="1">
      <c r="A72" t="str">
        <f t="shared" ca="1" si="3"/>
        <v>insert into MSU0217 (SITE_ID,LANG_ID,MSG_ID,MSG,TAG,DEL_YN,REG_DATE,REG_USER,MOD_DATE,MOD_USER) values ('NH','en','184','Unspecified label','미지정라벨','N','20180913134341','iip','20180913134341','iip');</v>
      </c>
      <c r="B72" t="s">
        <v>2131</v>
      </c>
      <c r="C72" t="s">
        <v>681</v>
      </c>
      <c r="D72">
        <v>184</v>
      </c>
      <c r="E72" t="s">
        <v>742</v>
      </c>
      <c r="F72" t="s">
        <v>743</v>
      </c>
      <c r="G72" t="s">
        <v>6</v>
      </c>
      <c r="H72" s="6">
        <f t="shared" ca="1" si="4"/>
        <v>43356.572005671296</v>
      </c>
      <c r="I72" t="s">
        <v>7</v>
      </c>
      <c r="J72" s="6">
        <f t="shared" ca="1" si="5"/>
        <v>43356.572005671296</v>
      </c>
      <c r="K72" t="s">
        <v>7</v>
      </c>
    </row>
    <row r="73" spans="1:11" hidden="1">
      <c r="A73" t="str">
        <f t="shared" ca="1" si="3"/>
        <v>insert into MSU0217 (SITE_ID,LANG_ID,MSG_ID,MSG,TAG,DEL_YN,REG_DATE,REG_USER,MOD_DATE,MOD_USER) values ('NH','en','185','Unspecified label','미지정라벨','N','20180913134341','iip','20180913134341','iip');</v>
      </c>
      <c r="B73" t="s">
        <v>2131</v>
      </c>
      <c r="C73" t="s">
        <v>681</v>
      </c>
      <c r="D73">
        <v>185</v>
      </c>
      <c r="E73" t="s">
        <v>742</v>
      </c>
      <c r="F73" t="s">
        <v>743</v>
      </c>
      <c r="G73" t="s">
        <v>6</v>
      </c>
      <c r="H73" s="6">
        <f t="shared" ca="1" si="4"/>
        <v>43356.572005671296</v>
      </c>
      <c r="I73" t="s">
        <v>7</v>
      </c>
      <c r="J73" s="6">
        <f t="shared" ca="1" si="5"/>
        <v>43356.572005671296</v>
      </c>
      <c r="K73" t="s">
        <v>7</v>
      </c>
    </row>
    <row r="74" spans="1:11" hidden="1">
      <c r="A74" t="str">
        <f t="shared" ca="1" si="3"/>
        <v>insert into MSU0217 (SITE_ID,LANG_ID,MSG_ID,MSG,TAG,DEL_YN,REG_DATE,REG_USER,MOD_DATE,MOD_USER) values ('NH','en','186','Unspecified label','미지정라벨','N','20180913134341','iip','20180913134341','iip');</v>
      </c>
      <c r="B74" t="s">
        <v>2131</v>
      </c>
      <c r="C74" t="s">
        <v>681</v>
      </c>
      <c r="D74">
        <v>186</v>
      </c>
      <c r="E74" t="s">
        <v>742</v>
      </c>
      <c r="F74" t="s">
        <v>743</v>
      </c>
      <c r="G74" t="s">
        <v>6</v>
      </c>
      <c r="H74" s="6">
        <f t="shared" ca="1" si="4"/>
        <v>43356.572005671296</v>
      </c>
      <c r="I74" t="s">
        <v>7</v>
      </c>
      <c r="J74" s="6">
        <f t="shared" ca="1" si="5"/>
        <v>43356.572005671296</v>
      </c>
      <c r="K74" t="s">
        <v>7</v>
      </c>
    </row>
    <row r="75" spans="1:11" hidden="1">
      <c r="A75" t="str">
        <f t="shared" ca="1" si="3"/>
        <v>insert into MSU0217 (SITE_ID,LANG_ID,MSG_ID,MSG,TAG,DEL_YN,REG_DATE,REG_USER,MOD_DATE,MOD_USER) values ('NH','en','187','Unspecified label','미지정라벨','N','20180913134341','iip','20180913134341','iip');</v>
      </c>
      <c r="B75" t="s">
        <v>2131</v>
      </c>
      <c r="C75" t="s">
        <v>681</v>
      </c>
      <c r="D75">
        <v>187</v>
      </c>
      <c r="E75" t="s">
        <v>742</v>
      </c>
      <c r="F75" t="s">
        <v>743</v>
      </c>
      <c r="G75" t="s">
        <v>6</v>
      </c>
      <c r="H75" s="6">
        <f t="shared" ca="1" si="4"/>
        <v>43356.572005671296</v>
      </c>
      <c r="I75" t="s">
        <v>7</v>
      </c>
      <c r="J75" s="6">
        <f t="shared" ca="1" si="5"/>
        <v>43356.572005671296</v>
      </c>
      <c r="K75" t="s">
        <v>7</v>
      </c>
    </row>
    <row r="76" spans="1:11" hidden="1">
      <c r="A76" t="str">
        <f t="shared" ca="1" si="3"/>
        <v>insert into MSU0217 (SITE_ID,LANG_ID,MSG_ID,MSG,TAG,DEL_YN,REG_DATE,REG_USER,MOD_DATE,MOD_USER) values ('NH','en','188','Unspecified label','미지정라벨','N','20180913134341','iip','20180913134341','iip');</v>
      </c>
      <c r="B76" t="s">
        <v>2131</v>
      </c>
      <c r="C76" t="s">
        <v>681</v>
      </c>
      <c r="D76">
        <v>188</v>
      </c>
      <c r="E76" t="s">
        <v>742</v>
      </c>
      <c r="F76" t="s">
        <v>743</v>
      </c>
      <c r="G76" t="s">
        <v>6</v>
      </c>
      <c r="H76" s="6">
        <f t="shared" ca="1" si="4"/>
        <v>43356.572005671296</v>
      </c>
      <c r="I76" t="s">
        <v>7</v>
      </c>
      <c r="J76" s="6">
        <f t="shared" ca="1" si="5"/>
        <v>43356.572005671296</v>
      </c>
      <c r="K76" t="s">
        <v>7</v>
      </c>
    </row>
    <row r="77" spans="1:11" hidden="1">
      <c r="A77" t="str">
        <f t="shared" ca="1" si="3"/>
        <v>insert into MSU0217 (SITE_ID,LANG_ID,MSG_ID,MSG,TAG,DEL_YN,REG_DATE,REG_USER,MOD_DATE,MOD_USER) values ('NH','en','189','Unspecified label','미지정라벨','N','20180913134341','iip','20180913134341','iip');</v>
      </c>
      <c r="B77" t="s">
        <v>2131</v>
      </c>
      <c r="C77" t="s">
        <v>681</v>
      </c>
      <c r="D77">
        <v>189</v>
      </c>
      <c r="E77" t="s">
        <v>742</v>
      </c>
      <c r="F77" t="s">
        <v>743</v>
      </c>
      <c r="G77" t="s">
        <v>6</v>
      </c>
      <c r="H77" s="6">
        <f t="shared" ca="1" si="4"/>
        <v>43356.572005671296</v>
      </c>
      <c r="I77" t="s">
        <v>7</v>
      </c>
      <c r="J77" s="6">
        <f t="shared" ca="1" si="5"/>
        <v>43356.572005671296</v>
      </c>
      <c r="K77" t="s">
        <v>7</v>
      </c>
    </row>
    <row r="78" spans="1:11" hidden="1">
      <c r="A78" t="str">
        <f t="shared" ca="1" si="3"/>
        <v>insert into MSU0217 (SITE_ID,LANG_ID,MSG_ID,MSG,TAG,DEL_YN,REG_DATE,REG_USER,MOD_DATE,MOD_USER) values ('NH','en','190','Document supplementation','문서보완','N','20180913134341','iip','20180913134341','iip');</v>
      </c>
      <c r="B78" t="s">
        <v>2131</v>
      </c>
      <c r="C78" t="s">
        <v>681</v>
      </c>
      <c r="D78">
        <v>190</v>
      </c>
      <c r="E78" t="s">
        <v>1220</v>
      </c>
      <c r="F78" t="s">
        <v>1221</v>
      </c>
      <c r="G78" t="s">
        <v>6</v>
      </c>
      <c r="H78" s="6">
        <f t="shared" ca="1" si="4"/>
        <v>43356.572005671296</v>
      </c>
      <c r="I78" t="s">
        <v>7</v>
      </c>
      <c r="J78" s="6">
        <f t="shared" ca="1" si="5"/>
        <v>43356.572005671296</v>
      </c>
      <c r="K78" t="s">
        <v>7</v>
      </c>
    </row>
    <row r="79" spans="1:11" hidden="1">
      <c r="A79" t="str">
        <f t="shared" ca="1" si="3"/>
        <v>insert into MSU0217 (SITE_ID,LANG_ID,MSG_ID,MSG,TAG,DEL_YN,REG_DATE,REG_USER,MOD_DATE,MOD_USER) values ('NH','en','191','Interface pattern','인터페이스 패턴','N','20180913134341','iip','20180913134341','iip');</v>
      </c>
      <c r="B79" t="s">
        <v>2131</v>
      </c>
      <c r="C79" t="s">
        <v>681</v>
      </c>
      <c r="D79">
        <v>191</v>
      </c>
      <c r="E79" t="s">
        <v>1222</v>
      </c>
      <c r="F79" t="s">
        <v>1223</v>
      </c>
      <c r="G79" t="s">
        <v>6</v>
      </c>
      <c r="H79" s="6">
        <f t="shared" ca="1" si="4"/>
        <v>43356.572005671296</v>
      </c>
      <c r="I79" t="s">
        <v>7</v>
      </c>
      <c r="J79" s="6">
        <f t="shared" ca="1" si="5"/>
        <v>43356.572005671296</v>
      </c>
      <c r="K79" t="s">
        <v>7</v>
      </c>
    </row>
    <row r="80" spans="1:11" hidden="1">
      <c r="A80" t="str">
        <f t="shared" ca="1" si="3"/>
        <v>insert into MSU0217 (SITE_ID,LANG_ID,MSG_ID,MSG,TAG,DEL_YN,REG_DATE,REG_USER,MOD_DATE,MOD_USER) values ('NH','en','192','Pattern search','패턴검색','N','20180913134341','iip','20180913134341','iip');</v>
      </c>
      <c r="B80" t="s">
        <v>2131</v>
      </c>
      <c r="C80" t="s">
        <v>681</v>
      </c>
      <c r="D80">
        <v>192</v>
      </c>
      <c r="E80" t="s">
        <v>1224</v>
      </c>
      <c r="F80" t="s">
        <v>1225</v>
      </c>
      <c r="G80" t="s">
        <v>6</v>
      </c>
      <c r="H80" s="6">
        <f t="shared" ca="1" si="4"/>
        <v>43356.572005671296</v>
      </c>
      <c r="I80" t="s">
        <v>7</v>
      </c>
      <c r="J80" s="6">
        <f t="shared" ca="1" si="5"/>
        <v>43356.572005671296</v>
      </c>
      <c r="K80" t="s">
        <v>7</v>
      </c>
    </row>
    <row r="81" spans="1:11" hidden="1">
      <c r="A81" t="str">
        <f t="shared" ca="1" si="3"/>
        <v>insert into MSU0217 (SITE_ID,LANG_ID,MSG_ID,MSG,TAG,DEL_YN,REG_DATE,REG_USER,MOD_DATE,MOD_USER) values ('NH','en','193','Unspecified label','미지정라벨','N','20180913134341','iip','20180913134341','iip');</v>
      </c>
      <c r="B81" t="s">
        <v>2131</v>
      </c>
      <c r="C81" t="s">
        <v>681</v>
      </c>
      <c r="D81">
        <v>193</v>
      </c>
      <c r="E81" t="s">
        <v>742</v>
      </c>
      <c r="F81" t="s">
        <v>743</v>
      </c>
      <c r="G81" t="s">
        <v>6</v>
      </c>
      <c r="H81" s="6">
        <f t="shared" ca="1" si="4"/>
        <v>43356.572005671296</v>
      </c>
      <c r="I81" t="s">
        <v>7</v>
      </c>
      <c r="J81" s="6">
        <f t="shared" ca="1" si="5"/>
        <v>43356.572005671296</v>
      </c>
      <c r="K81" t="s">
        <v>7</v>
      </c>
    </row>
    <row r="82" spans="1:11" hidden="1">
      <c r="A82" t="str">
        <f t="shared" ca="1" si="3"/>
        <v>insert into MSU0217 (SITE_ID,LANG_ID,MSG_ID,MSG,TAG,DEL_YN,REG_DATE,REG_USER,MOD_DATE,MOD_USER) values ('NH','en','194','Unspecified label','미지정라벨','N','20180913134341','iip','20180913134341','iip');</v>
      </c>
      <c r="B82" t="s">
        <v>2131</v>
      </c>
      <c r="C82" t="s">
        <v>681</v>
      </c>
      <c r="D82">
        <v>194</v>
      </c>
      <c r="E82" t="s">
        <v>742</v>
      </c>
      <c r="F82" t="s">
        <v>743</v>
      </c>
      <c r="G82" t="s">
        <v>6</v>
      </c>
      <c r="H82" s="6">
        <f t="shared" ca="1" si="4"/>
        <v>43356.572005671296</v>
      </c>
      <c r="I82" t="s">
        <v>7</v>
      </c>
      <c r="J82" s="6">
        <f t="shared" ca="1" si="5"/>
        <v>43356.572005671296</v>
      </c>
      <c r="K82" t="s">
        <v>7</v>
      </c>
    </row>
    <row r="83" spans="1:11" hidden="1">
      <c r="A83" t="str">
        <f t="shared" ca="1" si="3"/>
        <v>insert into MSU0217 (SITE_ID,LANG_ID,MSG_ID,MSG,TAG,DEL_YN,REG_DATE,REG_USER,MOD_DATE,MOD_USER) values ('NH','en','195','Error Impact','장애영향도','N','20180913134341','iip','20180913134341','iip');</v>
      </c>
      <c r="B83" t="s">
        <v>2131</v>
      </c>
      <c r="C83" t="s">
        <v>681</v>
      </c>
      <c r="D83">
        <v>195</v>
      </c>
      <c r="E83" t="s">
        <v>1226</v>
      </c>
      <c r="F83" t="s">
        <v>1227</v>
      </c>
      <c r="G83" t="s">
        <v>6</v>
      </c>
      <c r="H83" s="6">
        <f t="shared" ca="1" si="4"/>
        <v>43356.572005671296</v>
      </c>
      <c r="I83" t="s">
        <v>7</v>
      </c>
      <c r="J83" s="6">
        <f t="shared" ca="1" si="5"/>
        <v>43356.572005671296</v>
      </c>
      <c r="K83" t="s">
        <v>7</v>
      </c>
    </row>
    <row r="84" spans="1:11" hidden="1">
      <c r="A84" t="str">
        <f t="shared" ca="1" si="3"/>
        <v>insert into MSU0217 (SITE_ID,LANG_ID,MSG_ID,MSG,TAG,DEL_YN,REG_DATE,REG_USER,MOD_DATE,MOD_USER) values ('NH','en','196','Importance','중요도','N','20180913134341','iip','20180913134341','iip');</v>
      </c>
      <c r="B84" t="s">
        <v>2131</v>
      </c>
      <c r="C84" t="s">
        <v>681</v>
      </c>
      <c r="D84">
        <v>196</v>
      </c>
      <c r="E84" t="s">
        <v>1228</v>
      </c>
      <c r="F84" t="s">
        <v>83</v>
      </c>
      <c r="G84" t="s">
        <v>6</v>
      </c>
      <c r="H84" s="6">
        <f t="shared" ca="1" si="4"/>
        <v>43356.572005671296</v>
      </c>
      <c r="I84" t="s">
        <v>7</v>
      </c>
      <c r="J84" s="6">
        <f t="shared" ca="1" si="5"/>
        <v>43356.572005671296</v>
      </c>
      <c r="K84" t="s">
        <v>7</v>
      </c>
    </row>
    <row r="85" spans="1:11" hidden="1">
      <c r="A85" t="str">
        <f t="shared" ca="1" si="3"/>
        <v>insert into MSU0217 (SITE_ID,LANG_ID,MSG_ID,MSG,TAG,DEL_YN,REG_DATE,REG_USER,MOD_DATE,MOD_USER) values ('NH','en','197','High','상','N','20180913134341','iip','20180913134341','iip');</v>
      </c>
      <c r="B85" t="s">
        <v>2131</v>
      </c>
      <c r="C85" t="s">
        <v>681</v>
      </c>
      <c r="D85">
        <v>197</v>
      </c>
      <c r="E85" t="s">
        <v>1229</v>
      </c>
      <c r="F85" t="s">
        <v>88</v>
      </c>
      <c r="G85" t="s">
        <v>6</v>
      </c>
      <c r="H85" s="6">
        <f t="shared" ca="1" si="4"/>
        <v>43356.572005671296</v>
      </c>
      <c r="I85" t="s">
        <v>7</v>
      </c>
      <c r="J85" s="6">
        <f t="shared" ca="1" si="5"/>
        <v>43356.572005671296</v>
      </c>
      <c r="K85" t="s">
        <v>7</v>
      </c>
    </row>
    <row r="86" spans="1:11" hidden="1">
      <c r="A86" t="str">
        <f t="shared" ca="1" si="3"/>
        <v>insert into MSU0217 (SITE_ID,LANG_ID,MSG_ID,MSG,TAG,DEL_YN,REG_DATE,REG_USER,MOD_DATE,MOD_USER) values ('NH','en','279','Monitoring time','모니터링 시간','N','20180913134341','iip','20180913134341','iip');</v>
      </c>
      <c r="B86" t="s">
        <v>2131</v>
      </c>
      <c r="C86" t="s">
        <v>681</v>
      </c>
      <c r="D86">
        <v>279</v>
      </c>
      <c r="E86" t="s">
        <v>1328</v>
      </c>
      <c r="F86" t="s">
        <v>1329</v>
      </c>
      <c r="G86" t="s">
        <v>6</v>
      </c>
      <c r="H86" s="6">
        <f t="shared" ca="1" si="4"/>
        <v>43356.572005671296</v>
      </c>
      <c r="I86" t="s">
        <v>7</v>
      </c>
      <c r="J86" s="6">
        <f t="shared" ca="1" si="5"/>
        <v>43356.572005671296</v>
      </c>
      <c r="K86" t="s">
        <v>7</v>
      </c>
    </row>
    <row r="87" spans="1:11" hidden="1">
      <c r="A87" t="str">
        <f t="shared" ca="1" si="3"/>
        <v>insert into MSU0217 (SITE_ID,LANG_ID,MSG_ID,MSG,TAG,DEL_YN,REG_DATE,REG_USER,MOD_DATE,MOD_USER) values ('NH','en','280','Default value','기준값','N','20180913134341','iip','20180913134341','iip');</v>
      </c>
      <c r="B87" t="s">
        <v>2131</v>
      </c>
      <c r="C87" t="s">
        <v>681</v>
      </c>
      <c r="D87">
        <v>280</v>
      </c>
      <c r="E87" t="s">
        <v>1330</v>
      </c>
      <c r="F87" t="s">
        <v>1331</v>
      </c>
      <c r="G87" t="s">
        <v>6</v>
      </c>
      <c r="H87" s="6">
        <f t="shared" ca="1" si="4"/>
        <v>43356.572005671296</v>
      </c>
      <c r="I87" t="s">
        <v>7</v>
      </c>
      <c r="J87" s="6">
        <f t="shared" ca="1" si="5"/>
        <v>43356.572005671296</v>
      </c>
      <c r="K87" t="s">
        <v>7</v>
      </c>
    </row>
    <row r="88" spans="1:11" hidden="1">
      <c r="A88" t="str">
        <f t="shared" ca="1" si="3"/>
        <v>insert into MSU0217 (SITE_ID,LANG_ID,MSG_ID,MSG,TAG,DEL_YN,REG_DATE,REG_USER,MOD_DATE,MOD_USER) values ('NH','en','281','Number of processes ','프로세스 갯수','N','20180913134341','iip','20180913134341','iip');</v>
      </c>
      <c r="B88" t="s">
        <v>2131</v>
      </c>
      <c r="C88" t="s">
        <v>681</v>
      </c>
      <c r="D88">
        <v>281</v>
      </c>
      <c r="E88" t="s">
        <v>1332</v>
      </c>
      <c r="F88" t="s">
        <v>1333</v>
      </c>
      <c r="G88" t="s">
        <v>6</v>
      </c>
      <c r="H88" s="6">
        <f t="shared" ca="1" si="4"/>
        <v>43356.572005671296</v>
      </c>
      <c r="I88" t="s">
        <v>7</v>
      </c>
      <c r="J88" s="6">
        <f t="shared" ca="1" si="5"/>
        <v>43356.572005671296</v>
      </c>
      <c r="K88" t="s">
        <v>7</v>
      </c>
    </row>
    <row r="89" spans="1:11" hidden="1">
      <c r="A89" t="str">
        <f t="shared" ca="1" si="3"/>
        <v>insert into MSU0217 (SITE_ID,LANG_ID,MSG_ID,MSG,TAG,DEL_YN,REG_DATE,REG_USER,MOD_DATE,MOD_USER) values ('NH','en','282','Filtering pattern','필터링패턴','N','20180913134341','iip','20180913134341','iip');</v>
      </c>
      <c r="B89" t="s">
        <v>2131</v>
      </c>
      <c r="C89" t="s">
        <v>681</v>
      </c>
      <c r="D89">
        <v>282</v>
      </c>
      <c r="E89" t="s">
        <v>1334</v>
      </c>
      <c r="F89" t="s">
        <v>1335</v>
      </c>
      <c r="G89" t="s">
        <v>6</v>
      </c>
      <c r="H89" s="6">
        <f t="shared" ca="1" si="4"/>
        <v>43356.572005671296</v>
      </c>
      <c r="I89" t="s">
        <v>7</v>
      </c>
      <c r="J89" s="6">
        <f t="shared" ca="1" si="5"/>
        <v>43356.572005671296</v>
      </c>
      <c r="K89" t="s">
        <v>7</v>
      </c>
    </row>
    <row r="90" spans="1:11" hidden="1">
      <c r="A90" t="str">
        <f t="shared" ca="1" si="3"/>
        <v>insert into MSU0217 (SITE_ID,LANG_ID,MSG_ID,MSG,TAG,DEL_YN,REG_DATE,REG_USER,MOD_DATE,MOD_USER) values ('NH','en','283','List of Threshold Exceeded - CPU','임계치초과 목록 - CPU','N','20180913134341','iip','20180913134341','iip');</v>
      </c>
      <c r="B90" t="s">
        <v>2131</v>
      </c>
      <c r="C90" t="s">
        <v>681</v>
      </c>
      <c r="D90">
        <v>283</v>
      </c>
      <c r="E90" t="s">
        <v>1336</v>
      </c>
      <c r="F90" t="s">
        <v>1337</v>
      </c>
      <c r="G90" t="s">
        <v>6</v>
      </c>
      <c r="H90" s="6">
        <f t="shared" ca="1" si="4"/>
        <v>43356.572005671296</v>
      </c>
      <c r="I90" t="s">
        <v>7</v>
      </c>
      <c r="J90" s="6">
        <f t="shared" ca="1" si="5"/>
        <v>43356.572005671296</v>
      </c>
      <c r="K90" t="s">
        <v>7</v>
      </c>
    </row>
    <row r="91" spans="1:11" hidden="1">
      <c r="A91" t="str">
        <f t="shared" ca="1" si="3"/>
        <v>insert into MSU0217 (SITE_ID,LANG_ID,MSG_ID,MSG,TAG,DEL_YN,REG_DATE,REG_USER,MOD_DATE,MOD_USER) values ('NH','en','284','List of Threshold Exceeded - MEMORY','임계치초과 목록 - MEMORY','N','20180913134341','iip','20180913134341','iip');</v>
      </c>
      <c r="B91" t="s">
        <v>2131</v>
      </c>
      <c r="C91" t="s">
        <v>681</v>
      </c>
      <c r="D91">
        <v>284</v>
      </c>
      <c r="E91" t="s">
        <v>1338</v>
      </c>
      <c r="F91" t="s">
        <v>1339</v>
      </c>
      <c r="G91" t="s">
        <v>6</v>
      </c>
      <c r="H91" s="6">
        <f t="shared" ca="1" si="4"/>
        <v>43356.572005671296</v>
      </c>
      <c r="I91" t="s">
        <v>7</v>
      </c>
      <c r="J91" s="6">
        <f t="shared" ca="1" si="5"/>
        <v>43356.572005671296</v>
      </c>
      <c r="K91" t="s">
        <v>7</v>
      </c>
    </row>
    <row r="92" spans="1:11" hidden="1">
      <c r="A92" t="str">
        <f t="shared" ca="1" si="3"/>
        <v>insert into MSU0217 (SITE_ID,LANG_ID,MSG_ID,MSG,TAG,DEL_YN,REG_DATE,REG_USER,MOD_DATE,MOD_USER) values ('NH','en','285','List of Threshold Exceeded - DISK','임계치초과 목록 - DISK','N','20180913134341','iip','20180913134341','iip');</v>
      </c>
      <c r="B92" t="s">
        <v>2131</v>
      </c>
      <c r="C92" t="s">
        <v>681</v>
      </c>
      <c r="D92">
        <v>285</v>
      </c>
      <c r="E92" t="s">
        <v>1340</v>
      </c>
      <c r="F92" t="s">
        <v>1341</v>
      </c>
      <c r="G92" t="s">
        <v>6</v>
      </c>
      <c r="H92" s="6">
        <f t="shared" ca="1" si="4"/>
        <v>43356.572005671296</v>
      </c>
      <c r="I92" t="s">
        <v>7</v>
      </c>
      <c r="J92" s="6">
        <f t="shared" ca="1" si="5"/>
        <v>43356.572005671296</v>
      </c>
      <c r="K92" t="s">
        <v>7</v>
      </c>
    </row>
    <row r="93" spans="1:11" hidden="1">
      <c r="A93" t="str">
        <f t="shared" ca="1" si="3"/>
        <v>insert into MSU0217 (SITE_ID,LANG_ID,MSG_ID,MSG,TAG,DEL_YN,REG_DATE,REG_USER,MOD_DATE,MOD_USER) values ('NH','en','286','List of Threshold Exceeded - PROCESS','임계치초과 목록 - PROCESS','N','20180913134341','iip','20180913134341','iip');</v>
      </c>
      <c r="B93" t="s">
        <v>2131</v>
      </c>
      <c r="C93" t="s">
        <v>681</v>
      </c>
      <c r="D93">
        <v>286</v>
      </c>
      <c r="E93" t="s">
        <v>1342</v>
      </c>
      <c r="F93" t="s">
        <v>1343</v>
      </c>
      <c r="G93" t="s">
        <v>6</v>
      </c>
      <c r="H93" s="6">
        <f t="shared" ca="1" si="4"/>
        <v>43356.572005671296</v>
      </c>
      <c r="I93" t="s">
        <v>7</v>
      </c>
      <c r="J93" s="6">
        <f t="shared" ca="1" si="5"/>
        <v>43356.572005671296</v>
      </c>
      <c r="K93" t="s">
        <v>7</v>
      </c>
    </row>
    <row r="94" spans="1:11" hidden="1">
      <c r="A94" t="str">
        <f t="shared" ca="1" si="3"/>
        <v>insert into MSU0217 (SITE_ID,LANG_ID,MSG_ID,MSG,TAG,DEL_YN,REG_DATE,REG_USER,MOD_DATE,MOD_USER) values ('NH','en','287','List of Threshold Exceeded - Queue Depth','임계치초과 목록 - 큐깊이','N','20180913134341','iip','20180913134341','iip');</v>
      </c>
      <c r="B94" t="s">
        <v>2131</v>
      </c>
      <c r="C94" t="s">
        <v>681</v>
      </c>
      <c r="D94">
        <v>287</v>
      </c>
      <c r="E94" t="s">
        <v>1344</v>
      </c>
      <c r="F94" t="s">
        <v>1345</v>
      </c>
      <c r="G94" t="s">
        <v>6</v>
      </c>
      <c r="H94" s="6">
        <f t="shared" ca="1" si="4"/>
        <v>43356.572005671296</v>
      </c>
      <c r="I94" t="s">
        <v>7</v>
      </c>
      <c r="J94" s="6">
        <f t="shared" ca="1" si="5"/>
        <v>43356.572005671296</v>
      </c>
      <c r="K94" t="s">
        <v>7</v>
      </c>
    </row>
    <row r="95" spans="1:11" hidden="1">
      <c r="A95" t="str">
        <f t="shared" ca="1" si="3"/>
        <v>insert into MSU0217 (SITE_ID,LANG_ID,MSG_ID,MSG,TAG,DEL_YN,REG_DATE,REG_USER,MOD_DATE,MOD_USER) values ('NH','en','288','AGENT state','AGENT 상태','N','20180913134341','iip','20180913134341','iip');</v>
      </c>
      <c r="B95" t="s">
        <v>2131</v>
      </c>
      <c r="C95" t="s">
        <v>681</v>
      </c>
      <c r="D95">
        <v>288</v>
      </c>
      <c r="E95" t="s">
        <v>1346</v>
      </c>
      <c r="F95" t="s">
        <v>1347</v>
      </c>
      <c r="G95" t="s">
        <v>6</v>
      </c>
      <c r="H95" s="6">
        <f t="shared" ca="1" si="4"/>
        <v>43356.572005671296</v>
      </c>
      <c r="I95" t="s">
        <v>7</v>
      </c>
      <c r="J95" s="6">
        <f t="shared" ca="1" si="5"/>
        <v>43356.572005671296</v>
      </c>
      <c r="K95" t="s">
        <v>7</v>
      </c>
    </row>
    <row r="96" spans="1:11" hidden="1">
      <c r="A96" t="str">
        <f t="shared" ca="1" si="3"/>
        <v>insert into MSU0217 (SITE_ID,LANG_ID,MSG_ID,MSG,TAG,DEL_YN,REG_DATE,REG_USER,MOD_DATE,MOD_USER) values ('NH','en','289','RUNNER state','RUNNER 상태','N','20180913134341','iip','20180913134341','iip');</v>
      </c>
      <c r="B96" t="s">
        <v>2131</v>
      </c>
      <c r="C96" t="s">
        <v>681</v>
      </c>
      <c r="D96">
        <v>289</v>
      </c>
      <c r="E96" t="s">
        <v>1348</v>
      </c>
      <c r="F96" t="s">
        <v>1349</v>
      </c>
      <c r="G96" t="s">
        <v>6</v>
      </c>
      <c r="H96" s="6">
        <f t="shared" ca="1" si="4"/>
        <v>43356.572005671296</v>
      </c>
      <c r="I96" t="s">
        <v>7</v>
      </c>
      <c r="J96" s="6">
        <f t="shared" ca="1" si="5"/>
        <v>43356.572005671296</v>
      </c>
      <c r="K96" t="s">
        <v>7</v>
      </c>
    </row>
    <row r="97" spans="1:11" hidden="1">
      <c r="A97" t="str">
        <f t="shared" ca="1" si="3"/>
        <v>insert into MSU0217 (SITE_ID,LANG_ID,MSG_ID,MSG,TAG,DEL_YN,REG_DATE,REG_USER,MOD_DATE,MOD_USER) values ('NH','en','290','Queue manager status','큐매니져 상태','N','20180913134341','iip','20180913134341','iip');</v>
      </c>
      <c r="B97" t="s">
        <v>2131</v>
      </c>
      <c r="C97" t="s">
        <v>681</v>
      </c>
      <c r="D97">
        <v>290</v>
      </c>
      <c r="E97" t="s">
        <v>1350</v>
      </c>
      <c r="F97" t="s">
        <v>1351</v>
      </c>
      <c r="G97" t="s">
        <v>6</v>
      </c>
      <c r="H97" s="6">
        <f t="shared" ca="1" si="4"/>
        <v>43356.572005671296</v>
      </c>
      <c r="I97" t="s">
        <v>7</v>
      </c>
      <c r="J97" s="6">
        <f t="shared" ca="1" si="5"/>
        <v>43356.572005671296</v>
      </c>
      <c r="K97" t="s">
        <v>7</v>
      </c>
    </row>
    <row r="98" spans="1:11" hidden="1">
      <c r="A98" t="str">
        <f t="shared" ca="1" si="3"/>
        <v>insert into MSU0217 (SITE_ID,LANG_ID,MSG_ID,MSG,TAG,DEL_YN,REG_DATE,REG_USER,MOD_DATE,MOD_USER) values ('NH','en','291','Channel status','채널 상태','N','20180913134341','iip','20180913134341','iip');</v>
      </c>
      <c r="B98" t="s">
        <v>2131</v>
      </c>
      <c r="C98" t="s">
        <v>681</v>
      </c>
      <c r="D98">
        <v>291</v>
      </c>
      <c r="E98" t="s">
        <v>1352</v>
      </c>
      <c r="F98" t="s">
        <v>1353</v>
      </c>
      <c r="G98" t="s">
        <v>6</v>
      </c>
      <c r="H98" s="6">
        <f t="shared" ca="1" si="4"/>
        <v>43356.572005671296</v>
      </c>
      <c r="I98" t="s">
        <v>7</v>
      </c>
      <c r="J98" s="6">
        <f t="shared" ca="1" si="5"/>
        <v>43356.572005671296</v>
      </c>
      <c r="K98" t="s">
        <v>7</v>
      </c>
    </row>
    <row r="99" spans="1:11" hidden="1">
      <c r="A99" t="str">
        <f t="shared" ca="1" si="3"/>
        <v>insert into MSU0217 (SITE_ID,LANG_ID,MSG_ID,MSG,TAG,DEL_YN,REG_DATE,REG_USER,MOD_DATE,MOD_USER) values ('NH','en','292','Key Batch Interface States','주요 배치 인터페이스 상태','N','20180913134341','iip','20180913134341','iip');</v>
      </c>
      <c r="B99" t="s">
        <v>2131</v>
      </c>
      <c r="C99" t="s">
        <v>681</v>
      </c>
      <c r="D99">
        <v>292</v>
      </c>
      <c r="E99" t="s">
        <v>1354</v>
      </c>
      <c r="F99" t="s">
        <v>1355</v>
      </c>
      <c r="G99" t="s">
        <v>6</v>
      </c>
      <c r="H99" s="6">
        <f t="shared" ca="1" si="4"/>
        <v>43356.572005671296</v>
      </c>
      <c r="I99" t="s">
        <v>7</v>
      </c>
      <c r="J99" s="6">
        <f t="shared" ca="1" si="5"/>
        <v>43356.572005671296</v>
      </c>
      <c r="K99" t="s">
        <v>7</v>
      </c>
    </row>
    <row r="100" spans="1:11" hidden="1">
      <c r="A100" t="str">
        <f t="shared" ca="1" si="3"/>
        <v>insert into MSU0217 (SITE_ID,LANG_ID,MSG_ID,MSG,TAG,DEL_YN,REG_DATE,REG_USER,MOD_DATE,MOD_USER) values ('NH','en','293','IIP AGENT status','IIP AGENT 상태','N','20180913134341','iip','20180913134341','iip');</v>
      </c>
      <c r="B100" t="s">
        <v>2131</v>
      </c>
      <c r="C100" t="s">
        <v>681</v>
      </c>
      <c r="D100">
        <v>293</v>
      </c>
      <c r="E100" t="s">
        <v>1356</v>
      </c>
      <c r="F100" t="s">
        <v>1357</v>
      </c>
      <c r="G100" t="s">
        <v>6</v>
      </c>
      <c r="H100" s="6">
        <f t="shared" ca="1" si="4"/>
        <v>43356.572005671296</v>
      </c>
      <c r="I100" t="s">
        <v>7</v>
      </c>
      <c r="J100" s="6">
        <f t="shared" ca="1" si="5"/>
        <v>43356.572005671296</v>
      </c>
      <c r="K100" t="s">
        <v>7</v>
      </c>
    </row>
    <row r="101" spans="1:11" hidden="1">
      <c r="A101" t="str">
        <f t="shared" ca="1" si="3"/>
        <v>insert into MSU0217 (SITE_ID,LANG_ID,MSG_ID,MSG,TAG,DEL_YN,REG_DATE,REG_USER,MOD_DATE,MOD_USER) values ('NH','en','294','DISK','DISK','N','20180913134341','iip','20180913134341','iip');</v>
      </c>
      <c r="B101" t="s">
        <v>2131</v>
      </c>
      <c r="C101" t="s">
        <v>681</v>
      </c>
      <c r="D101">
        <v>294</v>
      </c>
      <c r="E101" t="s">
        <v>324</v>
      </c>
      <c r="F101" t="s">
        <v>324</v>
      </c>
      <c r="G101" t="s">
        <v>6</v>
      </c>
      <c r="H101" s="6">
        <f t="shared" ca="1" si="4"/>
        <v>43356.572005671296</v>
      </c>
      <c r="I101" t="s">
        <v>7</v>
      </c>
      <c r="J101" s="6">
        <f t="shared" ca="1" si="5"/>
        <v>43356.572005671296</v>
      </c>
      <c r="K101" t="s">
        <v>7</v>
      </c>
    </row>
    <row r="102" spans="1:11" hidden="1">
      <c r="A102" t="str">
        <f t="shared" ca="1" si="3"/>
        <v>insert into MSU0217 (SITE_ID,LANG_ID,MSG_ID,MSG,TAG,DEL_YN,REG_DATE,REG_USER,MOD_DATE,MOD_USER) values ('NH','en','295','TRIGGER status','TRIGGER 상태','N','20180913134341','iip','20180913134341','iip');</v>
      </c>
      <c r="B102" t="s">
        <v>2131</v>
      </c>
      <c r="C102" t="s">
        <v>681</v>
      </c>
      <c r="D102">
        <v>295</v>
      </c>
      <c r="E102" t="s">
        <v>1358</v>
      </c>
      <c r="F102" t="s">
        <v>1359</v>
      </c>
      <c r="G102" t="s">
        <v>6</v>
      </c>
      <c r="H102" s="6">
        <f t="shared" ca="1" si="4"/>
        <v>43356.572005671296</v>
      </c>
      <c r="I102" t="s">
        <v>7</v>
      </c>
      <c r="J102" s="6">
        <f t="shared" ca="1" si="5"/>
        <v>43356.572005671296</v>
      </c>
      <c r="K102" t="s">
        <v>7</v>
      </c>
    </row>
    <row r="103" spans="1:11" hidden="1">
      <c r="A103" t="str">
        <f t="shared" ca="1" si="3"/>
        <v>insert into MSU0217 (SITE_ID,LANG_ID,MSG_ID,MSG,TAG,DEL_YN,REG_DATE,REG_USER,MOD_DATE,MOD_USER) values ('NH','en','296','Unspecified label','미지정라벨','N','20180913134341','iip','20180913134341','iip');</v>
      </c>
      <c r="B103" t="s">
        <v>2131</v>
      </c>
      <c r="C103" t="s">
        <v>681</v>
      </c>
      <c r="D103">
        <v>296</v>
      </c>
      <c r="E103" t="s">
        <v>742</v>
      </c>
      <c r="F103" t="s">
        <v>743</v>
      </c>
      <c r="G103" t="s">
        <v>6</v>
      </c>
      <c r="H103" s="6">
        <f t="shared" ca="1" si="4"/>
        <v>43356.572005671296</v>
      </c>
      <c r="I103" t="s">
        <v>7</v>
      </c>
      <c r="J103" s="6">
        <f t="shared" ca="1" si="5"/>
        <v>43356.572005671296</v>
      </c>
      <c r="K103" t="s">
        <v>7</v>
      </c>
    </row>
    <row r="104" spans="1:11" hidden="1">
      <c r="A104" t="str">
        <f t="shared" ca="1" si="3"/>
        <v>insert into MSU0217 (SITE_ID,LANG_ID,MSG_ID,MSG,TAG,DEL_YN,REG_DATE,REG_USER,MOD_DATE,MOD_USER) values ('NH','en','297','recycle','재사용','N','20180913134341','iip','20180913134341','iip');</v>
      </c>
      <c r="B104" t="s">
        <v>2131</v>
      </c>
      <c r="C104" t="s">
        <v>681</v>
      </c>
      <c r="D104">
        <v>297</v>
      </c>
      <c r="E104" t="s">
        <v>1360</v>
      </c>
      <c r="F104" t="s">
        <v>1361</v>
      </c>
      <c r="G104" t="s">
        <v>6</v>
      </c>
      <c r="H104" s="6">
        <f t="shared" ca="1" si="4"/>
        <v>43356.572005671296</v>
      </c>
      <c r="I104" t="s">
        <v>7</v>
      </c>
      <c r="J104" s="6">
        <f t="shared" ca="1" si="5"/>
        <v>43356.572005671296</v>
      </c>
      <c r="K104" t="s">
        <v>7</v>
      </c>
    </row>
    <row r="105" spans="1:11" hidden="1">
      <c r="A105" t="str">
        <f t="shared" ca="1" si="3"/>
        <v>insert into MSU0217 (SITE_ID,LANG_ID,MSG_ID,MSG,TAG,DEL_YN,REG_DATE,REG_USER,MOD_DATE,MOD_USER) values ('NH','en','298','Close','Close','N','20180913134341','iip','20180913134341','iip');</v>
      </c>
      <c r="B105" t="s">
        <v>2131</v>
      </c>
      <c r="C105" t="s">
        <v>681</v>
      </c>
      <c r="D105">
        <v>298</v>
      </c>
      <c r="E105" t="s">
        <v>1362</v>
      </c>
      <c r="F105" t="s">
        <v>1362</v>
      </c>
      <c r="G105" t="s">
        <v>6</v>
      </c>
      <c r="H105" s="6">
        <f t="shared" ca="1" si="4"/>
        <v>43356.572005671296</v>
      </c>
      <c r="I105" t="s">
        <v>7</v>
      </c>
      <c r="J105" s="6">
        <f t="shared" ca="1" si="5"/>
        <v>43356.572005671296</v>
      </c>
      <c r="K105" t="s">
        <v>7</v>
      </c>
    </row>
    <row r="106" spans="1:11" hidden="1">
      <c r="A106" t="str">
        <f t="shared" ca="1" si="3"/>
        <v>insert into MSU0217 (SITE_ID,LANG_ID,MSG_ID,MSG,TAG,DEL_YN,REG_DATE,REG_USER,MOD_DATE,MOD_USER) values ('NH','en','299','Unspecified label','미지정라벨','N','20180913134341','iip','20180913134341','iip');</v>
      </c>
      <c r="B106" t="s">
        <v>2131</v>
      </c>
      <c r="C106" t="s">
        <v>681</v>
      </c>
      <c r="D106">
        <v>299</v>
      </c>
      <c r="E106" t="s">
        <v>742</v>
      </c>
      <c r="F106" t="s">
        <v>743</v>
      </c>
      <c r="G106" t="s">
        <v>6</v>
      </c>
      <c r="H106" s="6">
        <f t="shared" ca="1" si="4"/>
        <v>43356.572005671296</v>
      </c>
      <c r="I106" t="s">
        <v>7</v>
      </c>
      <c r="J106" s="6">
        <f t="shared" ca="1" si="5"/>
        <v>43356.572005671296</v>
      </c>
      <c r="K106" t="s">
        <v>7</v>
      </c>
    </row>
    <row r="107" spans="1:11" hidden="1">
      <c r="A107" t="str">
        <f t="shared" ca="1" si="3"/>
        <v>insert into MSU0217 (SITE_ID,LANG_ID,MSG_ID,MSG,TAG,DEL_YN,REG_DATE,REG_USER,MOD_DATE,MOD_USER) values ('NH','en','300','Unspecified label','미지정라벨','N','20180913134341','iip','20180913134341','iip');</v>
      </c>
      <c r="B107" t="s">
        <v>2131</v>
      </c>
      <c r="C107" t="s">
        <v>681</v>
      </c>
      <c r="D107">
        <v>300</v>
      </c>
      <c r="E107" t="s">
        <v>742</v>
      </c>
      <c r="F107" t="s">
        <v>743</v>
      </c>
      <c r="G107" t="s">
        <v>6</v>
      </c>
      <c r="H107" s="6">
        <f t="shared" ca="1" si="4"/>
        <v>43356.572005671296</v>
      </c>
      <c r="I107" t="s">
        <v>7</v>
      </c>
      <c r="J107" s="6">
        <f t="shared" ca="1" si="5"/>
        <v>43356.572005671296</v>
      </c>
      <c r="K107" t="s">
        <v>7</v>
      </c>
    </row>
    <row r="108" spans="1:11" hidden="1">
      <c r="A108" t="str">
        <f t="shared" ca="1" si="3"/>
        <v>insert into MSU0217 (SITE_ID,LANG_ID,MSG_ID,MSG,TAG,DEL_YN,REG_DATE,REG_USER,MOD_DATE,MOD_USER) values ('NH','en','827','Business code','업무   코드','N','20180913134341','iip','20180913134341','iip');</v>
      </c>
      <c r="B108" t="s">
        <v>2131</v>
      </c>
      <c r="C108" t="s">
        <v>681</v>
      </c>
      <c r="D108">
        <v>827</v>
      </c>
      <c r="E108" t="s">
        <v>1363</v>
      </c>
      <c r="F108" t="s">
        <v>1364</v>
      </c>
      <c r="G108" t="s">
        <v>6</v>
      </c>
      <c r="H108" s="6">
        <f t="shared" ca="1" si="4"/>
        <v>43356.572005671296</v>
      </c>
      <c r="I108" t="s">
        <v>7</v>
      </c>
      <c r="J108" s="6">
        <f t="shared" ca="1" si="5"/>
        <v>43356.572005671296</v>
      </c>
      <c r="K108" t="s">
        <v>7</v>
      </c>
    </row>
    <row r="109" spans="1:11" hidden="1">
      <c r="A109" t="str">
        <f t="shared" ca="1" si="3"/>
        <v>insert into MSU0217 (SITE_ID,LANG_ID,MSG_ID,MSG,TAG,DEL_YN,REG_DATE,REG_USER,MOD_DATE,MOD_USER) values ('NH','en','828','Manage screen labels','화면라벨관리','N','20180913134341','iip','20180913134341','iip');</v>
      </c>
      <c r="B109" t="s">
        <v>2131</v>
      </c>
      <c r="C109" t="s">
        <v>681</v>
      </c>
      <c r="D109">
        <v>828</v>
      </c>
      <c r="E109" t="s">
        <v>1365</v>
      </c>
      <c r="F109" t="s">
        <v>1366</v>
      </c>
      <c r="G109" t="s">
        <v>6</v>
      </c>
      <c r="H109" s="6">
        <f t="shared" ca="1" si="4"/>
        <v>43356.572005671296</v>
      </c>
      <c r="I109" t="s">
        <v>7</v>
      </c>
      <c r="J109" s="6">
        <f t="shared" ca="1" si="5"/>
        <v>43356.572005671296</v>
      </c>
      <c r="K109" t="s">
        <v>7</v>
      </c>
    </row>
    <row r="110" spans="1:11" hidden="1">
      <c r="A110" t="str">
        <f t="shared" ca="1" si="3"/>
        <v>insert into MSU0217 (SITE_ID,LANG_ID,MSG_ID,MSG,TAG,DEL_YN,REG_DATE,REG_USER,MOD_DATE,MOD_USER) values ('NH','en','829','Label name','라벨명','N','20180913134341','iip','20180913134341','iip');</v>
      </c>
      <c r="B110" t="s">
        <v>2131</v>
      </c>
      <c r="C110" t="s">
        <v>681</v>
      </c>
      <c r="D110">
        <v>829</v>
      </c>
      <c r="E110" t="s">
        <v>1367</v>
      </c>
      <c r="F110" t="s">
        <v>1368</v>
      </c>
      <c r="G110" t="s">
        <v>6</v>
      </c>
      <c r="H110" s="6">
        <f t="shared" ca="1" si="4"/>
        <v>43356.572005671296</v>
      </c>
      <c r="I110" t="s">
        <v>7</v>
      </c>
      <c r="J110" s="6">
        <f t="shared" ca="1" si="5"/>
        <v>43356.572005671296</v>
      </c>
      <c r="K110" t="s">
        <v>7</v>
      </c>
    </row>
    <row r="111" spans="1:11" hidden="1">
      <c r="A111" t="str">
        <f t="shared" ca="1" si="3"/>
        <v>insert into MSU0217 (SITE_ID,LANG_ID,MSG_ID,MSG,TAG,DEL_YN,REG_DATE,REG_USER,MOD_DATE,MOD_USER) values ('NH','en','830','Label ID','라벨ID','N','20180913134341','iip','20180913134341','iip');</v>
      </c>
      <c r="B111" t="s">
        <v>2131</v>
      </c>
      <c r="C111" t="s">
        <v>681</v>
      </c>
      <c r="D111">
        <v>830</v>
      </c>
      <c r="E111" t="s">
        <v>1369</v>
      </c>
      <c r="F111" t="s">
        <v>1370</v>
      </c>
      <c r="G111" t="s">
        <v>6</v>
      </c>
      <c r="H111" s="6">
        <f t="shared" ca="1" si="4"/>
        <v>43356.572005671296</v>
      </c>
      <c r="I111" t="s">
        <v>7</v>
      </c>
      <c r="J111" s="6">
        <f t="shared" ca="1" si="5"/>
        <v>43356.572005671296</v>
      </c>
      <c r="K111" t="s">
        <v>7</v>
      </c>
    </row>
    <row r="112" spans="1:11" hidden="1">
      <c r="A112" t="str">
        <f t="shared" ca="1" si="3"/>
        <v>insert into MSU0217 (SITE_ID,LANG_ID,MSG_ID,MSG,TAG,DEL_YN,REG_DATE,REG_USER,MOD_DATE,MOD_USER) values ('NH','en','831','Integrated professional management','통합전문관리','N','20180913134341','iip','20180913134341','iip');</v>
      </c>
      <c r="B112" t="s">
        <v>2131</v>
      </c>
      <c r="C112" t="s">
        <v>681</v>
      </c>
      <c r="D112">
        <v>831</v>
      </c>
      <c r="E112" t="s">
        <v>1371</v>
      </c>
      <c r="F112" t="s">
        <v>1372</v>
      </c>
      <c r="G112" t="s">
        <v>6</v>
      </c>
      <c r="H112" s="6">
        <f t="shared" ca="1" si="4"/>
        <v>43356.572005671296</v>
      </c>
      <c r="I112" t="s">
        <v>7</v>
      </c>
      <c r="J112" s="6">
        <f t="shared" ca="1" si="5"/>
        <v>43356.572005671296</v>
      </c>
      <c r="K112" t="s">
        <v>7</v>
      </c>
    </row>
    <row r="113" spans="1:11" hidden="1">
      <c r="A113" t="str">
        <f t="shared" ca="1" si="3"/>
        <v>insert into MSU0217 (SITE_ID,LANG_ID,MSG_ID,MSG,TAG,DEL_YN,REG_DATE,REG_USER,MOD_DATE,MOD_USER) values ('NH','en','832','Integrated professional management','통합전문관리','N','20180913134341','iip','20180913134341','iip');</v>
      </c>
      <c r="B113" t="s">
        <v>2131</v>
      </c>
      <c r="C113" t="s">
        <v>681</v>
      </c>
      <c r="D113">
        <v>832</v>
      </c>
      <c r="E113" t="s">
        <v>1371</v>
      </c>
      <c r="F113" t="s">
        <v>1372</v>
      </c>
      <c r="G113" t="s">
        <v>6</v>
      </c>
      <c r="H113" s="6">
        <f t="shared" ca="1" si="4"/>
        <v>43356.572005671296</v>
      </c>
      <c r="I113" t="s">
        <v>7</v>
      </c>
      <c r="J113" s="6">
        <f t="shared" ca="1" si="5"/>
        <v>43356.572005671296</v>
      </c>
      <c r="K113" t="s">
        <v>7</v>
      </c>
    </row>
    <row r="114" spans="1:11" hidden="1">
      <c r="A114" t="str">
        <f t="shared" ca="1" si="3"/>
        <v>insert into MSU0217 (SITE_ID,LANG_ID,MSG_ID,MSG,TAG,DEL_YN,REG_DATE,REG_USER,MOD_DATE,MOD_USER) values ('NH','en','833','Professional Management (Solutions)','전문관리(솔루션)','N','20180913134341','iip','20180913134341','iip');</v>
      </c>
      <c r="B114" t="s">
        <v>2131</v>
      </c>
      <c r="C114" t="s">
        <v>681</v>
      </c>
      <c r="D114">
        <v>833</v>
      </c>
      <c r="E114" t="s">
        <v>1373</v>
      </c>
      <c r="F114" t="s">
        <v>1374</v>
      </c>
      <c r="G114" t="s">
        <v>6</v>
      </c>
      <c r="H114" s="6">
        <f t="shared" ca="1" si="4"/>
        <v>43356.572005671296</v>
      </c>
      <c r="I114" t="s">
        <v>7</v>
      </c>
      <c r="J114" s="6">
        <f t="shared" ca="1" si="5"/>
        <v>43356.572005671296</v>
      </c>
      <c r="K114" t="s">
        <v>7</v>
      </c>
    </row>
    <row r="115" spans="1:11" hidden="1">
      <c r="A115" t="str">
        <f t="shared" ca="1" si="3"/>
        <v>insert into MSU0217 (SITE_ID,LANG_ID,MSG_ID,MSG,TAG,DEL_YN,REG_DATE,REG_USER,MOD_DATE,MOD_USER) values ('NH','en','834','System classification management','시스템중분류관리','N','20180913134341','iip','20180913134341','iip');</v>
      </c>
      <c r="B115" t="s">
        <v>2131</v>
      </c>
      <c r="C115" t="s">
        <v>681</v>
      </c>
      <c r="D115">
        <v>834</v>
      </c>
      <c r="E115" t="s">
        <v>1375</v>
      </c>
      <c r="F115" t="s">
        <v>1376</v>
      </c>
      <c r="G115" t="s">
        <v>6</v>
      </c>
      <c r="H115" s="6">
        <f t="shared" ca="1" si="4"/>
        <v>43356.572005671296</v>
      </c>
      <c r="I115" t="s">
        <v>7</v>
      </c>
      <c r="J115" s="6">
        <f t="shared" ca="1" si="5"/>
        <v>43356.572005671296</v>
      </c>
      <c r="K115" t="s">
        <v>7</v>
      </c>
    </row>
    <row r="116" spans="1:11" hidden="1">
      <c r="A116" t="str">
        <f t="shared" ca="1" si="3"/>
        <v>insert into MSU0217 (SITE_ID,LANG_ID,MSG_ID,MSG,TAG,DEL_YN,REG_DATE,REG_USER,MOD_DATE,MOD_USER) values ('NH','en','835','Business management','업무관리','N','20180913134341','iip','20180913134341','iip');</v>
      </c>
      <c r="B116" t="s">
        <v>2131</v>
      </c>
      <c r="C116" t="s">
        <v>681</v>
      </c>
      <c r="D116">
        <v>835</v>
      </c>
      <c r="E116" t="s">
        <v>1377</v>
      </c>
      <c r="F116" t="s">
        <v>1378</v>
      </c>
      <c r="G116" t="s">
        <v>6</v>
      </c>
      <c r="H116" s="6">
        <f t="shared" ca="1" si="4"/>
        <v>43356.572005671296</v>
      </c>
      <c r="I116" t="s">
        <v>7</v>
      </c>
      <c r="J116" s="6">
        <f t="shared" ca="1" si="5"/>
        <v>43356.572005671296</v>
      </c>
      <c r="K116" t="s">
        <v>7</v>
      </c>
    </row>
    <row r="117" spans="1:11" hidden="1">
      <c r="A117" t="str">
        <f t="shared" ca="1" si="3"/>
        <v>insert into MSU0217 (SITE_ID,LANG_ID,MSG_ID,MSG,TAG,DEL_YN,REG_DATE,REG_USER,MOD_DATE,MOD_USER) values ('NH','en','836','Manage interfaces of interest','관심인터페이스관리','N','20180913134341','iip','20180913134341','iip');</v>
      </c>
      <c r="B117" t="s">
        <v>2131</v>
      </c>
      <c r="C117" t="s">
        <v>681</v>
      </c>
      <c r="D117">
        <v>836</v>
      </c>
      <c r="E117" t="s">
        <v>1379</v>
      </c>
      <c r="F117" t="s">
        <v>1380</v>
      </c>
      <c r="G117" t="s">
        <v>6</v>
      </c>
      <c r="H117" s="6">
        <f t="shared" ca="1" si="4"/>
        <v>43356.572005671296</v>
      </c>
      <c r="I117" t="s">
        <v>7</v>
      </c>
      <c r="J117" s="6">
        <f t="shared" ca="1" si="5"/>
        <v>43356.572005671296</v>
      </c>
      <c r="K117" t="s">
        <v>7</v>
      </c>
    </row>
    <row r="118" spans="1:11" hidden="1">
      <c r="A118" t="str">
        <f t="shared" ca="1" si="3"/>
        <v>insert into MSU0217 (SITE_ID,LANG_ID,MSG_ID,MSG,TAG,DEL_YN,REG_DATE,REG_USER,MOD_DATE,MOD_USER) values ('NH','en','837','Main Batch Interface Management','주요배치인터페이스관리','N','20180913134341','iip','20180913134341','iip');</v>
      </c>
      <c r="B118" t="s">
        <v>2131</v>
      </c>
      <c r="C118" t="s">
        <v>681</v>
      </c>
      <c r="D118">
        <v>837</v>
      </c>
      <c r="E118" t="s">
        <v>1381</v>
      </c>
      <c r="F118" t="s">
        <v>1382</v>
      </c>
      <c r="G118" t="s">
        <v>6</v>
      </c>
      <c r="H118" s="6">
        <f t="shared" ca="1" si="4"/>
        <v>43356.572005671296</v>
      </c>
      <c r="I118" t="s">
        <v>7</v>
      </c>
      <c r="J118" s="6">
        <f t="shared" ca="1" si="5"/>
        <v>43356.572005671296</v>
      </c>
      <c r="K118" t="s">
        <v>7</v>
      </c>
    </row>
    <row r="119" spans="1:11" hidden="1">
      <c r="A119" t="str">
        <f t="shared" ca="1" si="3"/>
        <v>insert into MSU0217 (SITE_ID,LANG_ID,MSG_ID,MSG,TAG,DEL_YN,REG_DATE,REG_USER,MOD_DATE,MOD_USER) values ('NH','en','838','Deployment Management','배포관리','N','20180913134341','iip','20180913134341','iip');</v>
      </c>
      <c r="B119" t="s">
        <v>2131</v>
      </c>
      <c r="C119" t="s">
        <v>681</v>
      </c>
      <c r="D119">
        <v>838</v>
      </c>
      <c r="E119" t="s">
        <v>1383</v>
      </c>
      <c r="F119" t="s">
        <v>1384</v>
      </c>
      <c r="G119" t="s">
        <v>6</v>
      </c>
      <c r="H119" s="6">
        <f t="shared" ca="1" si="4"/>
        <v>43356.572005671296</v>
      </c>
      <c r="I119" t="s">
        <v>7</v>
      </c>
      <c r="J119" s="6">
        <f t="shared" ca="1" si="5"/>
        <v>43356.572005671296</v>
      </c>
      <c r="K119" t="s">
        <v>7</v>
      </c>
    </row>
    <row r="120" spans="1:11" hidden="1">
      <c r="A120" t="str">
        <f t="shared" ca="1" si="3"/>
        <v>insert into MSU0217 (SITE_ID,LANG_ID,MSG_ID,MSG,TAG,DEL_YN,REG_DATE,REG_USER,MOD_DATE,MOD_USER) values ('NH','en','839','Interface Deployment','인터페이스배포','N','20180913134341','iip','20180913134341','iip');</v>
      </c>
      <c r="B120" t="s">
        <v>2131</v>
      </c>
      <c r="C120" t="s">
        <v>681</v>
      </c>
      <c r="D120">
        <v>839</v>
      </c>
      <c r="E120" t="s">
        <v>1385</v>
      </c>
      <c r="F120" t="s">
        <v>1386</v>
      </c>
      <c r="G120" t="s">
        <v>6</v>
      </c>
      <c r="H120" s="6">
        <f t="shared" ca="1" si="4"/>
        <v>43356.572005671296</v>
      </c>
      <c r="I120" t="s">
        <v>7</v>
      </c>
      <c r="J120" s="6">
        <f t="shared" ca="1" si="5"/>
        <v>43356.572005671296</v>
      </c>
      <c r="K120" t="s">
        <v>7</v>
      </c>
    </row>
    <row r="121" spans="1:11" hidden="1">
      <c r="A121" t="str">
        <f t="shared" ca="1" si="3"/>
        <v>insert into MSU0217 (SITE_ID,LANG_ID,MSG_ID,MSG,TAG,DEL_YN,REG_DATE,REG_USER,MOD_DATE,MOD_USER) values ('NH','en','840','distribute','배포','N','20180913134341','iip','20180913134341','iip');</v>
      </c>
      <c r="B121" t="s">
        <v>2131</v>
      </c>
      <c r="C121" t="s">
        <v>681</v>
      </c>
      <c r="D121">
        <v>840</v>
      </c>
      <c r="E121" t="s">
        <v>1387</v>
      </c>
      <c r="F121" t="s">
        <v>1388</v>
      </c>
      <c r="G121" t="s">
        <v>6</v>
      </c>
      <c r="H121" s="6">
        <f t="shared" ca="1" si="4"/>
        <v>43356.572005671296</v>
      </c>
      <c r="I121" t="s">
        <v>7</v>
      </c>
      <c r="J121" s="6">
        <f t="shared" ca="1" si="5"/>
        <v>43356.572005671296</v>
      </c>
      <c r="K121" t="s">
        <v>7</v>
      </c>
    </row>
    <row r="122" spans="1:11" hidden="1">
      <c r="A122" t="str">
        <f t="shared" ca="1" si="3"/>
        <v>insert into MSU0217 (SITE_ID,LANG_ID,MSG_ID,MSG,TAG,DEL_YN,REG_DATE,REG_USER,MOD_DATE,MOD_USER) values ('NH','en','841','Target environment','대상환경','N','20180913134341','iip','20180913134341','iip');</v>
      </c>
      <c r="B122" t="s">
        <v>2131</v>
      </c>
      <c r="C122" t="s">
        <v>681</v>
      </c>
      <c r="D122">
        <v>841</v>
      </c>
      <c r="E122" t="s">
        <v>1389</v>
      </c>
      <c r="F122" t="s">
        <v>1390</v>
      </c>
      <c r="G122" t="s">
        <v>6</v>
      </c>
      <c r="H122" s="6">
        <f t="shared" ca="1" si="4"/>
        <v>43356.572005671296</v>
      </c>
      <c r="I122" t="s">
        <v>7</v>
      </c>
      <c r="J122" s="6">
        <f t="shared" ca="1" si="5"/>
        <v>43356.572005671296</v>
      </c>
      <c r="K122" t="s">
        <v>7</v>
      </c>
    </row>
    <row r="123" spans="1:11" hidden="1">
      <c r="A123" t="str">
        <f t="shared" ca="1" si="3"/>
        <v>insert into MSU0217 (SITE_ID,LANG_ID,MSG_ID,MSG,TAG,DEL_YN,REG_DATE,REG_USER,MOD_DATE,MOD_USER) values ('NH','en','842','System and EAI communication module','시스템 및 EAI통신모듈','N','20180913134341','iip','20180913134341','iip');</v>
      </c>
      <c r="B123" t="s">
        <v>2131</v>
      </c>
      <c r="C123" t="s">
        <v>681</v>
      </c>
      <c r="D123">
        <v>842</v>
      </c>
      <c r="E123" t="s">
        <v>1391</v>
      </c>
      <c r="F123" t="s">
        <v>1392</v>
      </c>
      <c r="G123" t="s">
        <v>6</v>
      </c>
      <c r="H123" s="6">
        <f t="shared" ca="1" si="4"/>
        <v>43356.572005671296</v>
      </c>
      <c r="I123" t="s">
        <v>7</v>
      </c>
      <c r="J123" s="6">
        <f t="shared" ca="1" si="5"/>
        <v>43356.572005671296</v>
      </c>
      <c r="K123" t="s">
        <v>7</v>
      </c>
    </row>
    <row r="124" spans="1:11" hidden="1">
      <c r="A124" t="str">
        <f t="shared" ca="1" si="3"/>
        <v>insert into MSU0217 (SITE_ID,LANG_ID,MSG_ID,MSG,TAG,DEL_YN,REG_DATE,REG_USER,MOD_DATE,MOD_USER) values ('NH','en','843','Interface distribution history inquiry','인터페이스배포이력조회','N','20180913134341','iip','20180913134341','iip');</v>
      </c>
      <c r="B124" t="s">
        <v>2131</v>
      </c>
      <c r="C124" t="s">
        <v>681</v>
      </c>
      <c r="D124">
        <v>843</v>
      </c>
      <c r="E124" t="s">
        <v>1393</v>
      </c>
      <c r="F124" t="s">
        <v>1394</v>
      </c>
      <c r="G124" t="s">
        <v>6</v>
      </c>
      <c r="H124" s="6">
        <f t="shared" ca="1" si="4"/>
        <v>43356.572005671296</v>
      </c>
      <c r="I124" t="s">
        <v>7</v>
      </c>
      <c r="J124" s="6">
        <f t="shared" ca="1" si="5"/>
        <v>43356.572005671296</v>
      </c>
      <c r="K124" t="s">
        <v>7</v>
      </c>
    </row>
    <row r="125" spans="1:11" hidden="1">
      <c r="A125" t="str">
        <f t="shared" ca="1" si="3"/>
        <v>insert into MSU0217 (SITE_ID,LANG_ID,MSG_ID,MSG,TAG,DEL_YN,REG_DATE,REG_USER,MOD_DATE,MOD_USER) values ('NH','en','844','requester','요청자','N','20180913134341','iip','20180913134341','iip');</v>
      </c>
      <c r="B125" t="s">
        <v>2131</v>
      </c>
      <c r="C125" t="s">
        <v>681</v>
      </c>
      <c r="D125">
        <v>844</v>
      </c>
      <c r="E125" t="s">
        <v>1395</v>
      </c>
      <c r="F125" t="s">
        <v>1396</v>
      </c>
      <c r="G125" t="s">
        <v>6</v>
      </c>
      <c r="H125" s="6">
        <f t="shared" ca="1" si="4"/>
        <v>43356.572005671296</v>
      </c>
      <c r="I125" t="s">
        <v>7</v>
      </c>
      <c r="J125" s="6">
        <f t="shared" ca="1" si="5"/>
        <v>43356.572005671296</v>
      </c>
      <c r="K125" t="s">
        <v>7</v>
      </c>
    </row>
    <row r="126" spans="1:11" hidden="1">
      <c r="A126" t="str">
        <f t="shared" ca="1" si="3"/>
        <v>insert into MSU0217 (SITE_ID,LANG_ID,MSG_ID,MSG,TAG,DEL_YN,REG_DATE,REG_USER,MOD_DATE,MOD_USER) values ('NH','en','845','Data access rights','데이터 접근 권한','N','20180913134341','iip','20180913134341','iip');</v>
      </c>
      <c r="B126" t="s">
        <v>2131</v>
      </c>
      <c r="C126" t="s">
        <v>681</v>
      </c>
      <c r="D126">
        <v>845</v>
      </c>
      <c r="E126" t="s">
        <v>1397</v>
      </c>
      <c r="F126" t="s">
        <v>1398</v>
      </c>
      <c r="G126" t="s">
        <v>6</v>
      </c>
      <c r="H126" s="6">
        <f t="shared" ca="1" si="4"/>
        <v>43356.572005671296</v>
      </c>
      <c r="I126" t="s">
        <v>7</v>
      </c>
      <c r="J126" s="6">
        <f t="shared" ca="1" si="5"/>
        <v>43356.572005671296</v>
      </c>
      <c r="K126" t="s">
        <v>7</v>
      </c>
    </row>
    <row r="127" spans="1:11" hidden="1">
      <c r="A127" t="str">
        <f t="shared" ca="1" si="3"/>
        <v>insert into MSU0217 (SITE_ID,LANG_ID,MSG_ID,MSG,TAG,DEL_YN,REG_DATE,REG_USER,MOD_DATE,MOD_USER) values ('NH','en','846','Program management','프로그램관리','N','20180913134341','iip','20180913134341','iip');</v>
      </c>
      <c r="B127" t="s">
        <v>2131</v>
      </c>
      <c r="C127" t="s">
        <v>681</v>
      </c>
      <c r="D127">
        <v>846</v>
      </c>
      <c r="E127" t="s">
        <v>1399</v>
      </c>
      <c r="F127" t="s">
        <v>1400</v>
      </c>
      <c r="G127" t="s">
        <v>6</v>
      </c>
      <c r="H127" s="6">
        <f t="shared" ca="1" si="4"/>
        <v>43356.572005671296</v>
      </c>
      <c r="I127" t="s">
        <v>7</v>
      </c>
      <c r="J127" s="6">
        <f t="shared" ca="1" si="5"/>
        <v>43356.572005671296</v>
      </c>
      <c r="K127" t="s">
        <v>7</v>
      </c>
    </row>
    <row r="128" spans="1:11" hidden="1">
      <c r="A128" t="str">
        <f t="shared" ca="1" si="3"/>
        <v>insert into MSU0217 (SITE_ID,LANG_ID,MSG_ID,MSG,TAG,DEL_YN,REG_DATE,REG_USER,MOD_DATE,MOD_USER) values ('NH','en','847','Menu management','매뉴관리','N','20180913134341','iip','20180913134341','iip');</v>
      </c>
      <c r="B128" t="s">
        <v>2131</v>
      </c>
      <c r="C128" t="s">
        <v>681</v>
      </c>
      <c r="D128">
        <v>847</v>
      </c>
      <c r="E128" t="s">
        <v>1401</v>
      </c>
      <c r="F128" t="s">
        <v>1402</v>
      </c>
      <c r="G128" t="s">
        <v>6</v>
      </c>
      <c r="H128" s="6">
        <f t="shared" ca="1" si="4"/>
        <v>43356.572005671296</v>
      </c>
      <c r="I128" t="s">
        <v>7</v>
      </c>
      <c r="J128" s="6">
        <f t="shared" ca="1" si="5"/>
        <v>43356.572005671296</v>
      </c>
      <c r="K128" t="s">
        <v>7</v>
      </c>
    </row>
    <row r="129" spans="1:11" hidden="1">
      <c r="A129" t="str">
        <f t="shared" ca="1" si="3"/>
        <v>insert into MSU0217 (SITE_ID,LANG_ID,MSG_ID,MSG,TAG,DEL_YN,REG_DATE,REG_USER,MOD_DATE,MOD_USER) values ('NH','en','848','List of menus','매뉴목록','N','20180913134341','iip','20180913134341','iip');</v>
      </c>
      <c r="B129" t="s">
        <v>2131</v>
      </c>
      <c r="C129" t="s">
        <v>681</v>
      </c>
      <c r="D129">
        <v>848</v>
      </c>
      <c r="E129" t="s">
        <v>1403</v>
      </c>
      <c r="F129" t="s">
        <v>1404</v>
      </c>
      <c r="G129" t="s">
        <v>6</v>
      </c>
      <c r="H129" s="6">
        <f t="shared" ca="1" si="4"/>
        <v>43356.572005671296</v>
      </c>
      <c r="I129" t="s">
        <v>7</v>
      </c>
      <c r="J129" s="6">
        <f t="shared" ca="1" si="5"/>
        <v>43356.572005671296</v>
      </c>
      <c r="K129" t="s">
        <v>7</v>
      </c>
    </row>
    <row r="130" spans="1:11" hidden="1">
      <c r="A130" t="str">
        <f t="shared" ref="A130:A193" ca="1" si="6">"insert into "&amp;$A$1&amp;" ("&amp;$B$1&amp;","&amp;$C$1&amp;","&amp;$D$1&amp;","&amp;$E$1&amp;","&amp;$F$1&amp;","&amp;$G$1&amp;","&amp;$H$1&amp;","&amp;$I$1&amp;","&amp;$J$1&amp;","&amp;$K$1&amp;") values ('"&amp;B130&amp;"','"&amp;C130&amp;"','"&amp;D130&amp;"','"&amp;E130&amp;"','"&amp;F130&amp;"','"&amp;G130&amp;"','"&amp;TEXT(H130,"yyyymmddhmmss")&amp;"','"&amp;I130&amp;"','"&amp;TEXT(J130,"yyyymmddhmmss")&amp;"','"&amp;K130&amp;"');"</f>
        <v>insert into MSU0217 (SITE_ID,LANG_ID,MSG_ID,MSG,TAG,DEL_YN,REG_DATE,REG_USER,MOD_DATE,MOD_USER) values ('NH','en','849','program','프로그램','N','20180913134341','iip','20180913134341','iip');</v>
      </c>
      <c r="B130" t="s">
        <v>2131</v>
      </c>
      <c r="C130" t="s">
        <v>681</v>
      </c>
      <c r="D130">
        <v>849</v>
      </c>
      <c r="E130" t="s">
        <v>1405</v>
      </c>
      <c r="F130" t="s">
        <v>1406</v>
      </c>
      <c r="G130" t="s">
        <v>6</v>
      </c>
      <c r="H130" s="6">
        <f t="shared" ref="H130:H193" ca="1" si="7">NOW()</f>
        <v>43356.572005671296</v>
      </c>
      <c r="I130" t="s">
        <v>7</v>
      </c>
      <c r="J130" s="6">
        <f t="shared" ref="J130:J193" ca="1" si="8">NOW()</f>
        <v>43356.572005671296</v>
      </c>
      <c r="K130" t="s">
        <v>7</v>
      </c>
    </row>
    <row r="131" spans="1:11" hidden="1">
      <c r="A131" t="str">
        <f t="shared" ca="1" si="6"/>
        <v>insert into MSU0217 (SITE_ID,LANG_ID,MSG_ID,MSG,TAG,DEL_YN,REG_DATE,REG_USER,MOD_DATE,MOD_USER) values ('NH','en','850','Log level','로그레벨','N','20180913134341','iip','20180913134341','iip');</v>
      </c>
      <c r="B131" t="s">
        <v>2131</v>
      </c>
      <c r="C131" t="s">
        <v>681</v>
      </c>
      <c r="D131">
        <v>850</v>
      </c>
      <c r="E131" t="s">
        <v>1407</v>
      </c>
      <c r="F131" t="s">
        <v>1408</v>
      </c>
      <c r="G131" t="s">
        <v>6</v>
      </c>
      <c r="H131" s="6">
        <f t="shared" ca="1" si="7"/>
        <v>43356.572005671296</v>
      </c>
      <c r="I131" t="s">
        <v>7</v>
      </c>
      <c r="J131" s="6">
        <f t="shared" ca="1" si="8"/>
        <v>43356.572005671296</v>
      </c>
      <c r="K131" t="s">
        <v>7</v>
      </c>
    </row>
    <row r="132" spans="1:11" hidden="1">
      <c r="A132" t="str">
        <f t="shared" ca="1" si="6"/>
        <v>insert into MSU0217 (SITE_ID,LANG_ID,MSG_ID,MSG,TAG,DEL_YN,REG_DATE,REG_USER,MOD_DATE,MOD_USER) values ('NH','en','851','port','포트','N','20180913134341','iip','20180913134341','iip');</v>
      </c>
      <c r="B132" t="s">
        <v>2131</v>
      </c>
      <c r="C132" t="s">
        <v>681</v>
      </c>
      <c r="D132">
        <v>851</v>
      </c>
      <c r="E132" t="s">
        <v>1409</v>
      </c>
      <c r="F132" t="s">
        <v>1410</v>
      </c>
      <c r="G132" t="s">
        <v>6</v>
      </c>
      <c r="H132" s="6">
        <f t="shared" ca="1" si="7"/>
        <v>43356.572005671296</v>
      </c>
      <c r="I132" t="s">
        <v>7</v>
      </c>
      <c r="J132" s="6">
        <f t="shared" ca="1" si="8"/>
        <v>43356.572005671296</v>
      </c>
      <c r="K132" t="s">
        <v>7</v>
      </c>
    </row>
    <row r="133" spans="1:11" hidden="1">
      <c r="A133" t="str">
        <f t="shared" ca="1" si="6"/>
        <v>insert into MSU0217 (SITE_ID,LANG_ID,MSG_ID,MSG,TAG,DEL_YN,REG_DATE,REG_USER,MOD_DATE,MOD_USER) values ('NH','en','852','Agent name','에이전트명','N','20180913134341','iip','20180913134341','iip');</v>
      </c>
      <c r="B133" t="s">
        <v>2131</v>
      </c>
      <c r="C133" t="s">
        <v>681</v>
      </c>
      <c r="D133">
        <v>852</v>
      </c>
      <c r="E133" t="s">
        <v>1411</v>
      </c>
      <c r="F133" t="s">
        <v>1412</v>
      </c>
      <c r="G133" t="s">
        <v>6</v>
      </c>
      <c r="H133" s="6">
        <f t="shared" ca="1" si="7"/>
        <v>43356.572005671296</v>
      </c>
      <c r="I133" t="s">
        <v>7</v>
      </c>
      <c r="J133" s="6">
        <f t="shared" ca="1" si="8"/>
        <v>43356.572005671296</v>
      </c>
      <c r="K133" t="s">
        <v>7</v>
      </c>
    </row>
    <row r="134" spans="1:11" hidden="1">
      <c r="A134" t="str">
        <f t="shared" ca="1" si="6"/>
        <v>insert into MSU0217 (SITE_ID,LANG_ID,MSG_ID,MSG,TAG,DEL_YN,REG_DATE,REG_USER,MOD_DATE,MOD_USER) values ('NH','en','853','Agent code','에이전트코드','N','20180913134341','iip','20180913134341','iip');</v>
      </c>
      <c r="B134" t="s">
        <v>2131</v>
      </c>
      <c r="C134" t="s">
        <v>681</v>
      </c>
      <c r="D134">
        <v>853</v>
      </c>
      <c r="E134" t="s">
        <v>1413</v>
      </c>
      <c r="F134" t="s">
        <v>1414</v>
      </c>
      <c r="G134" t="s">
        <v>6</v>
      </c>
      <c r="H134" s="6">
        <f t="shared" ca="1" si="7"/>
        <v>43356.572005671296</v>
      </c>
      <c r="I134" t="s">
        <v>7</v>
      </c>
      <c r="J134" s="6">
        <f t="shared" ca="1" si="8"/>
        <v>43356.572005671296</v>
      </c>
      <c r="K134" t="s">
        <v>7</v>
      </c>
    </row>
    <row r="135" spans="1:11" hidden="1">
      <c r="A135" t="str">
        <f t="shared" ca="1" si="6"/>
        <v>insert into MSU0217 (SITE_ID,LANG_ID,MSG_ID,MSG,TAG,DEL_YN,REG_DATE,REG_USER,MOD_DATE,MOD_USER) values ('NH','en','854','Additional Information 1','추가정보1','N','20180913134341','iip','20180913134341','iip');</v>
      </c>
      <c r="B135" t="s">
        <v>2131</v>
      </c>
      <c r="C135" t="s">
        <v>681</v>
      </c>
      <c r="D135">
        <v>854</v>
      </c>
      <c r="E135" t="s">
        <v>1415</v>
      </c>
      <c r="F135" t="s">
        <v>1416</v>
      </c>
      <c r="G135" t="s">
        <v>6</v>
      </c>
      <c r="H135" s="6">
        <f t="shared" ca="1" si="7"/>
        <v>43356.572005671296</v>
      </c>
      <c r="I135" t="s">
        <v>7</v>
      </c>
      <c r="J135" s="6">
        <f t="shared" ca="1" si="8"/>
        <v>43356.572005671296</v>
      </c>
      <c r="K135" t="s">
        <v>7</v>
      </c>
    </row>
    <row r="136" spans="1:11" hidden="1">
      <c r="A136" t="str">
        <f t="shared" ca="1" si="6"/>
        <v>insert into MSU0217 (SITE_ID,LANG_ID,MSG_ID,MSG,TAG,DEL_YN,REG_DATE,REG_USER,MOD_DATE,MOD_USER) values ('NH','en','855','Additional Information 2','추가정보2','N','20180913134341','iip','20180913134341','iip');</v>
      </c>
      <c r="B136" t="s">
        <v>2131</v>
      </c>
      <c r="C136" t="s">
        <v>681</v>
      </c>
      <c r="D136">
        <v>855</v>
      </c>
      <c r="E136" t="s">
        <v>1417</v>
      </c>
      <c r="F136" t="s">
        <v>1418</v>
      </c>
      <c r="G136" t="s">
        <v>6</v>
      </c>
      <c r="H136" s="6">
        <f t="shared" ca="1" si="7"/>
        <v>43356.572005671296</v>
      </c>
      <c r="I136" t="s">
        <v>7</v>
      </c>
      <c r="J136" s="6">
        <f t="shared" ca="1" si="8"/>
        <v>43356.572005671296</v>
      </c>
      <c r="K136" t="s">
        <v>7</v>
      </c>
    </row>
    <row r="137" spans="1:11" hidden="1">
      <c r="A137" t="str">
        <f t="shared" ca="1" si="6"/>
        <v>insert into MSU0217 (SITE_ID,LANG_ID,MSG_ID,MSG,TAG,DEL_YN,REG_DATE,REG_USER,MOD_DATE,MOD_USER) values ('NH','en','856','Additional Information 3','추가정보3','N','20180913134341','iip','20180913134341','iip');</v>
      </c>
      <c r="B137" t="s">
        <v>2131</v>
      </c>
      <c r="C137" t="s">
        <v>681</v>
      </c>
      <c r="D137">
        <v>856</v>
      </c>
      <c r="E137" t="s">
        <v>1419</v>
      </c>
      <c r="F137" t="s">
        <v>1420</v>
      </c>
      <c r="G137" t="s">
        <v>6</v>
      </c>
      <c r="H137" s="6">
        <f t="shared" ca="1" si="7"/>
        <v>43356.572005671296</v>
      </c>
      <c r="I137" t="s">
        <v>7</v>
      </c>
      <c r="J137" s="6">
        <f t="shared" ca="1" si="8"/>
        <v>43356.572005671296</v>
      </c>
      <c r="K137" t="s">
        <v>7</v>
      </c>
    </row>
    <row r="138" spans="1:11" hidden="1">
      <c r="A138" t="str">
        <f t="shared" ca="1" si="6"/>
        <v>insert into MSU0217 (SITE_ID,LANG_ID,MSG_ID,MSG,TAG,DEL_YN,REG_DATE,REG_USER,MOD_DATE,MOD_USER) values ('NH','en','857','port','port','N','20180913134341','iip','20180913134341','iip');</v>
      </c>
      <c r="B138" t="s">
        <v>2131</v>
      </c>
      <c r="C138" t="s">
        <v>681</v>
      </c>
      <c r="D138">
        <v>857</v>
      </c>
      <c r="E138" t="s">
        <v>1409</v>
      </c>
      <c r="F138" t="s">
        <v>1409</v>
      </c>
      <c r="G138" t="s">
        <v>6</v>
      </c>
      <c r="H138" s="6">
        <f t="shared" ca="1" si="7"/>
        <v>43356.572005671296</v>
      </c>
      <c r="I138" t="s">
        <v>7</v>
      </c>
      <c r="J138" s="6">
        <f t="shared" ca="1" si="8"/>
        <v>43356.572005671296</v>
      </c>
      <c r="K138" t="s">
        <v>7</v>
      </c>
    </row>
    <row r="139" spans="1:11" hidden="1">
      <c r="A139" t="str">
        <f t="shared" ca="1" si="6"/>
        <v>insert into MSU0217 (SITE_ID,LANG_ID,MSG_ID,MSG,TAG,DEL_YN,REG_DATE,REG_USER,MOD_DATE,MOD_USER) values ('NH','en','858','Check value','체크값','N','20180913134341','iip','20180913134341','iip');</v>
      </c>
      <c r="B139" t="s">
        <v>2131</v>
      </c>
      <c r="C139" t="s">
        <v>681</v>
      </c>
      <c r="D139">
        <v>858</v>
      </c>
      <c r="E139" t="s">
        <v>1421</v>
      </c>
      <c r="F139" t="s">
        <v>1422</v>
      </c>
      <c r="G139" t="s">
        <v>6</v>
      </c>
      <c r="H139" s="6">
        <f t="shared" ca="1" si="7"/>
        <v>43356.572005671296</v>
      </c>
      <c r="I139" t="s">
        <v>7</v>
      </c>
      <c r="J139" s="6">
        <f t="shared" ca="1" si="8"/>
        <v>43356.572005671296</v>
      </c>
      <c r="K139" t="s">
        <v>7</v>
      </c>
    </row>
    <row r="140" spans="1:11" hidden="1">
      <c r="A140" t="str">
        <f t="shared" ca="1" si="6"/>
        <v>insert into MSU0217 (SITE_ID,LANG_ID,MSG_ID,MSG,TAG,DEL_YN,REG_DATE,REG_USER,MOD_DATE,MOD_USER) values ('NH','en','859','Check number','체크수','N','20180913134341','iip','20180913134341','iip');</v>
      </c>
      <c r="B140" t="s">
        <v>2131</v>
      </c>
      <c r="C140" t="s">
        <v>681</v>
      </c>
      <c r="D140">
        <v>859</v>
      </c>
      <c r="E140" t="s">
        <v>1423</v>
      </c>
      <c r="F140" t="s">
        <v>1424</v>
      </c>
      <c r="G140" t="s">
        <v>6</v>
      </c>
      <c r="H140" s="6">
        <f t="shared" ca="1" si="7"/>
        <v>43356.572005671296</v>
      </c>
      <c r="I140" t="s">
        <v>7</v>
      </c>
      <c r="J140" s="6">
        <f t="shared" ca="1" si="8"/>
        <v>43356.572005671296</v>
      </c>
      <c r="K140" t="s">
        <v>7</v>
      </c>
    </row>
    <row r="141" spans="1:11" hidden="1">
      <c r="A141" t="str">
        <f t="shared" ca="1" si="6"/>
        <v>insert into MSU0217 (SITE_ID,LANG_ID,MSG_ID,MSG,TAG,DEL_YN,REG_DATE,REG_USER,MOD_DATE,MOD_USER) values ('NH','en','860','Transmission queue','전송큐','N','20180913134341','iip','20180913134341','iip');</v>
      </c>
      <c r="B141" t="s">
        <v>2131</v>
      </c>
      <c r="C141" t="s">
        <v>681</v>
      </c>
      <c r="D141">
        <v>860</v>
      </c>
      <c r="E141" t="s">
        <v>1425</v>
      </c>
      <c r="F141" t="s">
        <v>381</v>
      </c>
      <c r="G141" t="s">
        <v>6</v>
      </c>
      <c r="H141" s="6">
        <f t="shared" ca="1" si="7"/>
        <v>43356.572005671296</v>
      </c>
      <c r="I141" t="s">
        <v>7</v>
      </c>
      <c r="J141" s="6">
        <f t="shared" ca="1" si="8"/>
        <v>43356.572005671296</v>
      </c>
      <c r="K141" t="s">
        <v>7</v>
      </c>
    </row>
    <row r="142" spans="1:11" hidden="1">
      <c r="A142" t="str">
        <f t="shared" ca="1" si="6"/>
        <v>insert into MSU0217 (SITE_ID,LANG_ID,MSG_ID,MSG,TAG,DEL_YN,REG_DATE,REG_USER,MOD_DATE,MOD_USER) values ('NH','en','861','Threshold comparison options','임계비교옵션','N','20180913134341','iip','20180913134341','iip');</v>
      </c>
      <c r="B142" t="s">
        <v>2131</v>
      </c>
      <c r="C142" t="s">
        <v>681</v>
      </c>
      <c r="D142">
        <v>861</v>
      </c>
      <c r="E142" t="s">
        <v>1426</v>
      </c>
      <c r="F142" t="s">
        <v>1427</v>
      </c>
      <c r="G142" t="s">
        <v>6</v>
      </c>
      <c r="H142" s="6">
        <f t="shared" ca="1" si="7"/>
        <v>43356.572005671296</v>
      </c>
      <c r="I142" t="s">
        <v>7</v>
      </c>
      <c r="J142" s="6">
        <f t="shared" ca="1" si="8"/>
        <v>43356.572005671296</v>
      </c>
      <c r="K142" t="s">
        <v>7</v>
      </c>
    </row>
    <row r="143" spans="1:11" hidden="1">
      <c r="A143" t="str">
        <f t="shared" ca="1" si="6"/>
        <v>insert into MSU0217 (SITE_ID,LANG_ID,MSG_ID,MSG,TAG,DEL_YN,REG_DATE,REG_USER,MOD_DATE,MOD_USER) values ('NH','en','862','Final queue depth','최종큐깊이','N','20180913134341','iip','20180913134341','iip');</v>
      </c>
      <c r="B143" t="s">
        <v>2131</v>
      </c>
      <c r="C143" t="s">
        <v>681</v>
      </c>
      <c r="D143">
        <v>862</v>
      </c>
      <c r="E143" t="s">
        <v>1428</v>
      </c>
      <c r="F143" t="s">
        <v>1429</v>
      </c>
      <c r="G143" t="s">
        <v>6</v>
      </c>
      <c r="H143" s="6">
        <f t="shared" ca="1" si="7"/>
        <v>43356.572005671296</v>
      </c>
      <c r="I143" t="s">
        <v>7</v>
      </c>
      <c r="J143" s="6">
        <f t="shared" ca="1" si="8"/>
        <v>43356.572005671296</v>
      </c>
      <c r="K143" t="s">
        <v>7</v>
      </c>
    </row>
    <row r="144" spans="1:11" hidden="1">
      <c r="A144" t="str">
        <f t="shared" ca="1" si="6"/>
        <v>insert into MSU0217 (SITE_ID,LANG_ID,MSG_ID,MSG,TAG,DEL_YN,REG_DATE,REG_USER,MOD_DATE,MOD_USER) values ('NH','en','863','Final relative depth','최종상대깊이','N','20180913134341','iip','20180913134341','iip');</v>
      </c>
      <c r="B144" t="s">
        <v>2131</v>
      </c>
      <c r="C144" t="s">
        <v>681</v>
      </c>
      <c r="D144">
        <v>863</v>
      </c>
      <c r="E144" t="s">
        <v>1430</v>
      </c>
      <c r="F144" t="s">
        <v>1431</v>
      </c>
      <c r="G144" t="s">
        <v>6</v>
      </c>
      <c r="H144" s="6">
        <f t="shared" ca="1" si="7"/>
        <v>43356.572005671296</v>
      </c>
      <c r="I144" t="s">
        <v>7</v>
      </c>
      <c r="J144" s="6">
        <f t="shared" ca="1" si="8"/>
        <v>43356.572005671296</v>
      </c>
      <c r="K144" t="s">
        <v>7</v>
      </c>
    </row>
    <row r="145" spans="1:11" hidden="1">
      <c r="A145" t="str">
        <f t="shared" ca="1" si="6"/>
        <v>insert into MSU0217 (SITE_ID,LANG_ID,MSG_ID,MSG,TAG,DEL_YN,REG_DATE,REG_USER,MOD_DATE,MOD_USER) values ('NH','en','864','agent','에이전트','N','20180913134341','iip','20180913134341','iip');</v>
      </c>
      <c r="B145" t="s">
        <v>2131</v>
      </c>
      <c r="C145" t="s">
        <v>681</v>
      </c>
      <c r="D145">
        <v>864</v>
      </c>
      <c r="E145" t="s">
        <v>1432</v>
      </c>
      <c r="F145" t="s">
        <v>1433</v>
      </c>
      <c r="G145" t="s">
        <v>6</v>
      </c>
      <c r="H145" s="6">
        <f t="shared" ca="1" si="7"/>
        <v>43356.572005671296</v>
      </c>
      <c r="I145" t="s">
        <v>7</v>
      </c>
      <c r="J145" s="6">
        <f t="shared" ca="1" si="8"/>
        <v>43356.572005671296</v>
      </c>
      <c r="K145" t="s">
        <v>7</v>
      </c>
    </row>
    <row r="146" spans="1:11" hidden="1">
      <c r="A146" t="str">
        <f t="shared" ca="1" si="6"/>
        <v>insert into MSU0217 (SITE_ID,LANG_ID,MSG_ID,MSG,TAG,DEL_YN,REG_DATE,REG_USER,MOD_DATE,MOD_USER) values ('NH','en','865','EAI execution module','EAI실행모듈','N','20180913134341','iip','20180913134341','iip');</v>
      </c>
      <c r="B146" t="s">
        <v>2131</v>
      </c>
      <c r="C146" t="s">
        <v>681</v>
      </c>
      <c r="D146">
        <v>865</v>
      </c>
      <c r="E146" t="s">
        <v>1434</v>
      </c>
      <c r="F146" t="s">
        <v>1435</v>
      </c>
      <c r="G146" t="s">
        <v>6</v>
      </c>
      <c r="H146" s="6">
        <f t="shared" ca="1" si="7"/>
        <v>43356.572005671296</v>
      </c>
      <c r="I146" t="s">
        <v>7</v>
      </c>
      <c r="J146" s="6">
        <f t="shared" ca="1" si="8"/>
        <v>43356.572005671296</v>
      </c>
      <c r="K146" t="s">
        <v>7</v>
      </c>
    </row>
    <row r="147" spans="1:11" hidden="1">
      <c r="A147" t="str">
        <f t="shared" ca="1" si="6"/>
        <v>insert into MSU0217 (SITE_ID,LANG_ID,MSG_ID,MSG,TAG,DEL_YN,REG_DATE,REG_USER,MOD_DATE,MOD_USER) values ('NH','en','866','package','패키지','N','20180913134341','iip','20180913134341','iip');</v>
      </c>
      <c r="B147" t="s">
        <v>2131</v>
      </c>
      <c r="C147" t="s">
        <v>681</v>
      </c>
      <c r="D147">
        <v>866</v>
      </c>
      <c r="E147" t="s">
        <v>1436</v>
      </c>
      <c r="F147" t="s">
        <v>1437</v>
      </c>
      <c r="G147" t="s">
        <v>6</v>
      </c>
      <c r="H147" s="6">
        <f t="shared" ca="1" si="7"/>
        <v>43356.572005671296</v>
      </c>
      <c r="I147" t="s">
        <v>7</v>
      </c>
      <c r="J147" s="6">
        <f t="shared" ca="1" si="8"/>
        <v>43356.572005671296</v>
      </c>
      <c r="K147" t="s">
        <v>7</v>
      </c>
    </row>
    <row r="148" spans="1:11" hidden="1">
      <c r="A148" t="str">
        <f t="shared" ca="1" si="6"/>
        <v>insert into MSU0217 (SITE_ID,LANG_ID,MSG_ID,MSG,TAG,DEL_YN,REG_DATE,REG_USER,MOD_DATE,MOD_USER) values ('NH','en','867','Portal preferences','포털환경설정','N','20180913134341','iip','20180913134341','iip');</v>
      </c>
      <c r="B148" t="s">
        <v>2131</v>
      </c>
      <c r="C148" t="s">
        <v>681</v>
      </c>
      <c r="D148">
        <v>867</v>
      </c>
      <c r="E148" t="s">
        <v>1438</v>
      </c>
      <c r="F148" t="s">
        <v>1439</v>
      </c>
      <c r="G148" t="s">
        <v>6</v>
      </c>
      <c r="H148" s="6">
        <f t="shared" ca="1" si="7"/>
        <v>43356.572005671296</v>
      </c>
      <c r="I148" t="s">
        <v>7</v>
      </c>
      <c r="J148" s="6">
        <f t="shared" ca="1" si="8"/>
        <v>43356.572005671296</v>
      </c>
      <c r="K148" t="s">
        <v>7</v>
      </c>
    </row>
    <row r="149" spans="1:11" hidden="1">
      <c r="A149" t="str">
        <f t="shared" ca="1" si="6"/>
        <v>insert into MSU0217 (SITE_ID,LANG_ID,MSG_ID,MSG,TAG,DEL_YN,REG_DATE,REG_USER,MOD_DATE,MOD_USER) values ('NH','en','868','type','타입','N','20180913134341','iip','20180913134341','iip');</v>
      </c>
      <c r="B149" t="s">
        <v>2131</v>
      </c>
      <c r="C149" t="s">
        <v>681</v>
      </c>
      <c r="D149">
        <v>868</v>
      </c>
      <c r="E149" t="s">
        <v>1084</v>
      </c>
      <c r="F149" t="s">
        <v>1440</v>
      </c>
      <c r="G149" t="s">
        <v>6</v>
      </c>
      <c r="H149" s="6">
        <f t="shared" ca="1" si="7"/>
        <v>43356.572005671296</v>
      </c>
      <c r="I149" t="s">
        <v>7</v>
      </c>
      <c r="J149" s="6">
        <f t="shared" ca="1" si="8"/>
        <v>43356.572005671296</v>
      </c>
      <c r="K149" t="s">
        <v>7</v>
      </c>
    </row>
    <row r="150" spans="1:11" hidden="1">
      <c r="A150" t="str">
        <f t="shared" ca="1" si="6"/>
        <v>insert into MSU0217 (SITE_ID,LANG_ID,MSG_ID,MSG,TAG,DEL_YN,REG_DATE,REG_USER,MOD_DATE,MOD_USER) values ('NH','en','869','Log cycle','로그주기','N','20180913134341','iip','20180913134341','iip');</v>
      </c>
      <c r="B150" t="s">
        <v>2131</v>
      </c>
      <c r="C150" t="s">
        <v>681</v>
      </c>
      <c r="D150">
        <v>869</v>
      </c>
      <c r="E150" t="s">
        <v>1441</v>
      </c>
      <c r="F150" t="s">
        <v>1442</v>
      </c>
      <c r="G150" t="s">
        <v>6</v>
      </c>
      <c r="H150" s="6">
        <f t="shared" ca="1" si="7"/>
        <v>43356.572005671296</v>
      </c>
      <c r="I150" t="s">
        <v>7</v>
      </c>
      <c r="J150" s="6">
        <f t="shared" ca="1" si="8"/>
        <v>43356.572005671296</v>
      </c>
      <c r="K150" t="s">
        <v>7</v>
      </c>
    </row>
    <row r="151" spans="1:11" hidden="1">
      <c r="A151" t="str">
        <f t="shared" ca="1" si="6"/>
        <v>insert into MSU0217 (SITE_ID,LANG_ID,MSG_ID,MSG,TAG,DEL_YN,REG_DATE,REG_USER,MOD_DATE,MOD_USER) values ('NH','en','870','Authorization (Y/N)','권한유무','N','20180913134341','iip','20180913134341','iip');</v>
      </c>
      <c r="B151" t="s">
        <v>2131</v>
      </c>
      <c r="C151" t="s">
        <v>681</v>
      </c>
      <c r="D151">
        <v>870</v>
      </c>
      <c r="E151" t="s">
        <v>1443</v>
      </c>
      <c r="F151" t="s">
        <v>1444</v>
      </c>
      <c r="G151" t="s">
        <v>6</v>
      </c>
      <c r="H151" s="6">
        <f t="shared" ca="1" si="7"/>
        <v>43356.572005671296</v>
      </c>
      <c r="I151" t="s">
        <v>7</v>
      </c>
      <c r="J151" s="6">
        <f t="shared" ca="1" si="8"/>
        <v>43356.572005671296</v>
      </c>
      <c r="K151" t="s">
        <v>7</v>
      </c>
    </row>
    <row r="152" spans="1:11" hidden="1">
      <c r="A152" t="str">
        <f t="shared" ca="1" si="6"/>
        <v>insert into MSU0217 (SITE_ID,LANG_ID,MSG_ID,MSG,TAG,DEL_YN,REG_DATE,REG_USER,MOD_DATE,MOD_USER) values ('NH','en','871','Command authorization','명령권한','N','20180913134341','iip','20180913134341','iip');</v>
      </c>
      <c r="B152" t="s">
        <v>2131</v>
      </c>
      <c r="C152" t="s">
        <v>681</v>
      </c>
      <c r="D152">
        <v>871</v>
      </c>
      <c r="E152" t="s">
        <v>1445</v>
      </c>
      <c r="F152" t="s">
        <v>1446</v>
      </c>
      <c r="G152" t="s">
        <v>6</v>
      </c>
      <c r="H152" s="6">
        <f t="shared" ca="1" si="7"/>
        <v>43356.572005671296</v>
      </c>
      <c r="I152" t="s">
        <v>7</v>
      </c>
      <c r="J152" s="6">
        <f t="shared" ca="1" si="8"/>
        <v>43356.572005671296</v>
      </c>
      <c r="K152" t="s">
        <v>7</v>
      </c>
    </row>
    <row r="153" spans="1:11" hidden="1">
      <c r="A153" t="str">
        <f t="shared" ca="1" si="6"/>
        <v>insert into MSU0217 (SITE_ID,LANG_ID,MSG_ID,MSG,TAG,DEL_YN,REG_DATE,REG_USER,MOD_DATE,MOD_USER) values ('NH','en','872','Menu','매뉴','N','20180913134341','iip','20180913134341','iip');</v>
      </c>
      <c r="B153" t="s">
        <v>2131</v>
      </c>
      <c r="C153" t="s">
        <v>681</v>
      </c>
      <c r="D153">
        <v>872</v>
      </c>
      <c r="E153" t="s">
        <v>1447</v>
      </c>
      <c r="F153" t="s">
        <v>1448</v>
      </c>
      <c r="G153" t="s">
        <v>6</v>
      </c>
      <c r="H153" s="6">
        <f t="shared" ca="1" si="7"/>
        <v>43356.572005671296</v>
      </c>
      <c r="I153" t="s">
        <v>7</v>
      </c>
      <c r="J153" s="6">
        <f t="shared" ca="1" si="8"/>
        <v>43356.572005671296</v>
      </c>
      <c r="K153" t="s">
        <v>7</v>
      </c>
    </row>
    <row r="154" spans="1:11" hidden="1">
      <c r="A154" t="str">
        <f t="shared" ca="1" si="6"/>
        <v>insert into MSU0217 (SITE_ID,LANG_ID,MSG_ID,MSG,TAG,DEL_YN,REG_DATE,REG_USER,MOD_DATE,MOD_USER) values ('NH','en','873','IIP Developers','IIP개발자','N','20180913134341','iip','20180913134341','iip');</v>
      </c>
      <c r="B154" t="s">
        <v>2131</v>
      </c>
      <c r="C154" t="s">
        <v>681</v>
      </c>
      <c r="D154">
        <v>873</v>
      </c>
      <c r="E154" t="s">
        <v>1449</v>
      </c>
      <c r="F154" t="s">
        <v>1450</v>
      </c>
      <c r="G154" t="s">
        <v>6</v>
      </c>
      <c r="H154" s="6">
        <f t="shared" ca="1" si="7"/>
        <v>43356.572005671296</v>
      </c>
      <c r="I154" t="s">
        <v>7</v>
      </c>
      <c r="J154" s="6">
        <f t="shared" ca="1" si="8"/>
        <v>43356.572005671296</v>
      </c>
      <c r="K154" t="s">
        <v>7</v>
      </c>
    </row>
    <row r="155" spans="1:11" hidden="1">
      <c r="A155" t="str">
        <f t="shared" ca="1" si="6"/>
        <v>insert into MSU0217 (SITE_ID,LANG_ID,MSG_ID,MSG,TAG,DEL_YN,REG_DATE,REG_USER,MOD_DATE,MOD_USER) values ('NH','en','874','Manage menu access rights','매뉴접근권한관리','N','20180913134341','iip','20180913134341','iip');</v>
      </c>
      <c r="B155" t="s">
        <v>2131</v>
      </c>
      <c r="C155" t="s">
        <v>681</v>
      </c>
      <c r="D155">
        <v>874</v>
      </c>
      <c r="E155" t="s">
        <v>1451</v>
      </c>
      <c r="F155" t="s">
        <v>1452</v>
      </c>
      <c r="G155" t="s">
        <v>6</v>
      </c>
      <c r="H155" s="6">
        <f t="shared" ca="1" si="7"/>
        <v>43356.572005671296</v>
      </c>
      <c r="I155" t="s">
        <v>7</v>
      </c>
      <c r="J155" s="6">
        <f t="shared" ca="1" si="8"/>
        <v>43356.572005671296</v>
      </c>
      <c r="K155" t="s">
        <v>7</v>
      </c>
    </row>
    <row r="156" spans="1:11" hidden="1">
      <c r="A156" t="str">
        <f t="shared" ca="1" si="6"/>
        <v>insert into MSU0217 (SITE_ID,LANG_ID,MSG_ID,MSG,TAG,DEL_YN,REG_DATE,REG_USER,MOD_DATE,MOD_USER) values ('NH','en','875','Basic code management','기초코드관리','N','20180913134341','iip','20180913134341','iip');</v>
      </c>
      <c r="B156" t="s">
        <v>2131</v>
      </c>
      <c r="C156" t="s">
        <v>681</v>
      </c>
      <c r="D156">
        <v>875</v>
      </c>
      <c r="E156" t="s">
        <v>1453</v>
      </c>
      <c r="F156" t="s">
        <v>1454</v>
      </c>
      <c r="G156" t="s">
        <v>6</v>
      </c>
      <c r="H156" s="6">
        <f t="shared" ca="1" si="7"/>
        <v>43356.572005671296</v>
      </c>
      <c r="I156" t="s">
        <v>7</v>
      </c>
      <c r="J156" s="6">
        <f t="shared" ca="1" si="8"/>
        <v>43356.572005671296</v>
      </c>
      <c r="K156" t="s">
        <v>7</v>
      </c>
    </row>
    <row r="157" spans="1:11" hidden="1">
      <c r="A157" t="str">
        <f t="shared" ca="1" si="6"/>
        <v>insert into MSU0217 (SITE_ID,LANG_ID,MSG_ID,MSG,TAG,DEL_YN,REG_DATE,REG_USER,MOD_DATE,MOD_USER) values ('NH','en','876','EAI','EAI','N','20180913134341','iip','20180913134341','iip');</v>
      </c>
      <c r="B157" t="s">
        <v>2131</v>
      </c>
      <c r="C157" t="s">
        <v>681</v>
      </c>
      <c r="D157">
        <v>876</v>
      </c>
      <c r="E157" t="s">
        <v>1455</v>
      </c>
      <c r="F157" t="s">
        <v>1455</v>
      </c>
      <c r="G157" t="s">
        <v>6</v>
      </c>
      <c r="H157" s="6">
        <f t="shared" ca="1" si="7"/>
        <v>43356.572005671296</v>
      </c>
      <c r="I157" t="s">
        <v>7</v>
      </c>
      <c r="J157" s="6">
        <f t="shared" ca="1" si="8"/>
        <v>43356.572005671296</v>
      </c>
      <c r="K157" t="s">
        <v>7</v>
      </c>
    </row>
    <row r="158" spans="1:11" hidden="1">
      <c r="A158" t="str">
        <f t="shared" ca="1" si="6"/>
        <v>insert into MSU0217 (SITE_ID,LANG_ID,MSG_ID,MSG,TAG,DEL_YN,REG_DATE,REG_USER,MOD_DATE,MOD_USER) values ('NH','en','877','MCI','MCI','N','20180913134341','iip','20180913134341','iip');</v>
      </c>
      <c r="B158" t="s">
        <v>2131</v>
      </c>
      <c r="C158" t="s">
        <v>681</v>
      </c>
      <c r="D158">
        <v>877</v>
      </c>
      <c r="E158" t="s">
        <v>1456</v>
      </c>
      <c r="F158" t="s">
        <v>1456</v>
      </c>
      <c r="G158" t="s">
        <v>6</v>
      </c>
      <c r="H158" s="6">
        <f t="shared" ca="1" si="7"/>
        <v>43356.572005671296</v>
      </c>
      <c r="I158" t="s">
        <v>7</v>
      </c>
      <c r="J158" s="6">
        <f t="shared" ca="1" si="8"/>
        <v>43356.572005671296</v>
      </c>
      <c r="K158" t="s">
        <v>7</v>
      </c>
    </row>
    <row r="159" spans="1:11" hidden="1">
      <c r="A159" t="str">
        <f t="shared" ca="1" si="6"/>
        <v>insert into MSU0217 (SITE_ID,LANG_ID,MSG_ID,MSG,TAG,DEL_YN,REG_DATE,REG_USER,MOD_DATE,MOD_USER) values ('NH','en','878','FEP','FEP','N','20180913134341','iip','20180913134341','iip');</v>
      </c>
      <c r="B159" t="s">
        <v>2131</v>
      </c>
      <c r="C159" t="s">
        <v>681</v>
      </c>
      <c r="D159">
        <v>878</v>
      </c>
      <c r="E159" t="s">
        <v>1457</v>
      </c>
      <c r="F159" t="s">
        <v>1457</v>
      </c>
      <c r="G159" t="s">
        <v>6</v>
      </c>
      <c r="H159" s="6">
        <f t="shared" ca="1" si="7"/>
        <v>43356.572005671296</v>
      </c>
      <c r="I159" t="s">
        <v>7</v>
      </c>
      <c r="J159" s="6">
        <f t="shared" ca="1" si="8"/>
        <v>43356.572005671296</v>
      </c>
      <c r="K159" t="s">
        <v>7</v>
      </c>
    </row>
    <row r="160" spans="1:11" hidden="1">
      <c r="A160" t="str">
        <f t="shared" ca="1" si="6"/>
        <v>insert into MSU0217 (SITE_ID,LANG_ID,MSG_ID,MSG,TAG,DEL_YN,REG_DATE,REG_USER,MOD_DATE,MOD_USER) values ('NH','en','879','Schedule Management','스케줄관리','N','20180913134341','iip','20180913134341','iip');</v>
      </c>
      <c r="B160" t="s">
        <v>2131</v>
      </c>
      <c r="C160" t="s">
        <v>681</v>
      </c>
      <c r="D160">
        <v>879</v>
      </c>
      <c r="E160" t="s">
        <v>1236</v>
      </c>
      <c r="F160" t="s">
        <v>1458</v>
      </c>
      <c r="G160" t="s">
        <v>6</v>
      </c>
      <c r="H160" s="6">
        <f t="shared" ca="1" si="7"/>
        <v>43356.572005671296</v>
      </c>
      <c r="I160" t="s">
        <v>7</v>
      </c>
      <c r="J160" s="6">
        <f t="shared" ca="1" si="8"/>
        <v>43356.572005671296</v>
      </c>
      <c r="K160" t="s">
        <v>7</v>
      </c>
    </row>
    <row r="161" spans="1:11" hidden="1">
      <c r="A161" t="str">
        <f t="shared" ca="1" si="6"/>
        <v>insert into MSU0217 (SITE_ID,LANG_ID,MSG_ID,MSG,TAG,DEL_YN,REG_DATE,REG_USER,MOD_DATE,MOD_USER) values ('NH','en','880','I/F route management','연계경로관리','N','20180913134341','iip','20180913134341','iip');</v>
      </c>
      <c r="B161" t="s">
        <v>2131</v>
      </c>
      <c r="C161" t="s">
        <v>681</v>
      </c>
      <c r="D161">
        <v>880</v>
      </c>
      <c r="E161" t="s">
        <v>1459</v>
      </c>
      <c r="F161" t="s">
        <v>1460</v>
      </c>
      <c r="G161" t="s">
        <v>6</v>
      </c>
      <c r="H161" s="6">
        <f t="shared" ca="1" si="7"/>
        <v>43356.572005671296</v>
      </c>
      <c r="I161" t="s">
        <v>7</v>
      </c>
      <c r="J161" s="6">
        <f t="shared" ca="1" si="8"/>
        <v>43356.572005671296</v>
      </c>
      <c r="K161" t="s">
        <v>7</v>
      </c>
    </row>
    <row r="162" spans="1:11" hidden="1">
      <c r="A162" t="str">
        <f t="shared" ca="1" si="6"/>
        <v>insert into MSU0217 (SITE_ID,LANG_ID,MSG_ID,MSG,TAG,DEL_YN,REG_DATE,REG_USER,MOD_DATE,MOD_USER) values ('NH','en','881','Query results item management','조회결과항목관리','N','20180913134341','iip','20180913134341','iip');</v>
      </c>
      <c r="B162" t="s">
        <v>2131</v>
      </c>
      <c r="C162" t="s">
        <v>681</v>
      </c>
      <c r="D162">
        <v>881</v>
      </c>
      <c r="E162" t="s">
        <v>1461</v>
      </c>
      <c r="F162" t="s">
        <v>1462</v>
      </c>
      <c r="G162" t="s">
        <v>6</v>
      </c>
      <c r="H162" s="6">
        <f t="shared" ca="1" si="7"/>
        <v>43356.572005671296</v>
      </c>
      <c r="I162" t="s">
        <v>7</v>
      </c>
      <c r="J162" s="6">
        <f t="shared" ca="1" si="8"/>
        <v>43356.572005671296</v>
      </c>
      <c r="K162" t="s">
        <v>7</v>
      </c>
    </row>
    <row r="163" spans="1:11" hidden="1">
      <c r="A163" t="str">
        <f t="shared" ca="1" si="6"/>
        <v>insert into MSU0217 (SITE_ID,LANG_ID,MSG_ID,MSG,TAG,DEL_YN,REG_DATE,REG_USER,MOD_DATE,MOD_USER) values ('NH','en','882','System-Specific Statistics','시스템별통계','N','20180913134341','iip','20180913134341','iip');</v>
      </c>
      <c r="B163" t="s">
        <v>2131</v>
      </c>
      <c r="C163" t="s">
        <v>681</v>
      </c>
      <c r="D163">
        <v>882</v>
      </c>
      <c r="E163" t="s">
        <v>1463</v>
      </c>
      <c r="F163" t="s">
        <v>1464</v>
      </c>
      <c r="G163" t="s">
        <v>6</v>
      </c>
      <c r="H163" s="6">
        <f t="shared" ca="1" si="7"/>
        <v>43356.572005671296</v>
      </c>
      <c r="I163" t="s">
        <v>7</v>
      </c>
      <c r="J163" s="6">
        <f t="shared" ca="1" si="8"/>
        <v>43356.572005671296</v>
      </c>
      <c r="K163" t="s">
        <v>7</v>
      </c>
    </row>
    <row r="164" spans="1:11" hidden="1">
      <c r="A164" t="str">
        <f t="shared" ca="1" si="6"/>
        <v>insert into MSU0217 (SITE_ID,LANG_ID,MSG_ID,MSG,TAG,DEL_YN,REG_DATE,REG_USER,MOD_DATE,MOD_USER) values ('NH','en','883','Edit authorization','권한 편집','N','20180913134341','iip','20180913134341','iip');</v>
      </c>
      <c r="B164" t="s">
        <v>2131</v>
      </c>
      <c r="C164" t="s">
        <v>681</v>
      </c>
      <c r="D164">
        <v>883</v>
      </c>
      <c r="E164" t="s">
        <v>1465</v>
      </c>
      <c r="F164" t="s">
        <v>1466</v>
      </c>
      <c r="G164" t="s">
        <v>6</v>
      </c>
      <c r="H164" s="6">
        <f t="shared" ca="1" si="7"/>
        <v>43356.572005671296</v>
      </c>
      <c r="I164" t="s">
        <v>7</v>
      </c>
      <c r="J164" s="6">
        <f t="shared" ca="1" si="8"/>
        <v>43356.572005671296</v>
      </c>
      <c r="K164" t="s">
        <v>7</v>
      </c>
    </row>
    <row r="165" spans="1:11" hidden="1">
      <c r="A165" t="str">
        <f t="shared" ca="1" si="6"/>
        <v>insert into MSU0217 (SITE_ID,LANG_ID,MSG_ID,MSG,TAG,DEL_YN,REG_DATE,REG_USER,MOD_DATE,MOD_USER) values ('NH','en','198','Medium','중','N','20180913134341','iip','20180913134341','iip');</v>
      </c>
      <c r="B165" t="s">
        <v>2131</v>
      </c>
      <c r="C165" t="s">
        <v>681</v>
      </c>
      <c r="D165">
        <v>198</v>
      </c>
      <c r="E165" t="s">
        <v>1230</v>
      </c>
      <c r="F165" t="s">
        <v>86</v>
      </c>
      <c r="G165" t="s">
        <v>6</v>
      </c>
      <c r="H165" s="6">
        <f t="shared" ca="1" si="7"/>
        <v>43356.572005671296</v>
      </c>
      <c r="I165" t="s">
        <v>7</v>
      </c>
      <c r="J165" s="6">
        <f t="shared" ca="1" si="8"/>
        <v>43356.572005671296</v>
      </c>
      <c r="K165" t="s">
        <v>7</v>
      </c>
    </row>
    <row r="166" spans="1:11" hidden="1">
      <c r="A166" t="str">
        <f t="shared" ca="1" si="6"/>
        <v>insert into MSU0217 (SITE_ID,LANG_ID,MSG_ID,MSG,TAG,DEL_YN,REG_DATE,REG_USER,MOD_DATE,MOD_USER) values ('NH','en','199','Low','하','N','20180913134341','iip','20180913134341','iip');</v>
      </c>
      <c r="B166" t="s">
        <v>2131</v>
      </c>
      <c r="C166" t="s">
        <v>681</v>
      </c>
      <c r="D166">
        <v>199</v>
      </c>
      <c r="E166" t="s">
        <v>1231</v>
      </c>
      <c r="F166" t="s">
        <v>84</v>
      </c>
      <c r="G166" t="s">
        <v>6</v>
      </c>
      <c r="H166" s="6">
        <f t="shared" ca="1" si="7"/>
        <v>43356.572005671296</v>
      </c>
      <c r="I166" t="s">
        <v>7</v>
      </c>
      <c r="J166" s="6">
        <f t="shared" ca="1" si="8"/>
        <v>43356.572005671296</v>
      </c>
      <c r="K166" t="s">
        <v>7</v>
      </c>
    </row>
    <row r="167" spans="1:11" hidden="1">
      <c r="A167" t="str">
        <f t="shared" ca="1" si="6"/>
        <v>insert into MSU0217 (SITE_ID,LANG_ID,MSG_ID,MSG,TAG,DEL_YN,REG_DATE,REG_USER,MOD_DATE,MOD_USER) values ('NH','en','200','Delay threshold','지연임계치','N','20180913134341','iip','20180913134341','iip');</v>
      </c>
      <c r="B167" t="s">
        <v>2131</v>
      </c>
      <c r="C167" t="s">
        <v>681</v>
      </c>
      <c r="D167">
        <v>200</v>
      </c>
      <c r="E167" t="s">
        <v>1232</v>
      </c>
      <c r="F167" t="s">
        <v>1233</v>
      </c>
      <c r="G167" t="s">
        <v>6</v>
      </c>
      <c r="H167" s="6">
        <f t="shared" ca="1" si="7"/>
        <v>43356.572005671296</v>
      </c>
      <c r="I167" t="s">
        <v>7</v>
      </c>
      <c r="J167" s="6">
        <f t="shared" ca="1" si="8"/>
        <v>43356.572005671296</v>
      </c>
      <c r="K167" t="s">
        <v>7</v>
      </c>
    </row>
    <row r="168" spans="1:11" hidden="1">
      <c r="A168" t="str">
        <f t="shared" ca="1" si="6"/>
        <v>insert into MSU0217 (SITE_ID,LANG_ID,MSG_ID,MSG,TAG,DEL_YN,REG_DATE,REG_USER,MOD_DATE,MOD_USER) values ('NH','en','201','Failure threshold','장애임계치','N','20180913134341','iip','20180913134341','iip');</v>
      </c>
      <c r="B168" t="s">
        <v>2131</v>
      </c>
      <c r="C168" t="s">
        <v>681</v>
      </c>
      <c r="D168">
        <v>201</v>
      </c>
      <c r="E168" t="s">
        <v>1234</v>
      </c>
      <c r="F168" t="s">
        <v>1235</v>
      </c>
      <c r="G168" t="s">
        <v>6</v>
      </c>
      <c r="H168" s="6">
        <f t="shared" ca="1" si="7"/>
        <v>43356.572005671296</v>
      </c>
      <c r="I168" t="s">
        <v>7</v>
      </c>
      <c r="J168" s="6">
        <f t="shared" ca="1" si="8"/>
        <v>43356.572005671296</v>
      </c>
      <c r="K168" t="s">
        <v>7</v>
      </c>
    </row>
    <row r="169" spans="1:11" hidden="1">
      <c r="A169" t="str">
        <f t="shared" ca="1" si="6"/>
        <v>insert into MSU0217 (SITE_ID,LANG_ID,MSG_ID,MSG,TAG,DEL_YN,REG_DATE,REG_USER,MOD_DATE,MOD_USER) values ('NH','en','202','Schedule Management','일정관리','N','20180913134341','iip','20180913134341','iip');</v>
      </c>
      <c r="B169" t="s">
        <v>2131</v>
      </c>
      <c r="C169" t="s">
        <v>681</v>
      </c>
      <c r="D169">
        <v>202</v>
      </c>
      <c r="E169" t="s">
        <v>1236</v>
      </c>
      <c r="F169" t="s">
        <v>1237</v>
      </c>
      <c r="G169" t="s">
        <v>6</v>
      </c>
      <c r="H169" s="6">
        <f t="shared" ca="1" si="7"/>
        <v>43356.572005671296</v>
      </c>
      <c r="I169" t="s">
        <v>7</v>
      </c>
      <c r="J169" s="6">
        <f t="shared" ca="1" si="8"/>
        <v>43356.572005671296</v>
      </c>
      <c r="K169" t="s">
        <v>7</v>
      </c>
    </row>
    <row r="170" spans="1:11" hidden="1">
      <c r="A170" t="str">
        <f t="shared" ca="1" si="6"/>
        <v>insert into MSU0217 (SITE_ID,LANG_ID,MSG_ID,MSG,TAG,DEL_YN,REG_DATE,REG_USER,MOD_DATE,MOD_USER) values ('NH','en','203','Development date','개발 예정일','N','20180913134341','iip','20180913134341','iip');</v>
      </c>
      <c r="B170" t="s">
        <v>2131</v>
      </c>
      <c r="C170" t="s">
        <v>681</v>
      </c>
      <c r="D170">
        <v>203</v>
      </c>
      <c r="E170" t="s">
        <v>1238</v>
      </c>
      <c r="F170" t="s">
        <v>1239</v>
      </c>
      <c r="G170" t="s">
        <v>6</v>
      </c>
      <c r="H170" s="6">
        <f t="shared" ca="1" si="7"/>
        <v>43356.572005671296</v>
      </c>
      <c r="I170" t="s">
        <v>7</v>
      </c>
      <c r="J170" s="6">
        <f t="shared" ca="1" si="8"/>
        <v>43356.572005671296</v>
      </c>
      <c r="K170" t="s">
        <v>7</v>
      </c>
    </row>
    <row r="171" spans="1:11" hidden="1">
      <c r="A171" t="str">
        <f t="shared" ca="1" si="6"/>
        <v>insert into MSU0217 (SITE_ID,LANG_ID,MSG_ID,MSG,TAG,DEL_YN,REG_DATE,REG_USER,MOD_DATE,MOD_USER) values ('NH','en','204','Completion Date','개발 완료일','N','20180913134341','iip','20180913134341','iip');</v>
      </c>
      <c r="B171" t="s">
        <v>2131</v>
      </c>
      <c r="C171" t="s">
        <v>681</v>
      </c>
      <c r="D171">
        <v>204</v>
      </c>
      <c r="E171" t="s">
        <v>1240</v>
      </c>
      <c r="F171" t="s">
        <v>1241</v>
      </c>
      <c r="G171" t="s">
        <v>6</v>
      </c>
      <c r="H171" s="6">
        <f t="shared" ca="1" si="7"/>
        <v>43356.572005671296</v>
      </c>
      <c r="I171" t="s">
        <v>7</v>
      </c>
      <c r="J171" s="6">
        <f t="shared" ca="1" si="8"/>
        <v>43356.572005671296</v>
      </c>
      <c r="K171" t="s">
        <v>7</v>
      </c>
    </row>
    <row r="172" spans="1:11" hidden="1">
      <c r="A172" t="str">
        <f t="shared" ca="1" si="6"/>
        <v>insert into MSU0217 (SITE_ID,LANG_ID,MSG_ID,MSG,TAG,DEL_YN,REG_DATE,REG_USER,MOD_DATE,MOD_USER) values ('NH','en','205','Test date','테스트 예정일','N','20180913134341','iip','20180913134341','iip');</v>
      </c>
      <c r="B172" t="s">
        <v>2131</v>
      </c>
      <c r="C172" t="s">
        <v>681</v>
      </c>
      <c r="D172">
        <v>205</v>
      </c>
      <c r="E172" t="s">
        <v>1242</v>
      </c>
      <c r="F172" t="s">
        <v>1243</v>
      </c>
      <c r="G172" t="s">
        <v>6</v>
      </c>
      <c r="H172" s="6">
        <f t="shared" ca="1" si="7"/>
        <v>43356.572005671296</v>
      </c>
      <c r="I172" t="s">
        <v>7</v>
      </c>
      <c r="J172" s="6">
        <f t="shared" ca="1" si="8"/>
        <v>43356.572005671296</v>
      </c>
      <c r="K172" t="s">
        <v>7</v>
      </c>
    </row>
    <row r="173" spans="1:11" hidden="1">
      <c r="A173" t="str">
        <f t="shared" ca="1" si="6"/>
        <v>insert into MSU0217 (SITE_ID,LANG_ID,MSG_ID,MSG,TAG,DEL_YN,REG_DATE,REG_USER,MOD_DATE,MOD_USER) values ('NH','en','206','Test Completion Date','테스트 완료일','N','20180913134341','iip','20180913134341','iip');</v>
      </c>
      <c r="B173" t="s">
        <v>2131</v>
      </c>
      <c r="C173" t="s">
        <v>681</v>
      </c>
      <c r="D173">
        <v>206</v>
      </c>
      <c r="E173" t="s">
        <v>1244</v>
      </c>
      <c r="F173" t="s">
        <v>1245</v>
      </c>
      <c r="G173" t="s">
        <v>6</v>
      </c>
      <c r="H173" s="6">
        <f t="shared" ca="1" si="7"/>
        <v>43356.572005671296</v>
      </c>
      <c r="I173" t="s">
        <v>7</v>
      </c>
      <c r="J173" s="6">
        <f t="shared" ca="1" si="8"/>
        <v>43356.572005671296</v>
      </c>
      <c r="K173" t="s">
        <v>7</v>
      </c>
    </row>
    <row r="174" spans="1:11" hidden="1">
      <c r="A174" t="str">
        <f t="shared" ca="1" si="6"/>
        <v>insert into MSU0217 (SITE_ID,LANG_ID,MSG_ID,MSG,TAG,DEL_YN,REG_DATE,REG_USER,MOD_DATE,MOD_USER) values ('NH','en','207','Date expected to be implemented (use as of August)','이행예정일(8월이후사용)','N','20180913134341','iip','20180913134341','iip');</v>
      </c>
      <c r="B174" t="s">
        <v>2131</v>
      </c>
      <c r="C174" t="s">
        <v>681</v>
      </c>
      <c r="D174">
        <v>207</v>
      </c>
      <c r="E174" t="s">
        <v>1246</v>
      </c>
      <c r="F174" t="s">
        <v>1247</v>
      </c>
      <c r="G174" t="s">
        <v>6</v>
      </c>
      <c r="H174" s="6">
        <f t="shared" ca="1" si="7"/>
        <v>43356.572005671296</v>
      </c>
      <c r="I174" t="s">
        <v>7</v>
      </c>
      <c r="J174" s="6">
        <f t="shared" ca="1" si="8"/>
        <v>43356.572005671296</v>
      </c>
      <c r="K174" t="s">
        <v>7</v>
      </c>
    </row>
    <row r="175" spans="1:11" hidden="1">
      <c r="A175" t="str">
        <f t="shared" ca="1" si="6"/>
        <v>insert into MSU0217 (SITE_ID,LANG_ID,MSG_ID,MSG,TAG,DEL_YN,REG_DATE,REG_USER,MOD_DATE,MOD_USER) values ('NH','en','208','Completion Implementation Date','이행완료일','N','20180913134341','iip','20180913134341','iip');</v>
      </c>
      <c r="B175" t="s">
        <v>2131</v>
      </c>
      <c r="C175" t="s">
        <v>681</v>
      </c>
      <c r="D175">
        <v>208</v>
      </c>
      <c r="E175" t="s">
        <v>1248</v>
      </c>
      <c r="F175" t="s">
        <v>1249</v>
      </c>
      <c r="G175" t="s">
        <v>6</v>
      </c>
      <c r="H175" s="6">
        <f t="shared" ca="1" si="7"/>
        <v>43356.572005671296</v>
      </c>
      <c r="I175" t="s">
        <v>7</v>
      </c>
      <c r="J175" s="6">
        <f t="shared" ca="1" si="8"/>
        <v>43356.572005671296</v>
      </c>
      <c r="K175" t="s">
        <v>7</v>
      </c>
    </row>
    <row r="176" spans="1:11" hidden="1">
      <c r="A176" t="str">
        <f t="shared" ca="1" si="6"/>
        <v>insert into MSU0217 (SITE_ID,LANG_ID,MSG_ID,MSG,TAG,DEL_YN,REG_DATE,REG_USER,MOD_DATE,MOD_USER) values ('NH','en','209','Person in charge','담당자','N','20180913134341','iip','20180913134341','iip');</v>
      </c>
      <c r="B176" t="s">
        <v>2131</v>
      </c>
      <c r="C176" t="s">
        <v>681</v>
      </c>
      <c r="D176">
        <v>209</v>
      </c>
      <c r="E176" t="s">
        <v>1250</v>
      </c>
      <c r="F176" t="s">
        <v>312</v>
      </c>
      <c r="G176" t="s">
        <v>6</v>
      </c>
      <c r="H176" s="6">
        <f t="shared" ca="1" si="7"/>
        <v>43356.572005671296</v>
      </c>
      <c r="I176" t="s">
        <v>7</v>
      </c>
      <c r="J176" s="6">
        <f t="shared" ca="1" si="8"/>
        <v>43356.572005671296</v>
      </c>
      <c r="K176" t="s">
        <v>7</v>
      </c>
    </row>
    <row r="177" spans="1:11" hidden="1">
      <c r="A177" t="str">
        <f t="shared" ca="1" si="6"/>
        <v>insert into MSU0217 (SITE_ID,LANG_ID,MSG_ID,MSG,TAG,DEL_YN,REG_DATE,REG_USER,MOD_DATE,MOD_USER) values ('NH','en','210','Transmission type','송수신구분','N','20180913134341','iip','20180913134341','iip');</v>
      </c>
      <c r="B177" t="s">
        <v>2131</v>
      </c>
      <c r="C177" t="s">
        <v>681</v>
      </c>
      <c r="D177">
        <v>210</v>
      </c>
      <c r="E177" t="s">
        <v>1070</v>
      </c>
      <c r="F177" t="s">
        <v>1071</v>
      </c>
      <c r="G177" t="s">
        <v>6</v>
      </c>
      <c r="H177" s="6">
        <f t="shared" ca="1" si="7"/>
        <v>43356.572005671296</v>
      </c>
      <c r="I177" t="s">
        <v>7</v>
      </c>
      <c r="J177" s="6">
        <f t="shared" ca="1" si="8"/>
        <v>43356.572005671296</v>
      </c>
      <c r="K177" t="s">
        <v>7</v>
      </c>
    </row>
    <row r="178" spans="1:11" hidden="1">
      <c r="A178" t="str">
        <f t="shared" ca="1" si="6"/>
        <v>insert into MSU0217 (SITE_ID,LANG_ID,MSG_ID,MSG,TAG,DEL_YN,REG_DATE,REG_USER,MOD_DATE,MOD_USER) values ('NH','en','211','name','이름','N','20180913134341','iip','20180913134341','iip');</v>
      </c>
      <c r="B178" t="s">
        <v>2131</v>
      </c>
      <c r="C178" t="s">
        <v>681</v>
      </c>
      <c r="D178">
        <v>211</v>
      </c>
      <c r="E178" t="s">
        <v>926</v>
      </c>
      <c r="F178" t="s">
        <v>1251</v>
      </c>
      <c r="G178" t="s">
        <v>6</v>
      </c>
      <c r="H178" s="6">
        <f t="shared" ca="1" si="7"/>
        <v>43356.572005671296</v>
      </c>
      <c r="I178" t="s">
        <v>7</v>
      </c>
      <c r="J178" s="6">
        <f t="shared" ca="1" si="8"/>
        <v>43356.572005671296</v>
      </c>
      <c r="K178" t="s">
        <v>7</v>
      </c>
    </row>
    <row r="179" spans="1:11" hidden="1">
      <c r="A179" t="str">
        <f t="shared" ca="1" si="6"/>
        <v>insert into MSU0217 (SITE_ID,LANG_ID,MSG_ID,MSG,TAG,DEL_YN,REG_DATE,REG_USER,MOD_DATE,MOD_USER) values ('NH','en','212','cell phone','핸드폰','N','20180913134341','iip','20180913134341','iip');</v>
      </c>
      <c r="B179" t="s">
        <v>2131</v>
      </c>
      <c r="C179" t="s">
        <v>681</v>
      </c>
      <c r="D179">
        <v>212</v>
      </c>
      <c r="E179" t="s">
        <v>1252</v>
      </c>
      <c r="F179" t="s">
        <v>1253</v>
      </c>
      <c r="G179" t="s">
        <v>6</v>
      </c>
      <c r="H179" s="6">
        <f t="shared" ca="1" si="7"/>
        <v>43356.572005671296</v>
      </c>
      <c r="I179" t="s">
        <v>7</v>
      </c>
      <c r="J179" s="6">
        <f t="shared" ca="1" si="8"/>
        <v>43356.572005671296</v>
      </c>
      <c r="K179" t="s">
        <v>7</v>
      </c>
    </row>
    <row r="180" spans="1:11" hidden="1">
      <c r="A180" t="str">
        <f t="shared" ca="1" si="6"/>
        <v>insert into MSU0217 (SITE_ID,LANG_ID,MSG_ID,MSG,TAG,DEL_YN,REG_DATE,REG_USER,MOD_DATE,MOD_USER) values ('NH','en','213','telephone','전화','N','20180913134341','iip','20180913134341','iip');</v>
      </c>
      <c r="B180" t="s">
        <v>2131</v>
      </c>
      <c r="C180" t="s">
        <v>681</v>
      </c>
      <c r="D180">
        <v>213</v>
      </c>
      <c r="E180" t="s">
        <v>1254</v>
      </c>
      <c r="F180" t="s">
        <v>1255</v>
      </c>
      <c r="G180" t="s">
        <v>6</v>
      </c>
      <c r="H180" s="6">
        <f t="shared" ca="1" si="7"/>
        <v>43356.572005671296</v>
      </c>
      <c r="I180" t="s">
        <v>7</v>
      </c>
      <c r="J180" s="6">
        <f t="shared" ca="1" si="8"/>
        <v>43356.572005671296</v>
      </c>
      <c r="K180" t="s">
        <v>7</v>
      </c>
    </row>
    <row r="181" spans="1:11" hidden="1">
      <c r="A181" t="str">
        <f t="shared" ca="1" si="6"/>
        <v>insert into MSU0217 (SITE_ID,LANG_ID,MSG_ID,MSG,TAG,DEL_YN,REG_DATE,REG_USER,MOD_DATE,MOD_USER) values ('NH','en','214','e-mail','이메일','N','20180913134341','iip','20180913134341','iip');</v>
      </c>
      <c r="B181" t="s">
        <v>2131</v>
      </c>
      <c r="C181" t="s">
        <v>681</v>
      </c>
      <c r="D181">
        <v>214</v>
      </c>
      <c r="E181" t="s">
        <v>1256</v>
      </c>
      <c r="F181" t="s">
        <v>1257</v>
      </c>
      <c r="G181" t="s">
        <v>6</v>
      </c>
      <c r="H181" s="6">
        <f t="shared" ca="1" si="7"/>
        <v>43356.572005671296</v>
      </c>
      <c r="I181" t="s">
        <v>7</v>
      </c>
      <c r="J181" s="6">
        <f t="shared" ca="1" si="8"/>
        <v>43356.572005671296</v>
      </c>
      <c r="K181" t="s">
        <v>7</v>
      </c>
    </row>
    <row r="182" spans="1:11" hidden="1">
      <c r="A182" t="str">
        <f t="shared" ca="1" si="6"/>
        <v>insert into MSU0217 (SITE_ID,LANG_ID,MSG_ID,MSG,TAG,DEL_YN,REG_DATE,REG_USER,MOD_DATE,MOD_USER) values ('NH','en','215','send','송신','N','20180913134341','iip','20180913134341','iip');</v>
      </c>
      <c r="B182" t="s">
        <v>2131</v>
      </c>
      <c r="C182" t="s">
        <v>681</v>
      </c>
      <c r="D182">
        <v>215</v>
      </c>
      <c r="E182" t="s">
        <v>1258</v>
      </c>
      <c r="F182" t="s">
        <v>267</v>
      </c>
      <c r="G182" t="s">
        <v>6</v>
      </c>
      <c r="H182" s="6">
        <f t="shared" ca="1" si="7"/>
        <v>43356.572005671296</v>
      </c>
      <c r="I182" t="s">
        <v>7</v>
      </c>
      <c r="J182" s="6">
        <f t="shared" ca="1" si="8"/>
        <v>43356.572005671296</v>
      </c>
      <c r="K182" t="s">
        <v>7</v>
      </c>
    </row>
    <row r="183" spans="1:11" hidden="1">
      <c r="A183" t="str">
        <f t="shared" ca="1" si="6"/>
        <v>insert into MSU0217 (SITE_ID,LANG_ID,MSG_ID,MSG,TAG,DEL_YN,REG_DATE,REG_USER,MOD_DATE,MOD_USER) values ('NH','en','216','I/F','연계','N','20180913134341','iip','20180913134341','iip');</v>
      </c>
      <c r="B183" t="s">
        <v>2131</v>
      </c>
      <c r="C183" t="s">
        <v>681</v>
      </c>
      <c r="D183">
        <v>216</v>
      </c>
      <c r="E183" t="s">
        <v>1259</v>
      </c>
      <c r="F183" t="s">
        <v>275</v>
      </c>
      <c r="G183" t="s">
        <v>6</v>
      </c>
      <c r="H183" s="6">
        <f t="shared" ca="1" si="7"/>
        <v>43356.572005671296</v>
      </c>
      <c r="I183" t="s">
        <v>7</v>
      </c>
      <c r="J183" s="6">
        <f t="shared" ca="1" si="8"/>
        <v>43356.572005671296</v>
      </c>
      <c r="K183" t="s">
        <v>7</v>
      </c>
    </row>
    <row r="184" spans="1:11" hidden="1">
      <c r="A184" t="str">
        <f t="shared" ca="1" si="6"/>
        <v>insert into MSU0217 (SITE_ID,LANG_ID,MSG_ID,MSG,TAG,DEL_YN,REG_DATE,REG_USER,MOD_DATE,MOD_USER) values ('NH','en','217','reception','수신','N','20180913134341','iip','20180913134341','iip');</v>
      </c>
      <c r="B184" t="s">
        <v>2131</v>
      </c>
      <c r="C184" t="s">
        <v>681</v>
      </c>
      <c r="D184">
        <v>217</v>
      </c>
      <c r="E184" t="s">
        <v>1260</v>
      </c>
      <c r="F184" t="s">
        <v>271</v>
      </c>
      <c r="G184" t="s">
        <v>6</v>
      </c>
      <c r="H184" s="6">
        <f t="shared" ca="1" si="7"/>
        <v>43356.572005671296</v>
      </c>
      <c r="I184" t="s">
        <v>7</v>
      </c>
      <c r="J184" s="6">
        <f t="shared" ca="1" si="8"/>
        <v>43356.572005671296</v>
      </c>
      <c r="K184" t="s">
        <v>7</v>
      </c>
    </row>
    <row r="185" spans="1:11" hidden="1">
      <c r="A185" t="str">
        <f t="shared" ca="1" si="6"/>
        <v>insert into MSU0217 (SITE_ID,LANG_ID,MSG_ID,MSG,TAG,DEL_YN,REG_DATE,REG_USER,MOD_DATE,MOD_USER) values ('NH','en','218','Statement and stage-by-stage file information','명세서 및 단계별 파일정보','N','20180913134341','iip','20180913134341','iip');</v>
      </c>
      <c r="B185" t="s">
        <v>2131</v>
      </c>
      <c r="C185" t="s">
        <v>681</v>
      </c>
      <c r="D185">
        <v>218</v>
      </c>
      <c r="E185" t="s">
        <v>1261</v>
      </c>
      <c r="F185" t="s">
        <v>1262</v>
      </c>
      <c r="G185" t="s">
        <v>6</v>
      </c>
      <c r="H185" s="6">
        <f t="shared" ca="1" si="7"/>
        <v>43356.572005671296</v>
      </c>
      <c r="I185" t="s">
        <v>7</v>
      </c>
      <c r="J185" s="6">
        <f t="shared" ca="1" si="8"/>
        <v>43356.572005671296</v>
      </c>
      <c r="K185" t="s">
        <v>7</v>
      </c>
    </row>
    <row r="186" spans="1:11" hidden="1">
      <c r="A186" t="str">
        <f t="shared" ca="1" si="6"/>
        <v>insert into MSU0217 (SITE_ID,LANG_ID,MSG_ID,MSG,TAG,DEL_YN,REG_DATE,REG_USER,MOD_DATE,MOD_USER) values ('NH','en','219','I / F mapping definition','I/F 매핑 정의서','N','20180913134341','iip','20180913134341','iip');</v>
      </c>
      <c r="B186" t="s">
        <v>2131</v>
      </c>
      <c r="C186" t="s">
        <v>681</v>
      </c>
      <c r="D186">
        <v>219</v>
      </c>
      <c r="E186" t="s">
        <v>1263</v>
      </c>
      <c r="F186" t="s">
        <v>1264</v>
      </c>
      <c r="G186" t="s">
        <v>6</v>
      </c>
      <c r="H186" s="6">
        <f t="shared" ca="1" si="7"/>
        <v>43356.572005671296</v>
      </c>
      <c r="I186" t="s">
        <v>7</v>
      </c>
      <c r="J186" s="6">
        <f t="shared" ca="1" si="8"/>
        <v>43356.572005671296</v>
      </c>
      <c r="K186" t="s">
        <v>7</v>
      </c>
    </row>
    <row r="187" spans="1:11" hidden="1">
      <c r="A187" t="str">
        <f t="shared" ca="1" si="6"/>
        <v>insert into MSU0217 (SITE_ID,LANG_ID,MSG_ID,MSG,TAG,DEL_YN,REG_DATE,REG_USER,MOD_DATE,MOD_USER) values ('NH','en','220','Select File','파일선택','N','20180913134341','iip','20180913134341','iip');</v>
      </c>
      <c r="B187" t="s">
        <v>2131</v>
      </c>
      <c r="C187" t="s">
        <v>681</v>
      </c>
      <c r="D187">
        <v>220</v>
      </c>
      <c r="E187" t="s">
        <v>1265</v>
      </c>
      <c r="F187" t="s">
        <v>1266</v>
      </c>
      <c r="G187" t="s">
        <v>6</v>
      </c>
      <c r="H187" s="6">
        <f t="shared" ca="1" si="7"/>
        <v>43356.572005671296</v>
      </c>
      <c r="I187" t="s">
        <v>7</v>
      </c>
      <c r="J187" s="6">
        <f t="shared" ca="1" si="8"/>
        <v>43356.572005671296</v>
      </c>
      <c r="K187" t="s">
        <v>7</v>
      </c>
    </row>
    <row r="188" spans="1:11" hidden="1">
      <c r="A188" t="str">
        <f t="shared" ca="1" si="6"/>
        <v>insert into MSU0217 (SITE_ID,LANG_ID,MSG_ID,MSG,TAG,DEL_YN,REG_DATE,REG_USER,MOD_DATE,MOD_USER) values ('NH','en','221','Other','기타','N','20180913134341','iip','20180913134341','iip');</v>
      </c>
      <c r="B188" t="s">
        <v>2131</v>
      </c>
      <c r="C188" t="s">
        <v>681</v>
      </c>
      <c r="D188">
        <v>221</v>
      </c>
      <c r="E188" t="s">
        <v>1267</v>
      </c>
      <c r="F188" t="s">
        <v>1268</v>
      </c>
      <c r="G188" t="s">
        <v>6</v>
      </c>
      <c r="H188" s="6">
        <f t="shared" ca="1" si="7"/>
        <v>43356.572005671296</v>
      </c>
      <c r="I188" t="s">
        <v>7</v>
      </c>
      <c r="J188" s="6">
        <f t="shared" ca="1" si="8"/>
        <v>43356.572005671296</v>
      </c>
      <c r="K188" t="s">
        <v>7</v>
      </c>
    </row>
    <row r="189" spans="1:11" hidden="1">
      <c r="A189" t="str">
        <f t="shared" ca="1" si="6"/>
        <v>insert into MSU0217 (SITE_ID,LANG_ID,MSG_ID,MSG,TAG,DEL_YN,REG_DATE,REG_USER,MOD_DATE,MOD_USER) values ('NH','en','222','Comment','Comment','N','20180913134341','iip','20180913134341','iip');</v>
      </c>
      <c r="B189" t="s">
        <v>2131</v>
      </c>
      <c r="C189" t="s">
        <v>681</v>
      </c>
      <c r="D189">
        <v>222</v>
      </c>
      <c r="E189" t="s">
        <v>1269</v>
      </c>
      <c r="F189" t="s">
        <v>1269</v>
      </c>
      <c r="G189" t="s">
        <v>6</v>
      </c>
      <c r="H189" s="6">
        <f t="shared" ca="1" si="7"/>
        <v>43356.572005671296</v>
      </c>
      <c r="I189" t="s">
        <v>7</v>
      </c>
      <c r="J189" s="6">
        <f t="shared" ca="1" si="8"/>
        <v>43356.572005671296</v>
      </c>
      <c r="K189" t="s">
        <v>7</v>
      </c>
    </row>
    <row r="190" spans="1:11" hidden="1">
      <c r="A190" t="str">
        <f t="shared" ca="1" si="6"/>
        <v>insert into MSU0217 (SITE_ID,LANG_ID,MSG_ID,MSG,TAG,DEL_YN,REG_DATE,REG_USER,MOD_DATE,MOD_USER) values ('NH','en','223','Description','Description','N','20180913134341','iip','20180913134341','iip');</v>
      </c>
      <c r="B190" t="s">
        <v>2131</v>
      </c>
      <c r="C190" t="s">
        <v>681</v>
      </c>
      <c r="D190">
        <v>223</v>
      </c>
      <c r="E190" t="s">
        <v>1270</v>
      </c>
      <c r="F190" t="s">
        <v>1270</v>
      </c>
      <c r="G190" t="s">
        <v>6</v>
      </c>
      <c r="H190" s="6">
        <f t="shared" ca="1" si="7"/>
        <v>43356.572005671296</v>
      </c>
      <c r="I190" t="s">
        <v>7</v>
      </c>
      <c r="J190" s="6">
        <f t="shared" ca="1" si="8"/>
        <v>43356.572005671296</v>
      </c>
      <c r="K190" t="s">
        <v>7</v>
      </c>
    </row>
    <row r="191" spans="1:11" hidden="1">
      <c r="A191" t="str">
        <f t="shared" ca="1" si="6"/>
        <v>insert into MSU0217 (SITE_ID,LANG_ID,MSG_ID,MSG,TAG,DEL_YN,REG_DATE,REG_USER,MOD_DATE,MOD_USER) values ('NH','en','224','Interface redundancy check (required)','인터페이스 중복 체크(필수)','N','20180913134341','iip','20180913134341','iip');</v>
      </c>
      <c r="B191" t="s">
        <v>2131</v>
      </c>
      <c r="C191" t="s">
        <v>681</v>
      </c>
      <c r="D191">
        <v>224</v>
      </c>
      <c r="E191" t="s">
        <v>1271</v>
      </c>
      <c r="F191" t="s">
        <v>1272</v>
      </c>
      <c r="G191" t="s">
        <v>6</v>
      </c>
      <c r="H191" s="6">
        <f t="shared" ca="1" si="7"/>
        <v>43356.572005671296</v>
      </c>
      <c r="I191" t="s">
        <v>7</v>
      </c>
      <c r="J191" s="6">
        <f t="shared" ca="1" si="8"/>
        <v>43356.572005671296</v>
      </c>
      <c r="K191" t="s">
        <v>7</v>
      </c>
    </row>
    <row r="192" spans="1:11" hidden="1">
      <c r="A192" t="str">
        <f t="shared" ca="1" si="6"/>
        <v>insert into MSU0217 (SITE_ID,LANG_ID,MSG_ID,MSG,TAG,DEL_YN,REG_DATE,REG_USER,MOD_DATE,MOD_USER) values ('NH','en','225','Interface list','인터페이스 리스트','N','20180913134341','iip','20180913134341','iip');</v>
      </c>
      <c r="B192" t="s">
        <v>2131</v>
      </c>
      <c r="C192" t="s">
        <v>681</v>
      </c>
      <c r="D192">
        <v>225</v>
      </c>
      <c r="E192" t="s">
        <v>1273</v>
      </c>
      <c r="F192" t="s">
        <v>1274</v>
      </c>
      <c r="G192" t="s">
        <v>6</v>
      </c>
      <c r="H192" s="6">
        <f t="shared" ca="1" si="7"/>
        <v>43356.572005671296</v>
      </c>
      <c r="I192" t="s">
        <v>7</v>
      </c>
      <c r="J192" s="6">
        <f t="shared" ca="1" si="8"/>
        <v>43356.572005671296</v>
      </c>
      <c r="K192" t="s">
        <v>7</v>
      </c>
    </row>
    <row r="193" spans="1:11" hidden="1">
      <c r="A193" t="str">
        <f t="shared" ca="1" si="6"/>
        <v>insert into MSU0217 (SITE_ID,LANG_ID,MSG_ID,MSG,TAG,DEL_YN,REG_DATE,REG_USER,MOD_DATE,MOD_USER) values ('NH','en','226','Reception / response system','수신/응답 시스템','N','20180913134341','iip','20180913134341','iip');</v>
      </c>
      <c r="B193" t="s">
        <v>2131</v>
      </c>
      <c r="C193" t="s">
        <v>681</v>
      </c>
      <c r="D193">
        <v>226</v>
      </c>
      <c r="E193" t="s">
        <v>1275</v>
      </c>
      <c r="F193" t="s">
        <v>1276</v>
      </c>
      <c r="G193" t="s">
        <v>6</v>
      </c>
      <c r="H193" s="6">
        <f t="shared" ca="1" si="7"/>
        <v>43356.572005671296</v>
      </c>
      <c r="I193" t="s">
        <v>7</v>
      </c>
      <c r="J193" s="6">
        <f t="shared" ca="1" si="8"/>
        <v>43356.572005671296</v>
      </c>
      <c r="K193" t="s">
        <v>7</v>
      </c>
    </row>
    <row r="194" spans="1:11" hidden="1">
      <c r="A194" t="str">
        <f t="shared" ref="A194:A257" ca="1" si="9">"insert into "&amp;$A$1&amp;" ("&amp;$B$1&amp;","&amp;$C$1&amp;","&amp;$D$1&amp;","&amp;$E$1&amp;","&amp;$F$1&amp;","&amp;$G$1&amp;","&amp;$H$1&amp;","&amp;$I$1&amp;","&amp;$J$1&amp;","&amp;$K$1&amp;") values ('"&amp;B194&amp;"','"&amp;C194&amp;"','"&amp;D194&amp;"','"&amp;E194&amp;"','"&amp;F194&amp;"','"&amp;G194&amp;"','"&amp;TEXT(H194,"yyyymmddhmmss")&amp;"','"&amp;I194&amp;"','"&amp;TEXT(J194,"yyyymmddhmmss")&amp;"','"&amp;K194&amp;"');"</f>
        <v>insert into MSU0217 (SITE_ID,LANG_ID,MSG_ID,MSG,TAG,DEL_YN,REG_DATE,REG_USER,MOD_DATE,MOD_USER) values ('NH','en','227','Reception / response service','수신/응답 서비스','N','20180913134341','iip','20180913134341','iip');</v>
      </c>
      <c r="B194" t="s">
        <v>2131</v>
      </c>
      <c r="C194" t="s">
        <v>681</v>
      </c>
      <c r="D194">
        <v>227</v>
      </c>
      <c r="E194" t="s">
        <v>1277</v>
      </c>
      <c r="F194" t="s">
        <v>1278</v>
      </c>
      <c r="G194" t="s">
        <v>6</v>
      </c>
      <c r="H194" s="6">
        <f t="shared" ref="H194:H257" ca="1" si="10">NOW()</f>
        <v>43356.572005671296</v>
      </c>
      <c r="I194" t="s">
        <v>7</v>
      </c>
      <c r="J194" s="6">
        <f t="shared" ref="J194:J257" ca="1" si="11">NOW()</f>
        <v>43356.572005671296</v>
      </c>
      <c r="K194" t="s">
        <v>7</v>
      </c>
    </row>
    <row r="195" spans="1:11" hidden="1">
      <c r="A195" t="str">
        <f t="shared" ca="1" si="9"/>
        <v>insert into MSU0217 (SITE_ID,LANG_ID,MSG_ID,MSG,TAG,DEL_YN,REG_DATE,REG_USER,MOD_DATE,MOD_USER) values ('NH','en','228','Unspecified label','미지정라벨','N','20180913134341','iip','20180913134341','iip');</v>
      </c>
      <c r="B195" t="s">
        <v>2131</v>
      </c>
      <c r="C195" t="s">
        <v>681</v>
      </c>
      <c r="D195">
        <v>228</v>
      </c>
      <c r="E195" t="s">
        <v>742</v>
      </c>
      <c r="F195" t="s">
        <v>743</v>
      </c>
      <c r="G195" t="s">
        <v>6</v>
      </c>
      <c r="H195" s="6">
        <f t="shared" ca="1" si="10"/>
        <v>43356.572005671296</v>
      </c>
      <c r="I195" t="s">
        <v>7</v>
      </c>
      <c r="J195" s="6">
        <f t="shared" ca="1" si="11"/>
        <v>43356.572005671296</v>
      </c>
      <c r="K195" t="s">
        <v>7</v>
      </c>
    </row>
    <row r="196" spans="1:11" hidden="1">
      <c r="A196" t="str">
        <f t="shared" ca="1" si="9"/>
        <v>insert into MSU0217 (SITE_ID,LANG_ID,MSG_ID,MSG,TAG,DEL_YN,REG_DATE,REG_USER,MOD_DATE,MOD_USER) values ('NH','en','229','Unspecified label','미지정라벨','N','20180913134341','iip','20180913134341','iip');</v>
      </c>
      <c r="B196" t="s">
        <v>2131</v>
      </c>
      <c r="C196" t="s">
        <v>681</v>
      </c>
      <c r="D196">
        <v>229</v>
      </c>
      <c r="E196" t="s">
        <v>742</v>
      </c>
      <c r="F196" t="s">
        <v>743</v>
      </c>
      <c r="G196" t="s">
        <v>6</v>
      </c>
      <c r="H196" s="6">
        <f t="shared" ca="1" si="10"/>
        <v>43356.572005671296</v>
      </c>
      <c r="I196" t="s">
        <v>7</v>
      </c>
      <c r="J196" s="6">
        <f t="shared" ca="1" si="11"/>
        <v>43356.572005671296</v>
      </c>
      <c r="K196" t="s">
        <v>7</v>
      </c>
    </row>
    <row r="197" spans="1:11" hidden="1">
      <c r="A197" t="str">
        <f t="shared" ca="1" si="9"/>
        <v>insert into MSU0217 (SITE_ID,LANG_ID,MSG_ID,MSG,TAG,DEL_YN,REG_DATE,REG_USER,MOD_DATE,MOD_USER) values ('NH','en','230','Unspecified label','미지정라벨','N','20180913134341','iip','20180913134341','iip');</v>
      </c>
      <c r="B197" t="s">
        <v>2131</v>
      </c>
      <c r="C197" t="s">
        <v>681</v>
      </c>
      <c r="D197">
        <v>230</v>
      </c>
      <c r="E197" t="s">
        <v>742</v>
      </c>
      <c r="F197" t="s">
        <v>743</v>
      </c>
      <c r="G197" t="s">
        <v>6</v>
      </c>
      <c r="H197" s="6">
        <f t="shared" ca="1" si="10"/>
        <v>43356.572005671296</v>
      </c>
      <c r="I197" t="s">
        <v>7</v>
      </c>
      <c r="J197" s="6">
        <f t="shared" ca="1" si="11"/>
        <v>43356.572005671296</v>
      </c>
      <c r="K197" t="s">
        <v>7</v>
      </c>
    </row>
    <row r="198" spans="1:11" hidden="1">
      <c r="A198" t="str">
        <f t="shared" ca="1" si="9"/>
        <v>insert into MSU0217 (SITE_ID,LANG_ID,MSG_ID,MSG,TAG,DEL_YN,REG_DATE,REG_USER,MOD_DATE,MOD_USER) values ('NH','en','231','Unspecified label','미지정라벨','N','20180913134341','iip','20180913134341','iip');</v>
      </c>
      <c r="B198" t="s">
        <v>2131</v>
      </c>
      <c r="C198" t="s">
        <v>681</v>
      </c>
      <c r="D198">
        <v>231</v>
      </c>
      <c r="E198" t="s">
        <v>742</v>
      </c>
      <c r="F198" t="s">
        <v>743</v>
      </c>
      <c r="G198" t="s">
        <v>6</v>
      </c>
      <c r="H198" s="6">
        <f t="shared" ca="1" si="10"/>
        <v>43356.572005671296</v>
      </c>
      <c r="I198" t="s">
        <v>7</v>
      </c>
      <c r="J198" s="6">
        <f t="shared" ca="1" si="11"/>
        <v>43356.572005671296</v>
      </c>
      <c r="K198" t="s">
        <v>7</v>
      </c>
    </row>
    <row r="199" spans="1:11" hidden="1">
      <c r="A199" t="str">
        <f t="shared" ca="1" si="9"/>
        <v>insert into MSU0217 (SITE_ID,LANG_ID,MSG_ID,MSG,TAG,DEL_YN,REG_DATE,REG_USER,MOD_DATE,MOD_USER) values ('NH','en','232','Unspecified label','미지정라벨','N','20180913134341','iip','20180913134341','iip');</v>
      </c>
      <c r="B199" t="s">
        <v>2131</v>
      </c>
      <c r="C199" t="s">
        <v>681</v>
      </c>
      <c r="D199">
        <v>232</v>
      </c>
      <c r="E199" t="s">
        <v>742</v>
      </c>
      <c r="F199" t="s">
        <v>743</v>
      </c>
      <c r="G199" t="s">
        <v>6</v>
      </c>
      <c r="H199" s="6">
        <f t="shared" ca="1" si="10"/>
        <v>43356.572005671296</v>
      </c>
      <c r="I199" t="s">
        <v>7</v>
      </c>
      <c r="J199" s="6">
        <f t="shared" ca="1" si="11"/>
        <v>43356.572005671296</v>
      </c>
      <c r="K199" t="s">
        <v>7</v>
      </c>
    </row>
    <row r="200" spans="1:11" hidden="1">
      <c r="A200" t="str">
        <f t="shared" ca="1" si="9"/>
        <v>insert into MSU0217 (SITE_ID,LANG_ID,MSG_ID,MSG,TAG,DEL_YN,REG_DATE,REG_USER,MOD_DATE,MOD_USER) values ('NH','en','233','Unspecified label','미지정라벨','N','20180913134341','iip','20180913134341','iip');</v>
      </c>
      <c r="B200" t="s">
        <v>2131</v>
      </c>
      <c r="C200" t="s">
        <v>681</v>
      </c>
      <c r="D200">
        <v>233</v>
      </c>
      <c r="E200" t="s">
        <v>742</v>
      </c>
      <c r="F200" t="s">
        <v>743</v>
      </c>
      <c r="G200" t="s">
        <v>6</v>
      </c>
      <c r="H200" s="6">
        <f t="shared" ca="1" si="10"/>
        <v>43356.572005671296</v>
      </c>
      <c r="I200" t="s">
        <v>7</v>
      </c>
      <c r="J200" s="6">
        <f t="shared" ca="1" si="11"/>
        <v>43356.572005671296</v>
      </c>
      <c r="K200" t="s">
        <v>7</v>
      </c>
    </row>
    <row r="201" spans="1:11" hidden="1">
      <c r="A201" t="str">
        <f t="shared" ca="1" si="9"/>
        <v>insert into MSU0217 (SITE_ID,LANG_ID,MSG_ID,MSG,TAG,DEL_YN,REG_DATE,REG_USER,MOD_DATE,MOD_USER) values ('NH','en','234','Unspecified label','미지정라벨','N','20180913134341','iip','20180913134341','iip');</v>
      </c>
      <c r="B201" t="s">
        <v>2131</v>
      </c>
      <c r="C201" t="s">
        <v>681</v>
      </c>
      <c r="D201">
        <v>234</v>
      </c>
      <c r="E201" t="s">
        <v>742</v>
      </c>
      <c r="F201" t="s">
        <v>743</v>
      </c>
      <c r="G201" t="s">
        <v>6</v>
      </c>
      <c r="H201" s="6">
        <f t="shared" ca="1" si="10"/>
        <v>43356.572005671296</v>
      </c>
      <c r="I201" t="s">
        <v>7</v>
      </c>
      <c r="J201" s="6">
        <f t="shared" ca="1" si="11"/>
        <v>43356.572005671296</v>
      </c>
      <c r="K201" t="s">
        <v>7</v>
      </c>
    </row>
    <row r="202" spans="1:11" hidden="1">
      <c r="A202" t="str">
        <f t="shared" ca="1" si="9"/>
        <v>insert into MSU0217 (SITE_ID,LANG_ID,MSG_ID,MSG,TAG,DEL_YN,REG_DATE,REG_USER,MOD_DATE,MOD_USER) values ('NH','en','235','Unspecified label','미지정라벨','N','20180913134341','iip','20180913134341','iip');</v>
      </c>
      <c r="B202" t="s">
        <v>2131</v>
      </c>
      <c r="C202" t="s">
        <v>681</v>
      </c>
      <c r="D202">
        <v>235</v>
      </c>
      <c r="E202" t="s">
        <v>742</v>
      </c>
      <c r="F202" t="s">
        <v>743</v>
      </c>
      <c r="G202" t="s">
        <v>6</v>
      </c>
      <c r="H202" s="6">
        <f t="shared" ca="1" si="10"/>
        <v>43356.572005671296</v>
      </c>
      <c r="I202" t="s">
        <v>7</v>
      </c>
      <c r="J202" s="6">
        <f t="shared" ca="1" si="11"/>
        <v>43356.572005671296</v>
      </c>
      <c r="K202" t="s">
        <v>7</v>
      </c>
    </row>
    <row r="203" spans="1:11" hidden="1">
      <c r="A203" t="str">
        <f t="shared" ca="1" si="9"/>
        <v>insert into MSU0217 (SITE_ID,LANG_ID,MSG_ID,MSG,TAG,DEL_YN,REG_DATE,REG_USER,MOD_DATE,MOD_USER) values ('NH','en','236','Unspecified label','미지정라벨','N','20180913134341','iip','20180913134341','iip');</v>
      </c>
      <c r="B203" t="s">
        <v>2131</v>
      </c>
      <c r="C203" t="s">
        <v>681</v>
      </c>
      <c r="D203">
        <v>236</v>
      </c>
      <c r="E203" t="s">
        <v>742</v>
      </c>
      <c r="F203" t="s">
        <v>743</v>
      </c>
      <c r="G203" t="s">
        <v>6</v>
      </c>
      <c r="H203" s="6">
        <f t="shared" ca="1" si="10"/>
        <v>43356.572005671296</v>
      </c>
      <c r="I203" t="s">
        <v>7</v>
      </c>
      <c r="J203" s="6">
        <f t="shared" ca="1" si="11"/>
        <v>43356.572005671296</v>
      </c>
      <c r="K203" t="s">
        <v>7</v>
      </c>
    </row>
    <row r="204" spans="1:11" hidden="1">
      <c r="A204" t="str">
        <f t="shared" ca="1" si="9"/>
        <v>insert into MSU0217 (SITE_ID,LANG_ID,MSG_ID,MSG,TAG,DEL_YN,REG_DATE,REG_USER,MOD_DATE,MOD_USER) values ('NH','en','237','Unspecified label','미지정라벨','N','20180913134341','iip','20180913134341','iip');</v>
      </c>
      <c r="B204" t="s">
        <v>2131</v>
      </c>
      <c r="C204" t="s">
        <v>681</v>
      </c>
      <c r="D204">
        <v>237</v>
      </c>
      <c r="E204" t="s">
        <v>742</v>
      </c>
      <c r="F204" t="s">
        <v>743</v>
      </c>
      <c r="G204" t="s">
        <v>6</v>
      </c>
      <c r="H204" s="6">
        <f t="shared" ca="1" si="10"/>
        <v>43356.572005671296</v>
      </c>
      <c r="I204" t="s">
        <v>7</v>
      </c>
      <c r="J204" s="6">
        <f t="shared" ca="1" si="11"/>
        <v>43356.572005671296</v>
      </c>
      <c r="K204" t="s">
        <v>7</v>
      </c>
    </row>
    <row r="205" spans="1:11" hidden="1">
      <c r="A205" t="str">
        <f t="shared" ca="1" si="9"/>
        <v>insert into MSU0217 (SITE_ID,LANG_ID,MSG_ID,MSG,TAG,DEL_YN,REG_DATE,REG_USER,MOD_DATE,MOD_USER) values ('NH','en','238','Unspecified label','미지정라벨','N','20180913134341','iip','20180913134341','iip');</v>
      </c>
      <c r="B205" t="s">
        <v>2131</v>
      </c>
      <c r="C205" t="s">
        <v>681</v>
      </c>
      <c r="D205">
        <v>238</v>
      </c>
      <c r="E205" t="s">
        <v>742</v>
      </c>
      <c r="F205" t="s">
        <v>743</v>
      </c>
      <c r="G205" t="s">
        <v>6</v>
      </c>
      <c r="H205" s="6">
        <f t="shared" ca="1" si="10"/>
        <v>43356.572005671296</v>
      </c>
      <c r="I205" t="s">
        <v>7</v>
      </c>
      <c r="J205" s="6">
        <f t="shared" ca="1" si="11"/>
        <v>43356.572005671296</v>
      </c>
      <c r="K205" t="s">
        <v>7</v>
      </c>
    </row>
    <row r="206" spans="1:11" hidden="1">
      <c r="A206" t="str">
        <f t="shared" ca="1" si="9"/>
        <v>insert into MSU0217 (SITE_ID,LANG_ID,MSG_ID,MSG,TAG,DEL_YN,REG_DATE,REG_USER,MOD_DATE,MOD_USER) values ('NH','en','239','Unspecified label','미지정라벨','N','20180913134341','iip','20180913134341','iip');</v>
      </c>
      <c r="B206" t="s">
        <v>2131</v>
      </c>
      <c r="C206" t="s">
        <v>681</v>
      </c>
      <c r="D206">
        <v>239</v>
      </c>
      <c r="E206" t="s">
        <v>742</v>
      </c>
      <c r="F206" t="s">
        <v>743</v>
      </c>
      <c r="G206" t="s">
        <v>6</v>
      </c>
      <c r="H206" s="6">
        <f t="shared" ca="1" si="10"/>
        <v>43356.572005671296</v>
      </c>
      <c r="I206" t="s">
        <v>7</v>
      </c>
      <c r="J206" s="6">
        <f t="shared" ca="1" si="11"/>
        <v>43356.572005671296</v>
      </c>
      <c r="K206" t="s">
        <v>7</v>
      </c>
    </row>
    <row r="207" spans="1:11" hidden="1">
      <c r="A207" t="str">
        <f t="shared" ca="1" si="9"/>
        <v>insert into MSU0217 (SITE_ID,LANG_ID,MSG_ID,MSG,TAG,DEL_YN,REG_DATE,REG_USER,MOD_DATE,MOD_USER) values ('NH','en','240','Number of errors','오류건수','N','20180913134341','iip','20180913134341','iip');</v>
      </c>
      <c r="B207" t="s">
        <v>2131</v>
      </c>
      <c r="C207" t="s">
        <v>681</v>
      </c>
      <c r="D207">
        <v>240</v>
      </c>
      <c r="E207" t="s">
        <v>1279</v>
      </c>
      <c r="F207" t="s">
        <v>1280</v>
      </c>
      <c r="G207" t="s">
        <v>6</v>
      </c>
      <c r="H207" s="6">
        <f t="shared" ca="1" si="10"/>
        <v>43356.572005671296</v>
      </c>
      <c r="I207" t="s">
        <v>7</v>
      </c>
      <c r="J207" s="6">
        <f t="shared" ca="1" si="11"/>
        <v>43356.572005671296</v>
      </c>
      <c r="K207" t="s">
        <v>7</v>
      </c>
    </row>
    <row r="208" spans="1:11" hidden="1">
      <c r="A208" t="str">
        <f t="shared" ca="1" si="9"/>
        <v>insert into MSU0217 (SITE_ID,LANG_ID,MSG_ID,MSG,TAG,DEL_YN,REG_DATE,REG_USER,MOD_DATE,MOD_USER) values ('NH','en','241','Start time','시작시간','N','20180913134341','iip','20180913134341','iip');</v>
      </c>
      <c r="B208" t="s">
        <v>2131</v>
      </c>
      <c r="C208" t="s">
        <v>681</v>
      </c>
      <c r="D208">
        <v>241</v>
      </c>
      <c r="E208" t="s">
        <v>1281</v>
      </c>
      <c r="F208" t="s">
        <v>1282</v>
      </c>
      <c r="G208" t="s">
        <v>6</v>
      </c>
      <c r="H208" s="6">
        <f t="shared" ca="1" si="10"/>
        <v>43356.572005671296</v>
      </c>
      <c r="I208" t="s">
        <v>7</v>
      </c>
      <c r="J208" s="6">
        <f t="shared" ca="1" si="11"/>
        <v>43356.572005671296</v>
      </c>
      <c r="K208" t="s">
        <v>7</v>
      </c>
    </row>
    <row r="209" spans="1:11" hidden="1">
      <c r="A209" t="str">
        <f t="shared" ca="1" si="9"/>
        <v>insert into MSU0217 (SITE_ID,LANG_ID,MSG_ID,MSG,TAG,DEL_YN,REG_DATE,REG_USER,MOD_DATE,MOD_USER) values ('NH','en','242','End Time','종료시간','N','20180913134341','iip','20180913134341','iip');</v>
      </c>
      <c r="B209" t="s">
        <v>2131</v>
      </c>
      <c r="C209" t="s">
        <v>681</v>
      </c>
      <c r="D209">
        <v>242</v>
      </c>
      <c r="E209" t="s">
        <v>1283</v>
      </c>
      <c r="F209" t="s">
        <v>1284</v>
      </c>
      <c r="G209" t="s">
        <v>6</v>
      </c>
      <c r="H209" s="6">
        <f t="shared" ca="1" si="10"/>
        <v>43356.572005671296</v>
      </c>
      <c r="I209" t="s">
        <v>7</v>
      </c>
      <c r="J209" s="6">
        <f t="shared" ca="1" si="11"/>
        <v>43356.572005671296</v>
      </c>
      <c r="K209" t="s">
        <v>7</v>
      </c>
    </row>
    <row r="210" spans="1:11" hidden="1">
      <c r="A210" t="str">
        <f t="shared" ca="1" si="9"/>
        <v>insert into MSU0217 (SITE_ID,LANG_ID,MSG_ID,MSG,TAG,DEL_YN,REG_DATE,REG_USER,MOD_DATE,MOD_USER) values ('NH','en','243','Delay time','지연시간','N','20180913134341','iip','20180913134341','iip');</v>
      </c>
      <c r="B210" t="s">
        <v>2131</v>
      </c>
      <c r="C210" t="s">
        <v>681</v>
      </c>
      <c r="D210">
        <v>243</v>
      </c>
      <c r="E210" t="s">
        <v>1285</v>
      </c>
      <c r="F210" t="s">
        <v>1286</v>
      </c>
      <c r="G210" t="s">
        <v>6</v>
      </c>
      <c r="H210" s="6">
        <f t="shared" ca="1" si="10"/>
        <v>43356.572005671296</v>
      </c>
      <c r="I210" t="s">
        <v>7</v>
      </c>
      <c r="J210" s="6">
        <f t="shared" ca="1" si="11"/>
        <v>43356.572005671296</v>
      </c>
      <c r="K210" t="s">
        <v>7</v>
      </c>
    </row>
    <row r="211" spans="1:11" hidden="1">
      <c r="A211" t="str">
        <f t="shared" ca="1" si="9"/>
        <v>insert into MSU0217 (SITE_ID,LANG_ID,MSG_ID,MSG,TAG,DEL_YN,REG_DATE,REG_USER,MOD_DATE,MOD_USER) values ('NH','en','244','Unspecified label','미지정라벨','N','20180913134341','iip','20180913134341','iip');</v>
      </c>
      <c r="B211" t="s">
        <v>2131</v>
      </c>
      <c r="C211" t="s">
        <v>681</v>
      </c>
      <c r="D211">
        <v>244</v>
      </c>
      <c r="E211" t="s">
        <v>742</v>
      </c>
      <c r="F211" t="s">
        <v>743</v>
      </c>
      <c r="G211" t="s">
        <v>6</v>
      </c>
      <c r="H211" s="6">
        <f t="shared" ca="1" si="10"/>
        <v>43356.572005671296</v>
      </c>
      <c r="I211" t="s">
        <v>7</v>
      </c>
      <c r="J211" s="6">
        <f t="shared" ca="1" si="11"/>
        <v>43356.572005671296</v>
      </c>
      <c r="K211" t="s">
        <v>7</v>
      </c>
    </row>
    <row r="212" spans="1:11" hidden="1">
      <c r="A212" t="str">
        <f t="shared" ca="1" si="9"/>
        <v>insert into MSU0217 (SITE_ID,LANG_ID,MSG_ID,MSG,TAG,DEL_YN,REG_DATE,REG_USER,MOD_DATE,MOD_USER) values ('NH','en','245','Unspecified label','미지정라벨','N','20180913134341','iip','20180913134341','iip');</v>
      </c>
      <c r="B212" t="s">
        <v>2131</v>
      </c>
      <c r="C212" t="s">
        <v>681</v>
      </c>
      <c r="D212">
        <v>245</v>
      </c>
      <c r="E212" t="s">
        <v>742</v>
      </c>
      <c r="F212" t="s">
        <v>743</v>
      </c>
      <c r="G212" t="s">
        <v>6</v>
      </c>
      <c r="H212" s="6">
        <f t="shared" ca="1" si="10"/>
        <v>43356.572005671296</v>
      </c>
      <c r="I212" t="s">
        <v>7</v>
      </c>
      <c r="J212" s="6">
        <f t="shared" ca="1" si="11"/>
        <v>43356.572005671296</v>
      </c>
      <c r="K212" t="s">
        <v>7</v>
      </c>
    </row>
    <row r="213" spans="1:11" hidden="1">
      <c r="A213" t="str">
        <f t="shared" ca="1" si="9"/>
        <v>insert into MSU0217 (SITE_ID,LANG_ID,MSG_ID,MSG,TAG,DEL_YN,REG_DATE,REG_USER,MOD_DATE,MOD_USER) values ('NH','en','246','Due date','예정일','N','20180913134341','iip','20180913134341','iip');</v>
      </c>
      <c r="B213" t="s">
        <v>2131</v>
      </c>
      <c r="C213" t="s">
        <v>681</v>
      </c>
      <c r="D213">
        <v>246</v>
      </c>
      <c r="E213" t="s">
        <v>1287</v>
      </c>
      <c r="F213" t="s">
        <v>1288</v>
      </c>
      <c r="G213" t="s">
        <v>6</v>
      </c>
      <c r="H213" s="6">
        <f t="shared" ca="1" si="10"/>
        <v>43356.572005671296</v>
      </c>
      <c r="I213" t="s">
        <v>7</v>
      </c>
      <c r="J213" s="6">
        <f t="shared" ca="1" si="11"/>
        <v>43356.572005671296</v>
      </c>
      <c r="K213" t="s">
        <v>7</v>
      </c>
    </row>
    <row r="214" spans="1:11" hidden="1">
      <c r="A214" t="str">
        <f t="shared" ca="1" si="9"/>
        <v>insert into MSU0217 (SITE_ID,LANG_ID,MSG_ID,MSG,TAG,DEL_YN,REG_DATE,REG_USER,MOD_DATE,MOD_USER) values ('NH','en','247','Completion date','완료일','N','20180913134341','iip','20180913134341','iip');</v>
      </c>
      <c r="B214" t="s">
        <v>2131</v>
      </c>
      <c r="C214" t="s">
        <v>681</v>
      </c>
      <c r="D214">
        <v>247</v>
      </c>
      <c r="E214" t="s">
        <v>1289</v>
      </c>
      <c r="F214" t="s">
        <v>1290</v>
      </c>
      <c r="G214" t="s">
        <v>6</v>
      </c>
      <c r="H214" s="6">
        <f t="shared" ca="1" si="10"/>
        <v>43356.572005671296</v>
      </c>
      <c r="I214" t="s">
        <v>7</v>
      </c>
      <c r="J214" s="6">
        <f t="shared" ca="1" si="11"/>
        <v>43356.572005671296</v>
      </c>
      <c r="K214" t="s">
        <v>7</v>
      </c>
    </row>
    <row r="215" spans="1:11" hidden="1">
      <c r="A215" t="str">
        <f t="shared" ca="1" si="9"/>
        <v>insert into MSU0217 (SITE_ID,LANG_ID,MSG_ID,MSG,TAG,DEL_YN,REG_DATE,REG_USER,MOD_DATE,MOD_USER) values ('NH','en','248','Unspecified label','미지정라벨','N','20180913134341','iip','20180913134341','iip');</v>
      </c>
      <c r="B215" t="s">
        <v>2131</v>
      </c>
      <c r="C215" t="s">
        <v>681</v>
      </c>
      <c r="D215">
        <v>248</v>
      </c>
      <c r="E215" t="s">
        <v>742</v>
      </c>
      <c r="F215" t="s">
        <v>743</v>
      </c>
      <c r="G215" t="s">
        <v>6</v>
      </c>
      <c r="H215" s="6">
        <f t="shared" ca="1" si="10"/>
        <v>43356.572005671296</v>
      </c>
      <c r="I215" t="s">
        <v>7</v>
      </c>
      <c r="J215" s="6">
        <f t="shared" ca="1" si="11"/>
        <v>43356.572005671296</v>
      </c>
      <c r="K215" t="s">
        <v>7</v>
      </c>
    </row>
    <row r="216" spans="1:11" hidden="1">
      <c r="A216" t="str">
        <f t="shared" ca="1" si="9"/>
        <v>insert into MSU0217 (SITE_ID,LANG_ID,MSG_ID,MSG,TAG,DEL_YN,REG_DATE,REG_USER,MOD_DATE,MOD_USER) values ('NH','en','249','Unspecified label','미지정라벨','N','20180913134341','iip','20180913134341','iip');</v>
      </c>
      <c r="B216" t="s">
        <v>2131</v>
      </c>
      <c r="C216" t="s">
        <v>681</v>
      </c>
      <c r="D216">
        <v>249</v>
      </c>
      <c r="E216" t="s">
        <v>742</v>
      </c>
      <c r="F216" t="s">
        <v>743</v>
      </c>
      <c r="G216" t="s">
        <v>6</v>
      </c>
      <c r="H216" s="6">
        <f t="shared" ca="1" si="10"/>
        <v>43356.572005671296</v>
      </c>
      <c r="I216" t="s">
        <v>7</v>
      </c>
      <c r="J216" s="6">
        <f t="shared" ca="1" si="11"/>
        <v>43356.572005671296</v>
      </c>
      <c r="K216" t="s">
        <v>7</v>
      </c>
    </row>
    <row r="217" spans="1:11" hidden="1">
      <c r="A217" t="str">
        <f t="shared" ca="1" si="9"/>
        <v>insert into MSU0217 (SITE_ID,LANG_ID,MSG_ID,MSG,TAG,DEL_YN,REG_DATE,REG_USER,MOD_DATE,MOD_USER) values ('NH','en','250','Unspecified label','미지정라벨','N','20180913134341','iip','20180913134341','iip');</v>
      </c>
      <c r="B217" t="s">
        <v>2131</v>
      </c>
      <c r="C217" t="s">
        <v>681</v>
      </c>
      <c r="D217">
        <v>250</v>
      </c>
      <c r="E217" t="s">
        <v>742</v>
      </c>
      <c r="F217" t="s">
        <v>743</v>
      </c>
      <c r="G217" t="s">
        <v>6</v>
      </c>
      <c r="H217" s="6">
        <f t="shared" ca="1" si="10"/>
        <v>43356.572005671296</v>
      </c>
      <c r="I217" t="s">
        <v>7</v>
      </c>
      <c r="J217" s="6">
        <f t="shared" ca="1" si="11"/>
        <v>43356.572005671296</v>
      </c>
      <c r="K217" t="s">
        <v>7</v>
      </c>
    </row>
    <row r="218" spans="1:11" hidden="1">
      <c r="A218" t="str">
        <f t="shared" ca="1" si="9"/>
        <v>insert into MSU0217 (SITE_ID,LANG_ID,MSG_ID,MSG,TAG,DEL_YN,REG_DATE,REG_USER,MOD_DATE,MOD_USER) values ('NH','en','251','operation','운영','N','20180913134341','iip','20180913134341','iip');</v>
      </c>
      <c r="B218" t="s">
        <v>2131</v>
      </c>
      <c r="C218" t="s">
        <v>681</v>
      </c>
      <c r="D218">
        <v>251</v>
      </c>
      <c r="E218" t="s">
        <v>1291</v>
      </c>
      <c r="F218" t="s">
        <v>282</v>
      </c>
      <c r="G218" t="s">
        <v>6</v>
      </c>
      <c r="H218" s="6">
        <f t="shared" ca="1" si="10"/>
        <v>43356.572005671296</v>
      </c>
      <c r="I218" t="s">
        <v>7</v>
      </c>
      <c r="J218" s="6">
        <f t="shared" ca="1" si="11"/>
        <v>43356.572005671296</v>
      </c>
      <c r="K218" t="s">
        <v>7</v>
      </c>
    </row>
    <row r="219" spans="1:11" hidden="1">
      <c r="A219" t="str">
        <f t="shared" ca="1" si="9"/>
        <v>insert into MSU0217 (SITE_ID,LANG_ID,MSG_ID,MSG,TAG,DEL_YN,REG_DATE,REG_USER,MOD_DATE,MOD_USER) values ('NH','en','252','Reflected date','반영예정일','N','20180913134341','iip','20180913134341','iip');</v>
      </c>
      <c r="B219" t="s">
        <v>2131</v>
      </c>
      <c r="C219" t="s">
        <v>681</v>
      </c>
      <c r="D219">
        <v>252</v>
      </c>
      <c r="E219" t="s">
        <v>1292</v>
      </c>
      <c r="F219" t="s">
        <v>1293</v>
      </c>
      <c r="G219" t="s">
        <v>6</v>
      </c>
      <c r="H219" s="6">
        <f t="shared" ca="1" si="10"/>
        <v>43356.572005671296</v>
      </c>
      <c r="I219" t="s">
        <v>7</v>
      </c>
      <c r="J219" s="6">
        <f t="shared" ca="1" si="11"/>
        <v>43356.572005671296</v>
      </c>
      <c r="K219" t="s">
        <v>7</v>
      </c>
    </row>
    <row r="220" spans="1:11" hidden="1">
      <c r="A220" t="str">
        <f t="shared" ca="1" si="9"/>
        <v>insert into MSU0217 (SITE_ID,LANG_ID,MSG_ID,MSG,TAG,DEL_YN,REG_DATE,REG_USER,MOD_DATE,MOD_USER) values ('NH','en','253','Update completion date','반영완료일','N','20180913134341','iip','20180913134341','iip');</v>
      </c>
      <c r="B220" t="s">
        <v>2131</v>
      </c>
      <c r="C220" t="s">
        <v>681</v>
      </c>
      <c r="D220">
        <v>253</v>
      </c>
      <c r="E220" t="s">
        <v>1294</v>
      </c>
      <c r="F220" t="s">
        <v>1295</v>
      </c>
      <c r="G220" t="s">
        <v>6</v>
      </c>
      <c r="H220" s="6">
        <f t="shared" ca="1" si="10"/>
        <v>43356.572005671296</v>
      </c>
      <c r="I220" t="s">
        <v>7</v>
      </c>
      <c r="J220" s="6">
        <f t="shared" ca="1" si="11"/>
        <v>43356.572005671296</v>
      </c>
      <c r="K220" t="s">
        <v>7</v>
      </c>
    </row>
    <row r="221" spans="1:11" hidden="1">
      <c r="A221" t="str">
        <f t="shared" ca="1" si="9"/>
        <v>insert into MSU0217 (SITE_ID,LANG_ID,MSG_ID,MSG,TAG,DEL_YN,REG_DATE,REG_USER,MOD_DATE,MOD_USER) values ('NH','en','254','Unspecified label','미지정라벨','N','20180913134341','iip','20180913134341','iip');</v>
      </c>
      <c r="B221" t="s">
        <v>2131</v>
      </c>
      <c r="C221" t="s">
        <v>681</v>
      </c>
      <c r="D221">
        <v>254</v>
      </c>
      <c r="E221" t="s">
        <v>742</v>
      </c>
      <c r="F221" t="s">
        <v>743</v>
      </c>
      <c r="G221" t="s">
        <v>6</v>
      </c>
      <c r="H221" s="6">
        <f t="shared" ca="1" si="10"/>
        <v>43356.572005671296</v>
      </c>
      <c r="I221" t="s">
        <v>7</v>
      </c>
      <c r="J221" s="6">
        <f t="shared" ca="1" si="11"/>
        <v>43356.572005671296</v>
      </c>
      <c r="K221" t="s">
        <v>7</v>
      </c>
    </row>
    <row r="222" spans="1:11" hidden="1">
      <c r="A222" t="str">
        <f t="shared" ca="1" si="9"/>
        <v>insert into MSU0217 (SITE_ID,LANG_ID,MSG_ID,MSG,TAG,DEL_YN,REG_DATE,REG_USER,MOD_DATE,MOD_USER) values ('NH','en','255','Unspecified label','미지정라벨','N','20180913134341','iip','20180913134341','iip');</v>
      </c>
      <c r="B222" t="s">
        <v>2131</v>
      </c>
      <c r="C222" t="s">
        <v>681</v>
      </c>
      <c r="D222">
        <v>255</v>
      </c>
      <c r="E222" t="s">
        <v>742</v>
      </c>
      <c r="F222" t="s">
        <v>743</v>
      </c>
      <c r="G222" t="s">
        <v>6</v>
      </c>
      <c r="H222" s="6">
        <f t="shared" ca="1" si="10"/>
        <v>43356.572005671296</v>
      </c>
      <c r="I222" t="s">
        <v>7</v>
      </c>
      <c r="J222" s="6">
        <f t="shared" ca="1" si="11"/>
        <v>43356.572005671296</v>
      </c>
      <c r="K222" t="s">
        <v>7</v>
      </c>
    </row>
    <row r="223" spans="1:11" hidden="1">
      <c r="A223" t="str">
        <f t="shared" ca="1" si="9"/>
        <v>insert into MSU0217 (SITE_ID,LANG_ID,MSG_ID,MSG,TAG,DEL_YN,REG_DATE,REG_USER,MOD_DATE,MOD_USER) values ('NH','en','256','Unspecified label','미지정라벨','N','20180913134341','iip','20180913134341','iip');</v>
      </c>
      <c r="B223" t="s">
        <v>2131</v>
      </c>
      <c r="C223" t="s">
        <v>681</v>
      </c>
      <c r="D223">
        <v>256</v>
      </c>
      <c r="E223" t="s">
        <v>742</v>
      </c>
      <c r="F223" t="s">
        <v>743</v>
      </c>
      <c r="G223" t="s">
        <v>6</v>
      </c>
      <c r="H223" s="6">
        <f t="shared" ca="1" si="10"/>
        <v>43356.572005671296</v>
      </c>
      <c r="I223" t="s">
        <v>7</v>
      </c>
      <c r="J223" s="6">
        <f t="shared" ca="1" si="11"/>
        <v>43356.572005671296</v>
      </c>
      <c r="K223" t="s">
        <v>7</v>
      </c>
    </row>
    <row r="224" spans="1:11" hidden="1">
      <c r="A224" t="str">
        <f t="shared" ca="1" si="9"/>
        <v>insert into MSU0217 (SITE_ID,LANG_ID,MSG_ID,MSG,TAG,DEL_YN,REG_DATE,REG_USER,MOD_DATE,MOD_USER) values ('NH','en','257','Unspecified label','미지정라벨','N','20180913134341','iip','20180913134341','iip');</v>
      </c>
      <c r="B224" t="s">
        <v>2131</v>
      </c>
      <c r="C224" t="s">
        <v>681</v>
      </c>
      <c r="D224">
        <v>257</v>
      </c>
      <c r="E224" t="s">
        <v>742</v>
      </c>
      <c r="F224" t="s">
        <v>743</v>
      </c>
      <c r="G224" t="s">
        <v>6</v>
      </c>
      <c r="H224" s="6">
        <f t="shared" ca="1" si="10"/>
        <v>43356.572005671296</v>
      </c>
      <c r="I224" t="s">
        <v>7</v>
      </c>
      <c r="J224" s="6">
        <f t="shared" ca="1" si="11"/>
        <v>43356.572005671296</v>
      </c>
      <c r="K224" t="s">
        <v>7</v>
      </c>
    </row>
    <row r="225" spans="1:11" hidden="1">
      <c r="A225" t="str">
        <f t="shared" ca="1" si="9"/>
        <v>insert into MSU0217 (SITE_ID,LANG_ID,MSG_ID,MSG,TAG,DEL_YN,REG_DATE,REG_USER,MOD_DATE,MOD_USER) values ('NH','en','258','Unspecified label','미지정라벨','N','20180913134341','iip','20180913134341','iip');</v>
      </c>
      <c r="B225" t="s">
        <v>2131</v>
      </c>
      <c r="C225" t="s">
        <v>681</v>
      </c>
      <c r="D225">
        <v>258</v>
      </c>
      <c r="E225" t="s">
        <v>742</v>
      </c>
      <c r="F225" t="s">
        <v>743</v>
      </c>
      <c r="G225" t="s">
        <v>6</v>
      </c>
      <c r="H225" s="6">
        <f t="shared" ca="1" si="10"/>
        <v>43356.572005671296</v>
      </c>
      <c r="I225" t="s">
        <v>7</v>
      </c>
      <c r="J225" s="6">
        <f t="shared" ca="1" si="11"/>
        <v>43356.572005671296</v>
      </c>
      <c r="K225" t="s">
        <v>7</v>
      </c>
    </row>
    <row r="226" spans="1:11" hidden="1">
      <c r="A226" t="str">
        <f t="shared" ca="1" si="9"/>
        <v>insert into MSU0217 (SITE_ID,LANG_ID,MSG_ID,MSG,TAG,DEL_YN,REG_DATE,REG_USER,MOD_DATE,MOD_USER) values ('NH','en','259','I/F flow','연계흐름','N','20180913134341','iip','20180913134341','iip');</v>
      </c>
      <c r="B226" t="s">
        <v>2131</v>
      </c>
      <c r="C226" t="s">
        <v>681</v>
      </c>
      <c r="D226">
        <v>259</v>
      </c>
      <c r="E226" t="s">
        <v>1296</v>
      </c>
      <c r="F226" t="s">
        <v>1297</v>
      </c>
      <c r="G226" t="s">
        <v>6</v>
      </c>
      <c r="H226" s="6">
        <f t="shared" ca="1" si="10"/>
        <v>43356.572005671296</v>
      </c>
      <c r="I226" t="s">
        <v>7</v>
      </c>
      <c r="J226" s="6">
        <f t="shared" ca="1" si="11"/>
        <v>43356.572005671296</v>
      </c>
      <c r="K226" t="s">
        <v>7</v>
      </c>
    </row>
    <row r="227" spans="1:11" hidden="1">
      <c r="A227" t="str">
        <f t="shared" ca="1" si="9"/>
        <v>insert into MSU0217 (SITE_ID,LANG_ID,MSG_ID,MSG,TAG,DEL_YN,REG_DATE,REG_USER,MOD_DATE,MOD_USER) values ('NH','en','260','AGENT','AGENT','N','20180913134341','iip','20180913134341','iip');</v>
      </c>
      <c r="B227" t="s">
        <v>2131</v>
      </c>
      <c r="C227" t="s">
        <v>681</v>
      </c>
      <c r="D227">
        <v>260</v>
      </c>
      <c r="E227" t="s">
        <v>1298</v>
      </c>
      <c r="F227" t="s">
        <v>1298</v>
      </c>
      <c r="G227" t="s">
        <v>6</v>
      </c>
      <c r="H227" s="6">
        <f t="shared" ca="1" si="10"/>
        <v>43356.572005671296</v>
      </c>
      <c r="I227" t="s">
        <v>7</v>
      </c>
      <c r="J227" s="6">
        <f t="shared" ca="1" si="11"/>
        <v>43356.572005671296</v>
      </c>
      <c r="K227" t="s">
        <v>7</v>
      </c>
    </row>
    <row r="228" spans="1:11" hidden="1">
      <c r="A228" t="str">
        <f t="shared" ca="1" si="9"/>
        <v>insert into MSU0217 (SITE_ID,LANG_ID,MSG_ID,MSG,TAG,DEL_YN,REG_DATE,REG_USER,MOD_DATE,MOD_USER) values ('NH','en','261','RUNNER','RUNNER','N','20180913134341','iip','20180913134341','iip');</v>
      </c>
      <c r="B228" t="s">
        <v>2131</v>
      </c>
      <c r="C228" t="s">
        <v>681</v>
      </c>
      <c r="D228">
        <v>261</v>
      </c>
      <c r="E228" t="s">
        <v>1299</v>
      </c>
      <c r="F228" t="s">
        <v>1299</v>
      </c>
      <c r="G228" t="s">
        <v>6</v>
      </c>
      <c r="H228" s="6">
        <f t="shared" ca="1" si="10"/>
        <v>43356.572005671296</v>
      </c>
      <c r="I228" t="s">
        <v>7</v>
      </c>
      <c r="J228" s="6">
        <f t="shared" ca="1" si="11"/>
        <v>43356.572005671296</v>
      </c>
      <c r="K228" t="s">
        <v>7</v>
      </c>
    </row>
    <row r="229" spans="1:11" hidden="1">
      <c r="A229" t="str">
        <f t="shared" ca="1" si="9"/>
        <v>insert into MSU0217 (SITE_ID,LANG_ID,MSG_ID,MSG,TAG,DEL_YN,REG_DATE,REG_USER,MOD_DATE,MOD_USER) values ('NH','en','262','Type of occurrence','발생유형','N','20180913134341','iip','20180913134341','iip');</v>
      </c>
      <c r="B229" t="s">
        <v>2131</v>
      </c>
      <c r="C229" t="s">
        <v>681</v>
      </c>
      <c r="D229">
        <v>262</v>
      </c>
      <c r="E229" t="s">
        <v>1300</v>
      </c>
      <c r="F229" t="s">
        <v>1301</v>
      </c>
      <c r="G229" t="s">
        <v>6</v>
      </c>
      <c r="H229" s="6">
        <f t="shared" ca="1" si="10"/>
        <v>43356.572005671296</v>
      </c>
      <c r="I229" t="s">
        <v>7</v>
      </c>
      <c r="J229" s="6">
        <f t="shared" ca="1" si="11"/>
        <v>43356.572005671296</v>
      </c>
      <c r="K229" t="s">
        <v>7</v>
      </c>
    </row>
    <row r="230" spans="1:11" hidden="1">
      <c r="A230" t="str">
        <f t="shared" ca="1" si="9"/>
        <v>insert into MSU0217 (SITE_ID,LANG_ID,MSG_ID,MSG,TAG,DEL_YN,REG_DATE,REG_USER,MOD_DATE,MOD_USER) values ('NH','en','263','Queue manager','큐매니져','N','20180913134341','iip','20180913134341','iip');</v>
      </c>
      <c r="B230" t="s">
        <v>2131</v>
      </c>
      <c r="C230" t="s">
        <v>681</v>
      </c>
      <c r="D230">
        <v>263</v>
      </c>
      <c r="E230" t="s">
        <v>1302</v>
      </c>
      <c r="F230" t="s">
        <v>1303</v>
      </c>
      <c r="G230" t="s">
        <v>6</v>
      </c>
      <c r="H230" s="6">
        <f t="shared" ca="1" si="10"/>
        <v>43356.572005671296</v>
      </c>
      <c r="I230" t="s">
        <v>7</v>
      </c>
      <c r="J230" s="6">
        <f t="shared" ca="1" si="11"/>
        <v>43356.572005671296</v>
      </c>
      <c r="K230" t="s">
        <v>7</v>
      </c>
    </row>
    <row r="231" spans="1:11" hidden="1">
      <c r="A231" t="str">
        <f t="shared" ca="1" si="9"/>
        <v>insert into MSU0217 (SITE_ID,LANG_ID,MSG_ID,MSG,TAG,DEL_YN,REG_DATE,REG_USER,MOD_DATE,MOD_USER) values ('NH','en','264','Generation cycle details','발생주기상세','N','20180913134341','iip','20180913134341','iip');</v>
      </c>
      <c r="B231" t="s">
        <v>2131</v>
      </c>
      <c r="C231" t="s">
        <v>681</v>
      </c>
      <c r="D231">
        <v>264</v>
      </c>
      <c r="E231" t="s">
        <v>1206</v>
      </c>
      <c r="F231" t="s">
        <v>1207</v>
      </c>
      <c r="G231" t="s">
        <v>6</v>
      </c>
      <c r="H231" s="6">
        <f t="shared" ca="1" si="10"/>
        <v>43356.572005671296</v>
      </c>
      <c r="I231" t="s">
        <v>7</v>
      </c>
      <c r="J231" s="6">
        <f t="shared" ca="1" si="11"/>
        <v>43356.572005671296</v>
      </c>
      <c r="K231" t="s">
        <v>7</v>
      </c>
    </row>
    <row r="232" spans="1:11" hidden="1">
      <c r="A232" t="str">
        <f t="shared" ca="1" si="9"/>
        <v>insert into MSU0217 (SITE_ID,LANG_ID,MSG_ID,MSG,TAG,DEL_YN,REG_DATE,REG_USER,MOD_DATE,MOD_USER) values ('NH','en','265','channel','채널','N','20180913134341','iip','20180913134341','iip');</v>
      </c>
      <c r="B232" t="s">
        <v>2131</v>
      </c>
      <c r="C232" t="s">
        <v>681</v>
      </c>
      <c r="D232">
        <v>265</v>
      </c>
      <c r="E232" t="s">
        <v>1304</v>
      </c>
      <c r="F232" t="s">
        <v>358</v>
      </c>
      <c r="G232" t="s">
        <v>6</v>
      </c>
      <c r="H232" s="6">
        <f t="shared" ca="1" si="10"/>
        <v>43356.572005671296</v>
      </c>
      <c r="I232" t="s">
        <v>7</v>
      </c>
      <c r="J232" s="6">
        <f t="shared" ca="1" si="11"/>
        <v>43356.572005671296</v>
      </c>
      <c r="K232" t="s">
        <v>7</v>
      </c>
    </row>
    <row r="233" spans="1:11" hidden="1">
      <c r="A233" t="str">
        <f t="shared" ca="1" si="9"/>
        <v>insert into MSU0217 (SITE_ID,LANG_ID,MSG_ID,MSG,TAG,DEL_YN,REG_DATE,REG_USER,MOD_DATE,MOD_USER) values ('NH','en','266','Queue depth','큐깊이','N','20180913134341','iip','20180913134341','iip');</v>
      </c>
      <c r="B233" t="s">
        <v>2131</v>
      </c>
      <c r="C233" t="s">
        <v>681</v>
      </c>
      <c r="D233">
        <v>266</v>
      </c>
      <c r="E233" t="s">
        <v>1305</v>
      </c>
      <c r="F233" t="s">
        <v>1306</v>
      </c>
      <c r="G233" t="s">
        <v>6</v>
      </c>
      <c r="H233" s="6">
        <f t="shared" ca="1" si="10"/>
        <v>43356.572005671296</v>
      </c>
      <c r="I233" t="s">
        <v>7</v>
      </c>
      <c r="J233" s="6">
        <f t="shared" ca="1" si="11"/>
        <v>43356.572005671296</v>
      </c>
      <c r="K233" t="s">
        <v>7</v>
      </c>
    </row>
    <row r="234" spans="1:11" hidden="1">
      <c r="A234" t="str">
        <f t="shared" ca="1" si="9"/>
        <v>insert into MSU0217 (SITE_ID,LANG_ID,MSG_ID,MSG,TAG,DEL_YN,REG_DATE,REG_USER,MOD_DATE,MOD_USER) values ('NH','en','267','Queue','큐','N','20180913134341','iip','20180913134341','iip');</v>
      </c>
      <c r="B234" t="s">
        <v>2131</v>
      </c>
      <c r="C234" t="s">
        <v>681</v>
      </c>
      <c r="D234">
        <v>267</v>
      </c>
      <c r="E234" t="s">
        <v>1307</v>
      </c>
      <c r="F234" t="s">
        <v>360</v>
      </c>
      <c r="G234" t="s">
        <v>6</v>
      </c>
      <c r="H234" s="6">
        <f t="shared" ca="1" si="10"/>
        <v>43356.572005671296</v>
      </c>
      <c r="I234" t="s">
        <v>7</v>
      </c>
      <c r="J234" s="6">
        <f t="shared" ca="1" si="11"/>
        <v>43356.572005671296</v>
      </c>
      <c r="K234" t="s">
        <v>7</v>
      </c>
    </row>
    <row r="235" spans="1:11" hidden="1">
      <c r="A235" t="str">
        <f t="shared" ca="1" si="9"/>
        <v>insert into MSU0217 (SITE_ID,LANG_ID,MSG_ID,MSG,TAG,DEL_YN,REG_DATE,REG_USER,MOD_DATE,MOD_USER) values ('NH','en','268','process','프로세스','N','20180913134341','iip','20180913134341','iip');</v>
      </c>
      <c r="B235" t="s">
        <v>2131</v>
      </c>
      <c r="C235" t="s">
        <v>681</v>
      </c>
      <c r="D235">
        <v>268</v>
      </c>
      <c r="E235" t="s">
        <v>1110</v>
      </c>
      <c r="F235" t="s">
        <v>354</v>
      </c>
      <c r="G235" t="s">
        <v>6</v>
      </c>
      <c r="H235" s="6">
        <f t="shared" ca="1" si="10"/>
        <v>43356.572005671296</v>
      </c>
      <c r="I235" t="s">
        <v>7</v>
      </c>
      <c r="J235" s="6">
        <f t="shared" ca="1" si="11"/>
        <v>43356.572005671296</v>
      </c>
      <c r="K235" t="s">
        <v>7</v>
      </c>
    </row>
    <row r="236" spans="1:11" hidden="1">
      <c r="A236" t="str">
        <f t="shared" ca="1" si="9"/>
        <v>insert into MSU0217 (SITE_ID,LANG_ID,MSG_ID,MSG,TAG,DEL_YN,REG_DATE,REG_USER,MOD_DATE,MOD_USER) values ('NH','en','269','Key batch','주요배치','N','20180913134341','iip','20180913134341','iip');</v>
      </c>
      <c r="B236" t="s">
        <v>2131</v>
      </c>
      <c r="C236" t="s">
        <v>681</v>
      </c>
      <c r="D236">
        <v>269</v>
      </c>
      <c r="E236" t="s">
        <v>1308</v>
      </c>
      <c r="F236" t="s">
        <v>1309</v>
      </c>
      <c r="G236" t="s">
        <v>6</v>
      </c>
      <c r="H236" s="6">
        <f t="shared" ca="1" si="10"/>
        <v>43356.572005671296</v>
      </c>
      <c r="I236" t="s">
        <v>7</v>
      </c>
      <c r="J236" s="6">
        <f t="shared" ca="1" si="11"/>
        <v>43356.572005671296</v>
      </c>
      <c r="K236" t="s">
        <v>7</v>
      </c>
    </row>
    <row r="237" spans="1:11" hidden="1">
      <c r="A237" t="str">
        <f t="shared" ca="1" si="9"/>
        <v>insert into MSU0217 (SITE_ID,LANG_ID,MSG_ID,MSG,TAG,DEL_YN,REG_DATE,REG_USER,MOD_DATE,MOD_USER) values ('NH','en','270','Number of processes (interface)','처리건수(인터페이스)','N','20180913134341','iip','20180913134341','iip');</v>
      </c>
      <c r="B237" t="s">
        <v>2131</v>
      </c>
      <c r="C237" t="s">
        <v>681</v>
      </c>
      <c r="D237">
        <v>270</v>
      </c>
      <c r="E237" t="s">
        <v>1310</v>
      </c>
      <c r="F237" t="s">
        <v>1311</v>
      </c>
      <c r="G237" t="s">
        <v>6</v>
      </c>
      <c r="H237" s="6">
        <f t="shared" ca="1" si="10"/>
        <v>43356.572005671296</v>
      </c>
      <c r="I237" t="s">
        <v>7</v>
      </c>
      <c r="J237" s="6">
        <f t="shared" ca="1" si="11"/>
        <v>43356.572005671296</v>
      </c>
      <c r="K237" t="s">
        <v>7</v>
      </c>
    </row>
    <row r="238" spans="1:11" hidden="1">
      <c r="A238" t="str">
        <f t="shared" ca="1" si="9"/>
        <v>insert into MSU0217 (SITE_ID,LANG_ID,MSG_ID,MSG,TAG,DEL_YN,REG_DATE,REG_USER,MOD_DATE,MOD_USER) values ('NH','en','271','Error interface','오류 인터페이스','N','20180913134341','iip','20180913134341','iip');</v>
      </c>
      <c r="B238" t="s">
        <v>2131</v>
      </c>
      <c r="C238" t="s">
        <v>681</v>
      </c>
      <c r="D238">
        <v>271</v>
      </c>
      <c r="E238" t="s">
        <v>1312</v>
      </c>
      <c r="F238" t="s">
        <v>1313</v>
      </c>
      <c r="G238" t="s">
        <v>6</v>
      </c>
      <c r="H238" s="6">
        <f t="shared" ca="1" si="10"/>
        <v>43356.572005671296</v>
      </c>
      <c r="I238" t="s">
        <v>7</v>
      </c>
      <c r="J238" s="6">
        <f t="shared" ca="1" si="11"/>
        <v>43356.572005671296</v>
      </c>
      <c r="K238" t="s">
        <v>7</v>
      </c>
    </row>
    <row r="239" spans="1:11" hidden="1">
      <c r="A239" t="str">
        <f t="shared" ca="1" si="9"/>
        <v>insert into MSU0217 (SITE_ID,LANG_ID,MSG_ID,MSG,TAG,DEL_YN,REG_DATE,REG_USER,MOD_DATE,MOD_USER) values ('NH','en','272','Delayed interface','지연 인터페이스','N','20180913134341','iip','20180913134341','iip');</v>
      </c>
      <c r="B239" t="s">
        <v>2131</v>
      </c>
      <c r="C239" t="s">
        <v>681</v>
      </c>
      <c r="D239">
        <v>272</v>
      </c>
      <c r="E239" t="s">
        <v>1314</v>
      </c>
      <c r="F239" t="s">
        <v>1315</v>
      </c>
      <c r="G239" t="s">
        <v>6</v>
      </c>
      <c r="H239" s="6">
        <f t="shared" ca="1" si="10"/>
        <v>43356.572005671296</v>
      </c>
      <c r="I239" t="s">
        <v>7</v>
      </c>
      <c r="J239" s="6">
        <f t="shared" ca="1" si="11"/>
        <v>43356.572005671296</v>
      </c>
      <c r="K239" t="s">
        <v>7</v>
      </c>
    </row>
    <row r="240" spans="1:11" hidden="1">
      <c r="A240" t="str">
        <f t="shared" ca="1" si="9"/>
        <v>insert into MSU0217 (SITE_ID,LANG_ID,MSG_ID,MSG,TAG,DEL_YN,REG_DATE,REG_USER,MOD_DATE,MOD_USER) values ('NH','en','273','Real time - Processing status (all)','실시간 - 처리현황(전체)','N','20180913134341','iip','20180913134341','iip');</v>
      </c>
      <c r="B240" t="s">
        <v>2131</v>
      </c>
      <c r="C240" t="s">
        <v>681</v>
      </c>
      <c r="D240">
        <v>273</v>
      </c>
      <c r="E240" t="s">
        <v>1316</v>
      </c>
      <c r="F240" t="s">
        <v>1317</v>
      </c>
      <c r="G240" t="s">
        <v>6</v>
      </c>
      <c r="H240" s="6">
        <f t="shared" ca="1" si="10"/>
        <v>43356.572005671296</v>
      </c>
      <c r="I240" t="s">
        <v>7</v>
      </c>
      <c r="J240" s="6">
        <f t="shared" ca="1" si="11"/>
        <v>43356.572005671296</v>
      </c>
      <c r="K240" t="s">
        <v>7</v>
      </c>
    </row>
    <row r="241" spans="1:11" hidden="1">
      <c r="A241" t="str">
        <f t="shared" ca="1" si="9"/>
        <v>insert into MSU0217 (SITE_ID,LANG_ID,MSG_ID,MSG,TAG,DEL_YN,REG_DATE,REG_USER,MOD_DATE,MOD_USER) values ('NH','en','274','Real-time - Processing status (Current)','실시간 - 처리현황(관심)','N','20180913134341','iip','20180913134341','iip');</v>
      </c>
      <c r="B241" t="s">
        <v>2131</v>
      </c>
      <c r="C241" t="s">
        <v>681</v>
      </c>
      <c r="D241">
        <v>274</v>
      </c>
      <c r="E241" t="s">
        <v>1318</v>
      </c>
      <c r="F241" t="s">
        <v>1319</v>
      </c>
      <c r="G241" t="s">
        <v>6</v>
      </c>
      <c r="H241" s="6">
        <f t="shared" ca="1" si="10"/>
        <v>43356.572005671296</v>
      </c>
      <c r="I241" t="s">
        <v>7</v>
      </c>
      <c r="J241" s="6">
        <f t="shared" ca="1" si="11"/>
        <v>43356.572005671296</v>
      </c>
      <c r="K241" t="s">
        <v>7</v>
      </c>
    </row>
    <row r="242" spans="1:11" hidden="1">
      <c r="A242" t="str">
        <f t="shared" ca="1" si="9"/>
        <v>insert into MSU0217 (SITE_ID,LANG_ID,MSG_ID,MSG,TAG,DEL_YN,REG_DATE,REG_USER,MOD_DATE,MOD_USER) values ('NH','en','275','Process volume trend (Previous day / Today)','처리량 추이(전일/금일)','N','20180913134341','iip','20180913134341','iip');</v>
      </c>
      <c r="B242" t="s">
        <v>2131</v>
      </c>
      <c r="C242" t="s">
        <v>681</v>
      </c>
      <c r="D242">
        <v>275</v>
      </c>
      <c r="E242" t="s">
        <v>1320</v>
      </c>
      <c r="F242" t="s">
        <v>1321</v>
      </c>
      <c r="G242" t="s">
        <v>6</v>
      </c>
      <c r="H242" s="6">
        <f t="shared" ca="1" si="10"/>
        <v>43356.572005671296</v>
      </c>
      <c r="I242" t="s">
        <v>7</v>
      </c>
      <c r="J242" s="6">
        <f t="shared" ca="1" si="11"/>
        <v>43356.572005671296</v>
      </c>
      <c r="K242" t="s">
        <v>7</v>
      </c>
    </row>
    <row r="243" spans="1:11" hidden="1">
      <c r="A243" t="str">
        <f t="shared" ca="1" si="9"/>
        <v>insert into MSU0217 (SITE_ID,LANG_ID,MSG_ID,MSG,TAG,DEL_YN,REG_DATE,REG_USER,MOD_DATE,MOD_USER) values ('NH','en','276','Process volume trend (last 4 months)','처리량 추이(최근4개월)','N','20180913134341','iip','20180913134341','iip');</v>
      </c>
      <c r="B243" t="s">
        <v>2131</v>
      </c>
      <c r="C243" t="s">
        <v>681</v>
      </c>
      <c r="D243">
        <v>276</v>
      </c>
      <c r="E243" t="s">
        <v>1322</v>
      </c>
      <c r="F243" t="s">
        <v>1323</v>
      </c>
      <c r="G243" t="s">
        <v>6</v>
      </c>
      <c r="H243" s="6">
        <f t="shared" ca="1" si="10"/>
        <v>43356.572005671296</v>
      </c>
      <c r="I243" t="s">
        <v>7</v>
      </c>
      <c r="J243" s="6">
        <f t="shared" ca="1" si="11"/>
        <v>43356.572005671296</v>
      </c>
      <c r="K243" t="s">
        <v>7</v>
      </c>
    </row>
    <row r="244" spans="1:11" hidden="1">
      <c r="A244" t="str">
        <f t="shared" ca="1" si="9"/>
        <v>insert into MSU0217 (SITE_ID,LANG_ID,MSG_ID,MSG,TAG,DEL_YN,REG_DATE,REG_USER,MOD_DATE,MOD_USER) values ('NH','en','277','Process volume trend (last 4 years)','처리량 추이(최근4년)','N','20180913134341','iip','20180913134341','iip');</v>
      </c>
      <c r="B244" t="s">
        <v>2131</v>
      </c>
      <c r="C244" t="s">
        <v>681</v>
      </c>
      <c r="D244">
        <v>277</v>
      </c>
      <c r="E244" t="s">
        <v>1324</v>
      </c>
      <c r="F244" t="s">
        <v>1325</v>
      </c>
      <c r="G244" t="s">
        <v>6</v>
      </c>
      <c r="H244" s="6">
        <f t="shared" ca="1" si="10"/>
        <v>43356.572005671296</v>
      </c>
      <c r="I244" t="s">
        <v>7</v>
      </c>
      <c r="J244" s="6">
        <f t="shared" ca="1" si="11"/>
        <v>43356.572005671296</v>
      </c>
      <c r="K244" t="s">
        <v>7</v>
      </c>
    </row>
    <row r="245" spans="1:11" hidden="1">
      <c r="A245" t="str">
        <f t="shared" ca="1" si="9"/>
        <v>insert into MSU0217 (SITE_ID,LANG_ID,MSG_ID,MSG,TAG,DEL_YN,REG_DATE,REG_USER,MOD_DATE,MOD_USER) values ('NH','en','278','Notification events','알림 이벤트','N','20180913134341','iip','20180913134341','iip');</v>
      </c>
      <c r="B245" t="s">
        <v>2131</v>
      </c>
      <c r="C245" t="s">
        <v>681</v>
      </c>
      <c r="D245">
        <v>278</v>
      </c>
      <c r="E245" t="s">
        <v>1326</v>
      </c>
      <c r="F245" t="s">
        <v>1327</v>
      </c>
      <c r="G245" t="s">
        <v>6</v>
      </c>
      <c r="H245" s="6">
        <f t="shared" ca="1" si="10"/>
        <v>43356.572005671296</v>
      </c>
      <c r="I245" t="s">
        <v>7</v>
      </c>
      <c r="J245" s="6">
        <f t="shared" ca="1" si="11"/>
        <v>43356.572005671296</v>
      </c>
      <c r="K245" t="s">
        <v>7</v>
      </c>
    </row>
    <row r="246" spans="1:11" hidden="1">
      <c r="A246" t="str">
        <f t="shared" ca="1" si="9"/>
        <v>insert into MSU0217 (SITE_ID,LANG_ID,MSG_ID,MSG,TAG,DEL_YN,REG_DATE,REG_USER,MOD_DATE,MOD_USER) values ('NH','en','1','Integrated Interface Portal','통합 인터페이스 포탈','N','20180913134341','iip','20180913134341','iip');</v>
      </c>
      <c r="B246" t="s">
        <v>2131</v>
      </c>
      <c r="C246" t="s">
        <v>681</v>
      </c>
      <c r="D246">
        <v>1</v>
      </c>
      <c r="E246" t="s">
        <v>682</v>
      </c>
      <c r="F246" t="s">
        <v>683</v>
      </c>
      <c r="G246" t="s">
        <v>6</v>
      </c>
      <c r="H246" s="6">
        <f t="shared" ca="1" si="10"/>
        <v>43356.572005671296</v>
      </c>
      <c r="I246" t="s">
        <v>7</v>
      </c>
      <c r="J246" s="6">
        <f t="shared" ca="1" si="11"/>
        <v>43356.572005671296</v>
      </c>
      <c r="K246" t="s">
        <v>7</v>
      </c>
    </row>
    <row r="247" spans="1:11" hidden="1">
      <c r="A247" t="str">
        <f t="shared" ca="1" si="9"/>
        <v>insert into MSU0217 (SITE_ID,LANG_ID,MSG_ID,MSG,TAG,DEL_YN,REG_DATE,REG_USER,MOD_DATE,MOD_USER) values ('NH','en','2','Integrated Interface Portal','Integrated Interface Portal','N','20180913134341','iip','20180913134341','iip');</v>
      </c>
      <c r="B247" t="s">
        <v>2131</v>
      </c>
      <c r="C247" t="s">
        <v>681</v>
      </c>
      <c r="D247">
        <v>2</v>
      </c>
      <c r="E247" t="s">
        <v>682</v>
      </c>
      <c r="F247" t="s">
        <v>682</v>
      </c>
      <c r="G247" t="s">
        <v>6</v>
      </c>
      <c r="H247" s="6">
        <f t="shared" ca="1" si="10"/>
        <v>43356.572005671296</v>
      </c>
      <c r="I247" t="s">
        <v>7</v>
      </c>
      <c r="J247" s="6">
        <f t="shared" ca="1" si="11"/>
        <v>43356.572005671296</v>
      </c>
      <c r="K247" t="s">
        <v>7</v>
      </c>
    </row>
    <row r="248" spans="1:11" hidden="1">
      <c r="A248" t="str">
        <f t="shared" ca="1" si="9"/>
        <v>insert into MSU0217 (SITE_ID,LANG_ID,MSG_ID,MSG,TAG,DEL_YN,REG_DATE,REG_USER,MOD_DATE,MOD_USER) values ('NH','en','3','Number of visitors','방문자수','N','20180913134341','iip','20180913134341','iip');</v>
      </c>
      <c r="B248" t="s">
        <v>2131</v>
      </c>
      <c r="C248" t="s">
        <v>681</v>
      </c>
      <c r="D248">
        <v>3</v>
      </c>
      <c r="E248" t="s">
        <v>684</v>
      </c>
      <c r="F248" t="s">
        <v>685</v>
      </c>
      <c r="G248" t="s">
        <v>6</v>
      </c>
      <c r="H248" s="6">
        <f t="shared" ca="1" si="10"/>
        <v>43356.572005671296</v>
      </c>
      <c r="I248" t="s">
        <v>7</v>
      </c>
      <c r="J248" s="6">
        <f t="shared" ca="1" si="11"/>
        <v>43356.572005671296</v>
      </c>
      <c r="K248" t="s">
        <v>7</v>
      </c>
    </row>
    <row r="249" spans="1:11" hidden="1">
      <c r="A249" t="str">
        <f t="shared" ca="1" si="9"/>
        <v>insert into MSU0217 (SITE_ID,LANG_ID,MSG_ID,MSG,TAG,DEL_YN,REG_DATE,REG_USER,MOD_DATE,MOD_USER) values ('NH','en','4','Today','금일','N','20180913134341','iip','20180913134341','iip');</v>
      </c>
      <c r="B249" t="s">
        <v>2131</v>
      </c>
      <c r="C249" t="s">
        <v>681</v>
      </c>
      <c r="D249">
        <v>4</v>
      </c>
      <c r="E249" t="s">
        <v>686</v>
      </c>
      <c r="F249" t="s">
        <v>687</v>
      </c>
      <c r="G249" t="s">
        <v>6</v>
      </c>
      <c r="H249" s="6">
        <f t="shared" ca="1" si="10"/>
        <v>43356.572005671296</v>
      </c>
      <c r="I249" t="s">
        <v>7</v>
      </c>
      <c r="J249" s="6">
        <f t="shared" ca="1" si="11"/>
        <v>43356.572005671296</v>
      </c>
      <c r="K249" t="s">
        <v>7</v>
      </c>
    </row>
    <row r="250" spans="1:11" hidden="1">
      <c r="A250" t="str">
        <f t="shared" ca="1" si="9"/>
        <v>insert into MSU0217 (SITE_ID,LANG_ID,MSG_ID,MSG,TAG,DEL_YN,REG_DATE,REG_USER,MOD_DATE,MOD_USER) values ('NH','en','5','accumulate','누적','N','20180913134341','iip','20180913134341','iip');</v>
      </c>
      <c r="B250" t="s">
        <v>2131</v>
      </c>
      <c r="C250" t="s">
        <v>681</v>
      </c>
      <c r="D250">
        <v>5</v>
      </c>
      <c r="E250" t="s">
        <v>688</v>
      </c>
      <c r="F250" t="s">
        <v>689</v>
      </c>
      <c r="G250" t="s">
        <v>6</v>
      </c>
      <c r="H250" s="6">
        <f t="shared" ca="1" si="10"/>
        <v>43356.572005671296</v>
      </c>
      <c r="I250" t="s">
        <v>7</v>
      </c>
      <c r="J250" s="6">
        <f t="shared" ca="1" si="11"/>
        <v>43356.572005671296</v>
      </c>
      <c r="K250" t="s">
        <v>7</v>
      </c>
    </row>
    <row r="251" spans="1:11" hidden="1">
      <c r="A251" t="str">
        <f t="shared" ca="1" si="9"/>
        <v>insert into MSU0217 (SITE_ID,LANG_ID,MSG_ID,MSG,TAG,DEL_YN,REG_DATE,REG_USER,MOD_DATE,MOD_USER) values ('NH','en','6','Log out','로그아웃','N','20180913134341','iip','20180913134341','iip');</v>
      </c>
      <c r="B251" t="s">
        <v>2131</v>
      </c>
      <c r="C251" t="s">
        <v>681</v>
      </c>
      <c r="D251">
        <v>6</v>
      </c>
      <c r="E251" t="s">
        <v>690</v>
      </c>
      <c r="F251" t="s">
        <v>691</v>
      </c>
      <c r="G251" t="s">
        <v>6</v>
      </c>
      <c r="H251" s="6">
        <f t="shared" ca="1" si="10"/>
        <v>43356.572005671296</v>
      </c>
      <c r="I251" t="s">
        <v>7</v>
      </c>
      <c r="J251" s="6">
        <f t="shared" ca="1" si="11"/>
        <v>43356.572005671296</v>
      </c>
      <c r="K251" t="s">
        <v>7</v>
      </c>
    </row>
    <row r="252" spans="1:11" hidden="1">
      <c r="A252" t="str">
        <f t="shared" ca="1" si="9"/>
        <v>insert into MSU0217 (SITE_ID,LANG_ID,MSG_ID,MSG,TAG,DEL_YN,REG_DATE,REG_USER,MOD_DATE,MOD_USER) values ('NH','en','7','Main Screen Settings','메인화면설정','N','20180913134341','iip','20180913134341','iip');</v>
      </c>
      <c r="B252" t="s">
        <v>2131</v>
      </c>
      <c r="C252" t="s">
        <v>681</v>
      </c>
      <c r="D252">
        <v>7</v>
      </c>
      <c r="E252" t="s">
        <v>692</v>
      </c>
      <c r="F252" t="s">
        <v>693</v>
      </c>
      <c r="G252" t="s">
        <v>6</v>
      </c>
      <c r="H252" s="6">
        <f t="shared" ca="1" si="10"/>
        <v>43356.572005671296</v>
      </c>
      <c r="I252" t="s">
        <v>7</v>
      </c>
      <c r="J252" s="6">
        <f t="shared" ca="1" si="11"/>
        <v>43356.572005671296</v>
      </c>
      <c r="K252" t="s">
        <v>7</v>
      </c>
    </row>
    <row r="253" spans="1:11" hidden="1">
      <c r="A253" t="str">
        <f t="shared" ca="1" si="9"/>
        <v>insert into MSU0217 (SITE_ID,LANG_ID,MSG_ID,MSG,TAG,DEL_YN,REG_DATE,REG_USER,MOD_DATE,MOD_USER) values ('NH','en','8','Life cycle','라이프사이클','N','20180913134341','iip','20180913134341','iip');</v>
      </c>
      <c r="B253" t="s">
        <v>2131</v>
      </c>
      <c r="C253" t="s">
        <v>681</v>
      </c>
      <c r="D253">
        <v>8</v>
      </c>
      <c r="E253" t="s">
        <v>694</v>
      </c>
      <c r="F253" t="s">
        <v>695</v>
      </c>
      <c r="G253" t="s">
        <v>6</v>
      </c>
      <c r="H253" s="6">
        <f t="shared" ca="1" si="10"/>
        <v>43356.572005671296</v>
      </c>
      <c r="I253" t="s">
        <v>7</v>
      </c>
      <c r="J253" s="6">
        <f t="shared" ca="1" si="11"/>
        <v>43356.572005671296</v>
      </c>
      <c r="K253" t="s">
        <v>7</v>
      </c>
    </row>
    <row r="254" spans="1:11" hidden="1">
      <c r="A254" t="str">
        <f t="shared" ca="1" si="9"/>
        <v>insert into MSU0217 (SITE_ID,LANG_ID,MSG_ID,MSG,TAG,DEL_YN,REG_DATE,REG_USER,MOD_DATE,MOD_USER) values ('NH','en','9','Interface management','인터페이스 관리','N','20180913134341','iip','20180913134341','iip');</v>
      </c>
      <c r="B254" t="s">
        <v>2131</v>
      </c>
      <c r="C254" t="s">
        <v>681</v>
      </c>
      <c r="D254">
        <v>9</v>
      </c>
      <c r="E254" t="s">
        <v>696</v>
      </c>
      <c r="F254" t="s">
        <v>697</v>
      </c>
      <c r="G254" t="s">
        <v>6</v>
      </c>
      <c r="H254" s="6">
        <f t="shared" ca="1" si="10"/>
        <v>43356.572005671296</v>
      </c>
      <c r="I254" t="s">
        <v>7</v>
      </c>
      <c r="J254" s="6">
        <f t="shared" ca="1" si="11"/>
        <v>43356.572005671296</v>
      </c>
      <c r="K254" t="s">
        <v>7</v>
      </c>
    </row>
    <row r="255" spans="1:11" hidden="1">
      <c r="A255" t="str">
        <f t="shared" ca="1" si="9"/>
        <v>insert into MSU0217 (SITE_ID,LANG_ID,MSG_ID,MSG,TAG,DEL_YN,REG_DATE,REG_USER,MOD_DATE,MOD_USER) values ('NH','en','10','Lookup','조회','N','20180913134341','iip','20180913134341','iip');</v>
      </c>
      <c r="B255" t="s">
        <v>2131</v>
      </c>
      <c r="C255" t="s">
        <v>681</v>
      </c>
      <c r="D255">
        <v>10</v>
      </c>
      <c r="E255" t="s">
        <v>698</v>
      </c>
      <c r="F255" t="s">
        <v>699</v>
      </c>
      <c r="G255" t="s">
        <v>6</v>
      </c>
      <c r="H255" s="6">
        <f t="shared" ca="1" si="10"/>
        <v>43356.572005671296</v>
      </c>
      <c r="I255" t="s">
        <v>7</v>
      </c>
      <c r="J255" s="6">
        <f t="shared" ca="1" si="11"/>
        <v>43356.572005671296</v>
      </c>
      <c r="K255" t="s">
        <v>7</v>
      </c>
    </row>
    <row r="256" spans="1:11" hidden="1">
      <c r="A256" t="str">
        <f t="shared" ca="1" si="9"/>
        <v>insert into MSU0217 (SITE_ID,LANG_ID,MSG_ID,MSG,TAG,DEL_YN,REG_DATE,REG_USER,MOD_DATE,MOD_USER) values ('NH','en','11','Registration','등록','N','20180913134341','iip','20180913134341','iip');</v>
      </c>
      <c r="B256" t="s">
        <v>2131</v>
      </c>
      <c r="C256" t="s">
        <v>681</v>
      </c>
      <c r="D256">
        <v>11</v>
      </c>
      <c r="E256" t="s">
        <v>700</v>
      </c>
      <c r="F256" t="s">
        <v>9</v>
      </c>
      <c r="G256" t="s">
        <v>6</v>
      </c>
      <c r="H256" s="6">
        <f t="shared" ca="1" si="10"/>
        <v>43356.572005671296</v>
      </c>
      <c r="I256" t="s">
        <v>7</v>
      </c>
      <c r="J256" s="6">
        <f t="shared" ca="1" si="11"/>
        <v>43356.572005671296</v>
      </c>
      <c r="K256" t="s">
        <v>7</v>
      </c>
    </row>
    <row r="257" spans="1:11" hidden="1">
      <c r="A257" t="str">
        <f t="shared" ca="1" si="9"/>
        <v>insert into MSU0217 (SITE_ID,LANG_ID,MSG_ID,MSG,TAG,DEL_YN,REG_DATE,REG_USER,MOD_DATE,MOD_USER) values ('NH','en','12','Modification','수정','N','20180913134341','iip','20180913134341','iip');</v>
      </c>
      <c r="B257" t="s">
        <v>2131</v>
      </c>
      <c r="C257" t="s">
        <v>681</v>
      </c>
      <c r="D257">
        <v>12</v>
      </c>
      <c r="E257" t="s">
        <v>701</v>
      </c>
      <c r="F257" t="s">
        <v>702</v>
      </c>
      <c r="G257" t="s">
        <v>6</v>
      </c>
      <c r="H257" s="6">
        <f t="shared" ca="1" si="10"/>
        <v>43356.572005671296</v>
      </c>
      <c r="I257" t="s">
        <v>7</v>
      </c>
      <c r="J257" s="6">
        <f t="shared" ca="1" si="11"/>
        <v>43356.572005671296</v>
      </c>
      <c r="K257" t="s">
        <v>7</v>
      </c>
    </row>
    <row r="258" spans="1:11" hidden="1">
      <c r="A258" t="str">
        <f t="shared" ref="A258:A321" ca="1" si="12">"insert into "&amp;$A$1&amp;" ("&amp;$B$1&amp;","&amp;$C$1&amp;","&amp;$D$1&amp;","&amp;$E$1&amp;","&amp;$F$1&amp;","&amp;$G$1&amp;","&amp;$H$1&amp;","&amp;$I$1&amp;","&amp;$J$1&amp;","&amp;$K$1&amp;") values ('"&amp;B258&amp;"','"&amp;C258&amp;"','"&amp;D258&amp;"','"&amp;E258&amp;"','"&amp;F258&amp;"','"&amp;G258&amp;"','"&amp;TEXT(H258,"yyyymmddhmmss")&amp;"','"&amp;I258&amp;"','"&amp;TEXT(J258,"yyyymmddhmmss")&amp;"','"&amp;K258&amp;"');"</f>
        <v>insert into MSU0217 (SITE_ID,LANG_ID,MSG_ID,MSG,TAG,DEL_YN,REG_DATE,REG_USER,MOD_DATE,MOD_USER) values ('NH','en','13','Request for deletion','삭제의뢰','N','20180913134341','iip','20180913134341','iip');</v>
      </c>
      <c r="B258" t="s">
        <v>2131</v>
      </c>
      <c r="C258" t="s">
        <v>681</v>
      </c>
      <c r="D258">
        <v>13</v>
      </c>
      <c r="E258" t="s">
        <v>703</v>
      </c>
      <c r="F258" t="s">
        <v>704</v>
      </c>
      <c r="G258" t="s">
        <v>6</v>
      </c>
      <c r="H258" s="6">
        <f t="shared" ref="H258:H321" ca="1" si="13">NOW()</f>
        <v>43356.572005671296</v>
      </c>
      <c r="I258" t="s">
        <v>7</v>
      </c>
      <c r="J258" s="6">
        <f t="shared" ref="J258:J321" ca="1" si="14">NOW()</f>
        <v>43356.572005671296</v>
      </c>
      <c r="K258" t="s">
        <v>7</v>
      </c>
    </row>
    <row r="259" spans="1:11" hidden="1">
      <c r="A259" t="str">
        <f t="shared" ca="1" si="12"/>
        <v>insert into MSU0217 (SITE_ID,LANG_ID,MSG_ID,MSG,TAG,DEL_YN,REG_DATE,REG_USER,MOD_DATE,MOD_USER) values ('NH','en','14','Development Status','개발현황','N','20180913134341','iip','20180913134341','iip');</v>
      </c>
      <c r="B259" t="s">
        <v>2131</v>
      </c>
      <c r="C259" t="s">
        <v>681</v>
      </c>
      <c r="D259">
        <v>14</v>
      </c>
      <c r="E259" t="s">
        <v>705</v>
      </c>
      <c r="F259" t="s">
        <v>706</v>
      </c>
      <c r="G259" t="s">
        <v>6</v>
      </c>
      <c r="H259" s="6">
        <f t="shared" ca="1" si="13"/>
        <v>43356.572005671296</v>
      </c>
      <c r="I259" t="s">
        <v>7</v>
      </c>
      <c r="J259" s="6">
        <f t="shared" ca="1" si="14"/>
        <v>43356.572005671296</v>
      </c>
      <c r="K259" t="s">
        <v>7</v>
      </c>
    </row>
    <row r="260" spans="1:11" hidden="1">
      <c r="A260" t="str">
        <f t="shared" ca="1" si="12"/>
        <v>insert into MSU0217 (SITE_ID,LANG_ID,MSG_ID,MSG,TAG,DEL_YN,REG_DATE,REG_USER,MOD_DATE,MOD_USER) values ('NH','en','15','By Solution','솔루션별','N','20180913134341','iip','20180913134341','iip');</v>
      </c>
      <c r="B260" t="s">
        <v>2131</v>
      </c>
      <c r="C260" t="s">
        <v>681</v>
      </c>
      <c r="D260">
        <v>15</v>
      </c>
      <c r="E260" t="s">
        <v>707</v>
      </c>
      <c r="F260" t="s">
        <v>708</v>
      </c>
      <c r="G260" t="s">
        <v>6</v>
      </c>
      <c r="H260" s="6">
        <f t="shared" ca="1" si="13"/>
        <v>43356.572005671296</v>
      </c>
      <c r="I260" t="s">
        <v>7</v>
      </c>
      <c r="J260" s="6">
        <f t="shared" ca="1" si="14"/>
        <v>43356.572005671296</v>
      </c>
      <c r="K260" t="s">
        <v>7</v>
      </c>
    </row>
    <row r="261" spans="1:11" hidden="1">
      <c r="A261" t="str">
        <f t="shared" ca="1" si="12"/>
        <v>insert into MSU0217 (SITE_ID,LANG_ID,MSG_ID,MSG,TAG,DEL_YN,REG_DATE,REG_USER,MOD_DATE,MOD_USER) values ('NH','en','16','By Resource','리소스별','N','20180913134341','iip','20180913134341','iip');</v>
      </c>
      <c r="B261" t="s">
        <v>2131</v>
      </c>
      <c r="C261" t="s">
        <v>681</v>
      </c>
      <c r="D261">
        <v>16</v>
      </c>
      <c r="E261" t="s">
        <v>709</v>
      </c>
      <c r="F261" t="s">
        <v>710</v>
      </c>
      <c r="G261" t="s">
        <v>6</v>
      </c>
      <c r="H261" s="6">
        <f t="shared" ca="1" si="13"/>
        <v>43356.572005671296</v>
      </c>
      <c r="I261" t="s">
        <v>7</v>
      </c>
      <c r="J261" s="6">
        <f t="shared" ca="1" si="14"/>
        <v>43356.572005671296</v>
      </c>
      <c r="K261" t="s">
        <v>7</v>
      </c>
    </row>
    <row r="262" spans="1:11" hidden="1">
      <c r="A262" t="str">
        <f t="shared" ca="1" si="12"/>
        <v>insert into MSU0217 (SITE_ID,LANG_ID,MSG_ID,MSG,TAG,DEL_YN,REG_DATE,REG_USER,MOD_DATE,MOD_USER) values ('NH','en','17','By system','시스템별','N','20180913134341','iip','20180913134341','iip');</v>
      </c>
      <c r="B262" t="s">
        <v>2131</v>
      </c>
      <c r="C262" t="s">
        <v>681</v>
      </c>
      <c r="D262">
        <v>17</v>
      </c>
      <c r="E262" t="s">
        <v>711</v>
      </c>
      <c r="F262" t="s">
        <v>712</v>
      </c>
      <c r="G262" t="s">
        <v>6</v>
      </c>
      <c r="H262" s="6">
        <f t="shared" ca="1" si="13"/>
        <v>43356.572005671296</v>
      </c>
      <c r="I262" t="s">
        <v>7</v>
      </c>
      <c r="J262" s="6">
        <f t="shared" ca="1" si="14"/>
        <v>43356.572005671296</v>
      </c>
      <c r="K262" t="s">
        <v>7</v>
      </c>
    </row>
    <row r="263" spans="1:11" hidden="1">
      <c r="A263" t="str">
        <f t="shared" ca="1" si="12"/>
        <v>insert into MSU0217 (SITE_ID,LANG_ID,MSG_ID,MSG,TAG,DEL_YN,REG_DATE,REG_USER,MOD_DATE,MOD_USER) values ('NH','en','18','By development stage','개발단계별','N','20180913134341','iip','20180913134341','iip');</v>
      </c>
      <c r="B263" t="s">
        <v>2131</v>
      </c>
      <c r="C263" t="s">
        <v>681</v>
      </c>
      <c r="D263">
        <v>18</v>
      </c>
      <c r="E263" t="s">
        <v>713</v>
      </c>
      <c r="F263" t="s">
        <v>714</v>
      </c>
      <c r="G263" t="s">
        <v>6</v>
      </c>
      <c r="H263" s="6">
        <f t="shared" ca="1" si="13"/>
        <v>43356.572005671296</v>
      </c>
      <c r="I263" t="s">
        <v>7</v>
      </c>
      <c r="J263" s="6">
        <f t="shared" ca="1" si="14"/>
        <v>43356.572005671296</v>
      </c>
      <c r="K263" t="s">
        <v>7</v>
      </c>
    </row>
    <row r="264" spans="1:11" hidden="1">
      <c r="A264" t="str">
        <f t="shared" ca="1" si="12"/>
        <v>insert into MSU0217 (SITE_ID,LANG_ID,MSG_ID,MSG,TAG,DEL_YN,REG_DATE,REG_USER,MOD_DATE,MOD_USER) values ('NH','en','19','TO-DO LIST','TO-DO LIST','N','20180913134341','iip','20180913134341','iip');</v>
      </c>
      <c r="B264" t="s">
        <v>2131</v>
      </c>
      <c r="C264" t="s">
        <v>681</v>
      </c>
      <c r="D264">
        <v>19</v>
      </c>
      <c r="E264" t="s">
        <v>715</v>
      </c>
      <c r="F264" t="s">
        <v>715</v>
      </c>
      <c r="G264" t="s">
        <v>6</v>
      </c>
      <c r="H264" s="6">
        <f t="shared" ca="1" si="13"/>
        <v>43356.572005671296</v>
      </c>
      <c r="I264" t="s">
        <v>7</v>
      </c>
      <c r="J264" s="6">
        <f t="shared" ca="1" si="14"/>
        <v>43356.572005671296</v>
      </c>
      <c r="K264" t="s">
        <v>7</v>
      </c>
    </row>
    <row r="265" spans="1:11" hidden="1">
      <c r="A265" t="str">
        <f t="shared" ca="1" si="12"/>
        <v>insert into MSU0217 (SITE_ID,LANG_ID,MSG_ID,MSG,TAG,DEL_YN,REG_DATE,REG_USER,MOD_DATE,MOD_USER) values ('NH','en','20','Implementation date','이행일','N','20180913134341','iip','20180913134341','iip');</v>
      </c>
      <c r="B265" t="s">
        <v>2131</v>
      </c>
      <c r="C265" t="s">
        <v>681</v>
      </c>
      <c r="D265">
        <v>20</v>
      </c>
      <c r="E265" t="s">
        <v>716</v>
      </c>
      <c r="F265" t="s">
        <v>717</v>
      </c>
      <c r="G265" t="s">
        <v>6</v>
      </c>
      <c r="H265" s="6">
        <f t="shared" ca="1" si="13"/>
        <v>43356.572005671296</v>
      </c>
      <c r="I265" t="s">
        <v>7</v>
      </c>
      <c r="J265" s="6">
        <f t="shared" ca="1" si="14"/>
        <v>43356.572005671296</v>
      </c>
      <c r="K265" t="s">
        <v>7</v>
      </c>
    </row>
    <row r="266" spans="1:11" hidden="1">
      <c r="A266" t="str">
        <f t="shared" ca="1" si="12"/>
        <v>insert into MSU0217 (SITE_ID,LANG_ID,MSG_ID,MSG,TAG,DEL_YN,REG_DATE,REG_USER,MOD_DATE,MOD_USER) values ('NH','en','21','Infrastructure','인프라','N','20180913134341','iip','20180913134341','iip');</v>
      </c>
      <c r="B266" t="s">
        <v>2131</v>
      </c>
      <c r="C266" t="s">
        <v>681</v>
      </c>
      <c r="D266">
        <v>21</v>
      </c>
      <c r="E266" t="s">
        <v>718</v>
      </c>
      <c r="F266" t="s">
        <v>719</v>
      </c>
      <c r="G266" t="s">
        <v>6</v>
      </c>
      <c r="H266" s="6">
        <f t="shared" ca="1" si="13"/>
        <v>43356.572005671296</v>
      </c>
      <c r="I266" t="s">
        <v>7</v>
      </c>
      <c r="J266" s="6">
        <f t="shared" ca="1" si="14"/>
        <v>43356.572005671296</v>
      </c>
      <c r="K266" t="s">
        <v>7</v>
      </c>
    </row>
    <row r="267" spans="1:11" hidden="1">
      <c r="A267" t="str">
        <f t="shared" ca="1" si="12"/>
        <v>insert into MSU0217 (SITE_ID,LANG_ID,MSG_ID,MSG,TAG,DEL_YN,REG_DATE,REG_USER,MOD_DATE,MOD_USER) values ('NH','en','22','Bulletin Board Management','게시판 관리','N','20180913134341','iip','20180913134341','iip');</v>
      </c>
      <c r="B267" t="s">
        <v>2131</v>
      </c>
      <c r="C267" t="s">
        <v>681</v>
      </c>
      <c r="D267">
        <v>22</v>
      </c>
      <c r="E267" t="s">
        <v>720</v>
      </c>
      <c r="F267" t="s">
        <v>721</v>
      </c>
      <c r="G267" t="s">
        <v>6</v>
      </c>
      <c r="H267" s="6">
        <f t="shared" ca="1" si="13"/>
        <v>43356.572005671296</v>
      </c>
      <c r="I267" t="s">
        <v>7</v>
      </c>
      <c r="J267" s="6">
        <f t="shared" ca="1" si="14"/>
        <v>43356.572005671296</v>
      </c>
      <c r="K267" t="s">
        <v>7</v>
      </c>
    </row>
    <row r="268" spans="1:11" hidden="1">
      <c r="A268" t="str">
        <f t="shared" ca="1" si="12"/>
        <v>insert into MSU0217 (SITE_ID,LANG_ID,MSG_ID,MSG,TAG,DEL_YN,REG_DATE,REG_USER,MOD_DATE,MOD_USER) values ('NH','en','23','Notice','공지사항','N','20180913134341','iip','20180913134341','iip');</v>
      </c>
      <c r="B268" t="s">
        <v>2131</v>
      </c>
      <c r="C268" t="s">
        <v>681</v>
      </c>
      <c r="D268">
        <v>23</v>
      </c>
      <c r="E268" t="s">
        <v>722</v>
      </c>
      <c r="F268" t="s">
        <v>723</v>
      </c>
      <c r="G268" t="s">
        <v>6</v>
      </c>
      <c r="H268" s="6">
        <f t="shared" ca="1" si="13"/>
        <v>43356.572005671296</v>
      </c>
      <c r="I268" t="s">
        <v>7</v>
      </c>
      <c r="J268" s="6">
        <f t="shared" ca="1" si="14"/>
        <v>43356.572005671296</v>
      </c>
      <c r="K268" t="s">
        <v>7</v>
      </c>
    </row>
    <row r="269" spans="1:11" hidden="1">
      <c r="A269" t="str">
        <f t="shared" ca="1" si="12"/>
        <v>insert into MSU0217 (SITE_ID,LANG_ID,MSG_ID,MSG,TAG,DEL_YN,REG_DATE,REG_USER,MOD_DATE,MOD_USER) values ('NH','en','24','FAQ','FAQ','N','20180913134341','iip','20180913134341','iip');</v>
      </c>
      <c r="B269" t="s">
        <v>2131</v>
      </c>
      <c r="C269" t="s">
        <v>681</v>
      </c>
      <c r="D269">
        <v>24</v>
      </c>
      <c r="E269" t="s">
        <v>438</v>
      </c>
      <c r="F269" t="s">
        <v>438</v>
      </c>
      <c r="G269" t="s">
        <v>6</v>
      </c>
      <c r="H269" s="6">
        <f t="shared" ca="1" si="13"/>
        <v>43356.572005671296</v>
      </c>
      <c r="I269" t="s">
        <v>7</v>
      </c>
      <c r="J269" s="6">
        <f t="shared" ca="1" si="14"/>
        <v>43356.572005671296</v>
      </c>
      <c r="K269" t="s">
        <v>7</v>
      </c>
    </row>
    <row r="270" spans="1:11" hidden="1">
      <c r="A270" t="str">
        <f t="shared" ca="1" si="12"/>
        <v>insert into MSU0217 (SITE_ID,LANG_ID,MSG_ID,MSG,TAG,DEL_YN,REG_DATE,REG_USER,MOD_DATE,MOD_USER) values ('NH','en','25','Settings','환경설정','N','20180913134341','iip','20180913134341','iip');</v>
      </c>
      <c r="B270" t="s">
        <v>2131</v>
      </c>
      <c r="C270" t="s">
        <v>681</v>
      </c>
      <c r="D270">
        <v>25</v>
      </c>
      <c r="E270" t="s">
        <v>724</v>
      </c>
      <c r="F270" t="s">
        <v>725</v>
      </c>
      <c r="G270" t="s">
        <v>6</v>
      </c>
      <c r="H270" s="6">
        <f t="shared" ca="1" si="13"/>
        <v>43356.572005671296</v>
      </c>
      <c r="I270" t="s">
        <v>7</v>
      </c>
      <c r="J270" s="6">
        <f t="shared" ca="1" si="14"/>
        <v>43356.572005671296</v>
      </c>
      <c r="K270" t="s">
        <v>7</v>
      </c>
    </row>
    <row r="271" spans="1:11" hidden="1">
      <c r="A271" t="str">
        <f t="shared" ca="1" si="12"/>
        <v>insert into MSU0217 (SITE_ID,LANG_ID,MSG_ID,MSG,TAG,DEL_YN,REG_DATE,REG_USER,MOD_DATE,MOD_USER) values ('NH','en','26','PI transfer','담당자 이관','N','20180913134341','iip','20180913134341','iip');</v>
      </c>
      <c r="B271" t="s">
        <v>2131</v>
      </c>
      <c r="C271" t="s">
        <v>681</v>
      </c>
      <c r="D271">
        <v>26</v>
      </c>
      <c r="E271" t="s">
        <v>726</v>
      </c>
      <c r="F271" t="s">
        <v>727</v>
      </c>
      <c r="G271" t="s">
        <v>6</v>
      </c>
      <c r="H271" s="6">
        <f t="shared" ca="1" si="13"/>
        <v>43356.572005671296</v>
      </c>
      <c r="I271" t="s">
        <v>7</v>
      </c>
      <c r="J271" s="6">
        <f t="shared" ca="1" si="14"/>
        <v>43356.572005671296</v>
      </c>
      <c r="K271" t="s">
        <v>7</v>
      </c>
    </row>
    <row r="272" spans="1:11" hidden="1">
      <c r="A272" t="str">
        <f t="shared" ca="1" si="12"/>
        <v>insert into MSU0217 (SITE_ID,LANG_ID,MSG_ID,MSG,TAG,DEL_YN,REG_DATE,REG_USER,MOD_DATE,MOD_USER) values ('NH','en','27','Manage interface contacts','인터페이스 담당자 관리','N','20180913134341','iip','20180913134341','iip');</v>
      </c>
      <c r="B272" t="s">
        <v>2131</v>
      </c>
      <c r="C272" t="s">
        <v>681</v>
      </c>
      <c r="D272">
        <v>27</v>
      </c>
      <c r="E272" t="s">
        <v>728</v>
      </c>
      <c r="F272" t="s">
        <v>729</v>
      </c>
      <c r="G272" t="s">
        <v>6</v>
      </c>
      <c r="H272" s="6">
        <f t="shared" ca="1" si="13"/>
        <v>43356.572005671296</v>
      </c>
      <c r="I272" t="s">
        <v>7</v>
      </c>
      <c r="J272" s="6">
        <f t="shared" ca="1" si="14"/>
        <v>43356.572005671296</v>
      </c>
      <c r="K272" t="s">
        <v>7</v>
      </c>
    </row>
    <row r="273" spans="1:11" hidden="1">
      <c r="A273" t="str">
        <f t="shared" ca="1" si="12"/>
        <v>insert into MSU0217 (SITE_ID,LANG_ID,MSG_ID,MSG,TAG,DEL_YN,REG_DATE,REG_USER,MOD_DATE,MOD_USER) values ('NH','en','28','Edit Help','도움말 편집','N','20180913134341','iip','20180913134341','iip');</v>
      </c>
      <c r="B273" t="s">
        <v>2131</v>
      </c>
      <c r="C273" t="s">
        <v>681</v>
      </c>
      <c r="D273">
        <v>28</v>
      </c>
      <c r="E273" t="s">
        <v>730</v>
      </c>
      <c r="F273" t="s">
        <v>731</v>
      </c>
      <c r="G273" t="s">
        <v>6</v>
      </c>
      <c r="H273" s="6">
        <f t="shared" ca="1" si="13"/>
        <v>43356.572005671296</v>
      </c>
      <c r="I273" t="s">
        <v>7</v>
      </c>
      <c r="J273" s="6">
        <f t="shared" ca="1" si="14"/>
        <v>43356.572005671296</v>
      </c>
      <c r="K273" t="s">
        <v>7</v>
      </c>
    </row>
    <row r="274" spans="1:11" hidden="1">
      <c r="A274" t="str">
        <f t="shared" ca="1" si="12"/>
        <v>insert into MSU0217 (SITE_ID,LANG_ID,MSG_ID,MSG,TAG,DEL_YN,REG_DATE,REG_USER,MOD_DATE,MOD_USER) values ('NH','en','29','monitoring','모니터링','N','20180913134341','iip','20180913134341','iip');</v>
      </c>
      <c r="B274" t="s">
        <v>2131</v>
      </c>
      <c r="C274" t="s">
        <v>681</v>
      </c>
      <c r="D274">
        <v>29</v>
      </c>
      <c r="E274" t="s">
        <v>732</v>
      </c>
      <c r="F274" t="s">
        <v>733</v>
      </c>
      <c r="G274" t="s">
        <v>6</v>
      </c>
      <c r="H274" s="6">
        <f t="shared" ca="1" si="13"/>
        <v>43356.572005671296</v>
      </c>
      <c r="I274" t="s">
        <v>7</v>
      </c>
      <c r="J274" s="6">
        <f t="shared" ca="1" si="14"/>
        <v>43356.572005671296</v>
      </c>
      <c r="K274" t="s">
        <v>7</v>
      </c>
    </row>
    <row r="275" spans="1:11" hidden="1">
      <c r="A275" t="str">
        <f t="shared" ca="1" si="12"/>
        <v>insert into MSU0217 (SITE_ID,LANG_ID,MSG_ID,MSG,TAG,DEL_YN,REG_DATE,REG_USER,MOD_DATE,MOD_USER) values ('NH','en','30','Data Tracking','데이터트래킹','N','20180913134341','iip','20180913134341','iip');</v>
      </c>
      <c r="B275" t="s">
        <v>2131</v>
      </c>
      <c r="C275" t="s">
        <v>681</v>
      </c>
      <c r="D275">
        <v>30</v>
      </c>
      <c r="E275" t="s">
        <v>734</v>
      </c>
      <c r="F275" t="s">
        <v>735</v>
      </c>
      <c r="G275" t="s">
        <v>6</v>
      </c>
      <c r="H275" s="6">
        <f t="shared" ca="1" si="13"/>
        <v>43356.572005671296</v>
      </c>
      <c r="I275" t="s">
        <v>7</v>
      </c>
      <c r="J275" s="6">
        <f t="shared" ca="1" si="14"/>
        <v>43356.572005671296</v>
      </c>
      <c r="K275" t="s">
        <v>7</v>
      </c>
    </row>
    <row r="276" spans="1:11" hidden="1">
      <c r="A276" t="str">
        <f t="shared" ca="1" si="12"/>
        <v>insert into MSU0217 (SITE_ID,LANG_ID,MSG_ID,MSG,TAG,DEL_YN,REG_DATE,REG_USER,MOD_DATE,MOD_USER) values ('NH','en','31','Dashboard','대시보드','N','20180913134341','iip','20180913134341','iip');</v>
      </c>
      <c r="B276" t="s">
        <v>2131</v>
      </c>
      <c r="C276" t="s">
        <v>681</v>
      </c>
      <c r="D276">
        <v>31</v>
      </c>
      <c r="E276" t="s">
        <v>736</v>
      </c>
      <c r="F276" t="s">
        <v>737</v>
      </c>
      <c r="G276" t="s">
        <v>6</v>
      </c>
      <c r="H276" s="6">
        <f t="shared" ca="1" si="13"/>
        <v>43356.572005671296</v>
      </c>
      <c r="I276" t="s">
        <v>7</v>
      </c>
      <c r="J276" s="6">
        <f t="shared" ca="1" si="14"/>
        <v>43356.572005671296</v>
      </c>
      <c r="K276" t="s">
        <v>7</v>
      </c>
    </row>
    <row r="277" spans="1:11" hidden="1">
      <c r="A277" t="str">
        <f t="shared" ca="1" si="12"/>
        <v>insert into MSU0217 (SITE_ID,LANG_ID,MSG_ID,MSG,TAG,DEL_YN,REG_DATE,REG_USER,MOD_DATE,MOD_USER) values ('NH','en','32','error','오류','N','20180913134341','iip','20180913134341','iip');</v>
      </c>
      <c r="B277" t="s">
        <v>2131</v>
      </c>
      <c r="C277" t="s">
        <v>681</v>
      </c>
      <c r="D277">
        <v>32</v>
      </c>
      <c r="E277" t="s">
        <v>738</v>
      </c>
      <c r="F277" t="s">
        <v>406</v>
      </c>
      <c r="G277" t="s">
        <v>6</v>
      </c>
      <c r="H277" s="6">
        <f t="shared" ca="1" si="13"/>
        <v>43356.572005671296</v>
      </c>
      <c r="I277" t="s">
        <v>7</v>
      </c>
      <c r="J277" s="6">
        <f t="shared" ca="1" si="14"/>
        <v>43356.572005671296</v>
      </c>
      <c r="K277" t="s">
        <v>7</v>
      </c>
    </row>
    <row r="278" spans="1:11" hidden="1">
      <c r="A278" t="str">
        <f t="shared" ca="1" si="12"/>
        <v>insert into MSU0217 (SITE_ID,LANG_ID,MSG_ID,MSG,TAG,DEL_YN,REG_DATE,REG_USER,MOD_DATE,MOD_USER) values ('NH','en','33','KPI','KPI','N','20180913134341','iip','20180913134341','iip');</v>
      </c>
      <c r="B278" t="s">
        <v>2131</v>
      </c>
      <c r="C278" t="s">
        <v>681</v>
      </c>
      <c r="D278">
        <v>33</v>
      </c>
      <c r="E278" t="s">
        <v>739</v>
      </c>
      <c r="F278" t="s">
        <v>739</v>
      </c>
      <c r="G278" t="s">
        <v>6</v>
      </c>
      <c r="H278" s="6">
        <f t="shared" ca="1" si="13"/>
        <v>43356.572005671296</v>
      </c>
      <c r="I278" t="s">
        <v>7</v>
      </c>
      <c r="J278" s="6">
        <f t="shared" ca="1" si="14"/>
        <v>43356.572005671296</v>
      </c>
      <c r="K278" t="s">
        <v>7</v>
      </c>
    </row>
    <row r="279" spans="1:11" hidden="1">
      <c r="A279" t="str">
        <f t="shared" ca="1" si="12"/>
        <v>insert into MSU0217 (SITE_ID,LANG_ID,MSG_ID,MSG,TAG,DEL_YN,REG_DATE,REG_USER,MOD_DATE,MOD_USER) values ('NH','en','34','Disposal date','폐기일','N','20180913134341','iip','20180913134341','iip');</v>
      </c>
      <c r="B279" t="s">
        <v>2131</v>
      </c>
      <c r="C279" t="s">
        <v>681</v>
      </c>
      <c r="D279">
        <v>34</v>
      </c>
      <c r="E279" t="s">
        <v>740</v>
      </c>
      <c r="F279" t="s">
        <v>741</v>
      </c>
      <c r="G279" t="s">
        <v>6</v>
      </c>
      <c r="H279" s="6">
        <f t="shared" ca="1" si="13"/>
        <v>43356.572005671296</v>
      </c>
      <c r="I279" t="s">
        <v>7</v>
      </c>
      <c r="J279" s="6">
        <f t="shared" ca="1" si="14"/>
        <v>43356.572005671296</v>
      </c>
      <c r="K279" t="s">
        <v>7</v>
      </c>
    </row>
    <row r="280" spans="1:11" hidden="1">
      <c r="A280" t="str">
        <f t="shared" ca="1" si="12"/>
        <v>insert into MSU0217 (SITE_ID,LANG_ID,MSG_ID,MSG,TAG,DEL_YN,REG_DATE,REG_USER,MOD_DATE,MOD_USER) values ('NH','en','36','Interface registration rate','인터페이스 등록률','N','20180913134341','iip','20180913134341','iip');</v>
      </c>
      <c r="B280" t="s">
        <v>2131</v>
      </c>
      <c r="C280" t="s">
        <v>681</v>
      </c>
      <c r="D280">
        <v>36</v>
      </c>
      <c r="E280" t="s">
        <v>744</v>
      </c>
      <c r="F280" t="s">
        <v>745</v>
      </c>
      <c r="G280" t="s">
        <v>6</v>
      </c>
      <c r="H280" s="6">
        <f t="shared" ca="1" si="13"/>
        <v>43356.572005671296</v>
      </c>
      <c r="I280" t="s">
        <v>7</v>
      </c>
      <c r="J280" s="6">
        <f t="shared" ca="1" si="14"/>
        <v>43356.572005671296</v>
      </c>
      <c r="K280" t="s">
        <v>7</v>
      </c>
    </row>
    <row r="281" spans="1:11" hidden="1">
      <c r="A281" t="str">
        <f t="shared" ca="1" si="12"/>
        <v>insert into MSU0217 (SITE_ID,LANG_ID,MSG_ID,MSG,TAG,DEL_YN,REG_DATE,REG_USER,MOD_DATE,MOD_USER) values ('NH','en','37','Interface utilization','인터페이스 사용률','N','20180913134341','iip','20180913134341','iip');</v>
      </c>
      <c r="B281" t="s">
        <v>2131</v>
      </c>
      <c r="C281" t="s">
        <v>681</v>
      </c>
      <c r="D281">
        <v>37</v>
      </c>
      <c r="E281" t="s">
        <v>746</v>
      </c>
      <c r="F281" t="s">
        <v>747</v>
      </c>
      <c r="G281" t="s">
        <v>6</v>
      </c>
      <c r="H281" s="6">
        <f t="shared" ca="1" si="13"/>
        <v>43356.572005671296</v>
      </c>
      <c r="I281" t="s">
        <v>7</v>
      </c>
      <c r="J281" s="6">
        <f t="shared" ca="1" si="14"/>
        <v>43356.572005671296</v>
      </c>
      <c r="K281" t="s">
        <v>7</v>
      </c>
    </row>
    <row r="282" spans="1:11" hidden="1">
      <c r="A282" t="str">
        <f t="shared" ca="1" si="12"/>
        <v>insert into MSU0217 (SITE_ID,LANG_ID,MSG_ID,MSG,TAG,DEL_YN,REG_DATE,REG_USER,MOD_DATE,MOD_USER) values ('NH','en','38','Interface Reuse Rate','인터페이스 재사용률','N','20180913134341','iip','20180913134341','iip');</v>
      </c>
      <c r="B282" t="s">
        <v>2131</v>
      </c>
      <c r="C282" t="s">
        <v>681</v>
      </c>
      <c r="D282">
        <v>38</v>
      </c>
      <c r="E282" t="s">
        <v>748</v>
      </c>
      <c r="F282" t="s">
        <v>749</v>
      </c>
      <c r="G282" t="s">
        <v>6</v>
      </c>
      <c r="H282" s="6">
        <f t="shared" ca="1" si="13"/>
        <v>43356.572005671296</v>
      </c>
      <c r="I282" t="s">
        <v>7</v>
      </c>
      <c r="J282" s="6">
        <f t="shared" ca="1" si="14"/>
        <v>43356.572005671296</v>
      </c>
      <c r="K282" t="s">
        <v>7</v>
      </c>
    </row>
    <row r="283" spans="1:11" hidden="1">
      <c r="A283" t="str">
        <f t="shared" ca="1" si="12"/>
        <v>insert into MSU0217 (SITE_ID,LANG_ID,MSG_ID,MSG,TAG,DEL_YN,REG_DATE,REG_USER,MOD_DATE,MOD_USER) values ('NH','en','39','On-time delivery rate','납기준수율','N','20180913134341','iip','20180913134341','iip');</v>
      </c>
      <c r="B283" t="s">
        <v>2131</v>
      </c>
      <c r="C283" t="s">
        <v>681</v>
      </c>
      <c r="D283">
        <v>39</v>
      </c>
      <c r="E283" t="s">
        <v>750</v>
      </c>
      <c r="F283" t="s">
        <v>751</v>
      </c>
      <c r="G283" t="s">
        <v>6</v>
      </c>
      <c r="H283" s="6">
        <f t="shared" ca="1" si="13"/>
        <v>43356.572005671296</v>
      </c>
      <c r="I283" t="s">
        <v>7</v>
      </c>
      <c r="J283" s="6">
        <f t="shared" ca="1" si="14"/>
        <v>43356.572005671296</v>
      </c>
      <c r="K283" t="s">
        <v>7</v>
      </c>
    </row>
    <row r="284" spans="1:11" hidden="1">
      <c r="A284" t="str">
        <f t="shared" ca="1" si="12"/>
        <v>insert into MSU0217 (SITE_ID,LANG_ID,MSG_ID,MSG,TAG,DEL_YN,REG_DATE,REG_USER,MOD_DATE,MOD_USER) values ('NH','en','40','Unspecified label','미지정라벨','N','20180913134341','iip','20180913134341','iip');</v>
      </c>
      <c r="B284" t="s">
        <v>2131</v>
      </c>
      <c r="C284" t="s">
        <v>681</v>
      </c>
      <c r="D284">
        <v>40</v>
      </c>
      <c r="E284" t="s">
        <v>742</v>
      </c>
      <c r="F284" t="s">
        <v>743</v>
      </c>
      <c r="G284" t="s">
        <v>6</v>
      </c>
      <c r="H284" s="6">
        <f t="shared" ca="1" si="13"/>
        <v>43356.572005671296</v>
      </c>
      <c r="I284" t="s">
        <v>7</v>
      </c>
      <c r="J284" s="6">
        <f t="shared" ca="1" si="14"/>
        <v>43356.572005671296</v>
      </c>
      <c r="K284" t="s">
        <v>7</v>
      </c>
    </row>
    <row r="285" spans="1:11" hidden="1">
      <c r="A285" t="str">
        <f t="shared" ca="1" si="12"/>
        <v>insert into MSU0217 (SITE_ID,LANG_ID,MSG_ID,MSG,TAG,DEL_YN,REG_DATE,REG_USER,MOD_DATE,MOD_USER) values ('NH','en','41','Error rate by period','기간별 오류 발생률','N','20180913134341','iip','20180913134341','iip');</v>
      </c>
      <c r="B285" t="s">
        <v>2131</v>
      </c>
      <c r="C285" t="s">
        <v>681</v>
      </c>
      <c r="D285">
        <v>41</v>
      </c>
      <c r="E285" t="s">
        <v>752</v>
      </c>
      <c r="F285" t="s">
        <v>753</v>
      </c>
      <c r="G285" t="s">
        <v>6</v>
      </c>
      <c r="H285" s="6">
        <f t="shared" ca="1" si="13"/>
        <v>43356.572005671296</v>
      </c>
      <c r="I285" t="s">
        <v>7</v>
      </c>
      <c r="J285" s="6">
        <f t="shared" ca="1" si="14"/>
        <v>43356.572005671296</v>
      </c>
      <c r="K285" t="s">
        <v>7</v>
      </c>
    </row>
    <row r="286" spans="1:11" hidden="1">
      <c r="A286" t="str">
        <f t="shared" ca="1" si="12"/>
        <v>insert into MSU0217 (SITE_ID,LANG_ID,MSG_ID,MSG,TAG,DEL_YN,REG_DATE,REG_USER,MOD_DATE,MOD_USER) values ('NH','en','42','Unspecified label','미지정라벨','N','20180913134341','iip','20180913134341','iip');</v>
      </c>
      <c r="B286" t="s">
        <v>2131</v>
      </c>
      <c r="C286" t="s">
        <v>681</v>
      </c>
      <c r="D286">
        <v>42</v>
      </c>
      <c r="E286" t="s">
        <v>742</v>
      </c>
      <c r="F286" t="s">
        <v>743</v>
      </c>
      <c r="G286" t="s">
        <v>6</v>
      </c>
      <c r="H286" s="6">
        <f t="shared" ca="1" si="13"/>
        <v>43356.572005671296</v>
      </c>
      <c r="I286" t="s">
        <v>7</v>
      </c>
      <c r="J286" s="6">
        <f t="shared" ca="1" si="14"/>
        <v>43356.572005671296</v>
      </c>
      <c r="K286" t="s">
        <v>7</v>
      </c>
    </row>
    <row r="287" spans="1:11" hidden="1">
      <c r="A287" t="str">
        <f t="shared" ca="1" si="12"/>
        <v>insert into MSU0217 (SITE_ID,LANG_ID,MSG_ID,MSG,TAG,DEL_YN,REG_DATE,REG_USER,MOD_DATE,MOD_USER) values ('NH','en','43','CPU / MEMORY Status','CPU/MEMORY 현황','N','20180913134341','iip','20180913134341','iip');</v>
      </c>
      <c r="B287" t="s">
        <v>2131</v>
      </c>
      <c r="C287" t="s">
        <v>681</v>
      </c>
      <c r="D287">
        <v>43</v>
      </c>
      <c r="E287" t="s">
        <v>754</v>
      </c>
      <c r="F287" t="s">
        <v>755</v>
      </c>
      <c r="G287" t="s">
        <v>6</v>
      </c>
      <c r="H287" s="6">
        <f t="shared" ca="1" si="13"/>
        <v>43356.572005671296</v>
      </c>
      <c r="I287" t="s">
        <v>7</v>
      </c>
      <c r="J287" s="6">
        <f t="shared" ca="1" si="14"/>
        <v>43356.572005671296</v>
      </c>
      <c r="K287" t="s">
        <v>7</v>
      </c>
    </row>
    <row r="288" spans="1:11" hidden="1">
      <c r="A288" t="str">
        <f t="shared" ca="1" si="12"/>
        <v>insert into MSU0217 (SITE_ID,LANG_ID,MSG_ID,MSG,TAG,DEL_YN,REG_DATE,REG_USER,MOD_DATE,MOD_USER) values ('NH','en','44','total','집계','N','20180913134341','iip','20180913134341','iip');</v>
      </c>
      <c r="B288" t="s">
        <v>2131</v>
      </c>
      <c r="C288" t="s">
        <v>681</v>
      </c>
      <c r="D288">
        <v>44</v>
      </c>
      <c r="E288" t="s">
        <v>756</v>
      </c>
      <c r="F288" t="s">
        <v>757</v>
      </c>
      <c r="G288" t="s">
        <v>6</v>
      </c>
      <c r="H288" s="6">
        <f t="shared" ca="1" si="13"/>
        <v>43356.572005671296</v>
      </c>
      <c r="I288" t="s">
        <v>7</v>
      </c>
      <c r="J288" s="6">
        <f t="shared" ca="1" si="14"/>
        <v>43356.572005671296</v>
      </c>
      <c r="K288" t="s">
        <v>7</v>
      </c>
    </row>
    <row r="289" spans="1:11" hidden="1">
      <c r="A289" t="str">
        <f t="shared" ca="1" si="12"/>
        <v>insert into MSU0217 (SITE_ID,LANG_ID,MSG_ID,MSG,TAG,DEL_YN,REG_DATE,REG_USER,MOD_DATE,MOD_USER) values ('NH','en','45','Unspecified label','미지정라벨','N','20180913134341','iip','20180913134341','iip');</v>
      </c>
      <c r="B289" t="s">
        <v>2131</v>
      </c>
      <c r="C289" t="s">
        <v>681</v>
      </c>
      <c r="D289">
        <v>45</v>
      </c>
      <c r="E289" t="s">
        <v>742</v>
      </c>
      <c r="F289" t="s">
        <v>743</v>
      </c>
      <c r="G289" t="s">
        <v>6</v>
      </c>
      <c r="H289" s="6">
        <f t="shared" ca="1" si="13"/>
        <v>43356.572005671296</v>
      </c>
      <c r="I289" t="s">
        <v>7</v>
      </c>
      <c r="J289" s="6">
        <f t="shared" ca="1" si="14"/>
        <v>43356.572005671296</v>
      </c>
      <c r="K289" t="s">
        <v>7</v>
      </c>
    </row>
    <row r="290" spans="1:11" hidden="1">
      <c r="A290" t="str">
        <f t="shared" ca="1" si="12"/>
        <v>insert into MSU0217 (SITE_ID,LANG_ID,MSG_ID,MSG,TAG,DEL_YN,REG_DATE,REG_USER,MOD_DATE,MOD_USER) values ('NH','en','46','Period (hour / day / month)','기간별(시간/일/월)','N','20180913134341','iip','20180913134341','iip');</v>
      </c>
      <c r="B290" t="s">
        <v>2131</v>
      </c>
      <c r="C290" t="s">
        <v>681</v>
      </c>
      <c r="D290">
        <v>46</v>
      </c>
      <c r="E290" t="s">
        <v>758</v>
      </c>
      <c r="F290" t="s">
        <v>759</v>
      </c>
      <c r="G290" t="s">
        <v>6</v>
      </c>
      <c r="H290" s="6">
        <f t="shared" ca="1" si="13"/>
        <v>43356.572005671296</v>
      </c>
      <c r="I290" t="s">
        <v>7</v>
      </c>
      <c r="J290" s="6">
        <f t="shared" ca="1" si="14"/>
        <v>43356.572005671296</v>
      </c>
      <c r="K290" t="s">
        <v>7</v>
      </c>
    </row>
    <row r="291" spans="1:11" hidden="1">
      <c r="A291" t="str">
        <f t="shared" ca="1" si="12"/>
        <v>insert into MSU0217 (SITE_ID,LANG_ID,MSG_ID,MSG,TAG,DEL_YN,REG_DATE,REG_USER,MOD_DATE,MOD_USER) values ('NH','en','47','Comparison by period','기간별 비교','N','20180913134341','iip','20180913134341','iip');</v>
      </c>
      <c r="B291" t="s">
        <v>2131</v>
      </c>
      <c r="C291" t="s">
        <v>681</v>
      </c>
      <c r="D291">
        <v>47</v>
      </c>
      <c r="E291" t="s">
        <v>760</v>
      </c>
      <c r="F291" t="s">
        <v>761</v>
      </c>
      <c r="G291" t="s">
        <v>6</v>
      </c>
      <c r="H291" s="6">
        <f t="shared" ca="1" si="13"/>
        <v>43356.572005671296</v>
      </c>
      <c r="I291" t="s">
        <v>7</v>
      </c>
      <c r="J291" s="6">
        <f t="shared" ca="1" si="14"/>
        <v>43356.572005671296</v>
      </c>
      <c r="K291" t="s">
        <v>7</v>
      </c>
    </row>
    <row r="292" spans="1:11" hidden="1">
      <c r="A292" t="str">
        <f t="shared" ca="1" si="12"/>
        <v>insert into MSU0217 (SITE_ID,LANG_ID,MSG_ID,MSG,TAG,DEL_YN,REG_DATE,REG_USER,MOD_DATE,MOD_USER) values ('NH','en','48','Type','유형','N','20180913134341','iip','20180913134341','iip');</v>
      </c>
      <c r="B292" t="s">
        <v>2131</v>
      </c>
      <c r="C292" t="s">
        <v>681</v>
      </c>
      <c r="D292">
        <v>48</v>
      </c>
      <c r="E292" t="s">
        <v>762</v>
      </c>
      <c r="F292" t="s">
        <v>763</v>
      </c>
      <c r="G292" t="s">
        <v>6</v>
      </c>
      <c r="H292" s="6">
        <f t="shared" ca="1" si="13"/>
        <v>43356.572005671296</v>
      </c>
      <c r="I292" t="s">
        <v>7</v>
      </c>
      <c r="J292" s="6">
        <f t="shared" ca="1" si="14"/>
        <v>43356.572005671296</v>
      </c>
      <c r="K292" t="s">
        <v>7</v>
      </c>
    </row>
    <row r="293" spans="1:11" hidden="1">
      <c r="A293" t="str">
        <f t="shared" ca="1" si="12"/>
        <v>insert into MSU0217 (SITE_ID,LANG_ID,MSG_ID,MSG,TAG,DEL_YN,REG_DATE,REG_USER,MOD_DATE,MOD_USER) values ('NH','en','49','Error / Delay Status','오류/지연 현황','N','20180913134341','iip','20180913134341','iip');</v>
      </c>
      <c r="B293" t="s">
        <v>2131</v>
      </c>
      <c r="C293" t="s">
        <v>681</v>
      </c>
      <c r="D293">
        <v>49</v>
      </c>
      <c r="E293" t="s">
        <v>764</v>
      </c>
      <c r="F293" t="s">
        <v>765</v>
      </c>
      <c r="G293" t="s">
        <v>6</v>
      </c>
      <c r="H293" s="6">
        <f t="shared" ca="1" si="13"/>
        <v>43356.572005671296</v>
      </c>
      <c r="I293" t="s">
        <v>7</v>
      </c>
      <c r="J293" s="6">
        <f t="shared" ca="1" si="14"/>
        <v>43356.572005671296</v>
      </c>
      <c r="K293" t="s">
        <v>7</v>
      </c>
    </row>
    <row r="294" spans="1:11" hidden="1">
      <c r="A294" t="str">
        <f t="shared" ca="1" si="12"/>
        <v>insert into MSU0217 (SITE_ID,LANG_ID,MSG_ID,MSG,TAG,DEL_YN,REG_DATE,REG_USER,MOD_DATE,MOD_USER) values ('NH','en','50','Date of occurrence','발생일자','N','20180913134341','iip','20180913134341','iip');</v>
      </c>
      <c r="B294" t="s">
        <v>2131</v>
      </c>
      <c r="C294" t="s">
        <v>681</v>
      </c>
      <c r="D294">
        <v>50</v>
      </c>
      <c r="E294" t="s">
        <v>766</v>
      </c>
      <c r="F294" t="s">
        <v>767</v>
      </c>
      <c r="G294" t="s">
        <v>6</v>
      </c>
      <c r="H294" s="6">
        <f t="shared" ca="1" si="13"/>
        <v>43356.572005671296</v>
      </c>
      <c r="I294" t="s">
        <v>7</v>
      </c>
      <c r="J294" s="6">
        <f t="shared" ca="1" si="14"/>
        <v>43356.572005671296</v>
      </c>
      <c r="K294" t="s">
        <v>7</v>
      </c>
    </row>
    <row r="295" spans="1:11" hidden="1">
      <c r="A295" t="str">
        <f t="shared" ca="1" si="12"/>
        <v>insert into MSU0217 (SITE_ID,LANG_ID,MSG_ID,MSG,TAG,DEL_YN,REG_DATE,REG_USER,MOD_DATE,MOD_USER) values ('NH','en','51','Unspecified label','미지정라벨','N','20180913134341','iip','20180913134341','iip');</v>
      </c>
      <c r="B295" t="s">
        <v>2131</v>
      </c>
      <c r="C295" t="s">
        <v>681</v>
      </c>
      <c r="D295">
        <v>51</v>
      </c>
      <c r="E295" t="s">
        <v>742</v>
      </c>
      <c r="F295" t="s">
        <v>743</v>
      </c>
      <c r="G295" t="s">
        <v>6</v>
      </c>
      <c r="H295" s="6">
        <f t="shared" ca="1" si="13"/>
        <v>43356.572005671296</v>
      </c>
      <c r="I295" t="s">
        <v>7</v>
      </c>
      <c r="J295" s="6">
        <f t="shared" ca="1" si="14"/>
        <v>43356.572005671296</v>
      </c>
      <c r="K295" t="s">
        <v>7</v>
      </c>
    </row>
    <row r="296" spans="1:11" hidden="1">
      <c r="A296" t="str">
        <f t="shared" ca="1" si="12"/>
        <v>insert into MSU0217 (SITE_ID,LANG_ID,MSG_ID,MSG,TAG,DEL_YN,REG_DATE,REG_USER,MOD_DATE,MOD_USER) values ('NH','en','52','Error History','오류 내역','N','20180913134341','iip','20180913134341','iip');</v>
      </c>
      <c r="B296" t="s">
        <v>2131</v>
      </c>
      <c r="C296" t="s">
        <v>681</v>
      </c>
      <c r="D296">
        <v>52</v>
      </c>
      <c r="E296" t="s">
        <v>768</v>
      </c>
      <c r="F296" t="s">
        <v>769</v>
      </c>
      <c r="G296" t="s">
        <v>6</v>
      </c>
      <c r="H296" s="6">
        <f t="shared" ca="1" si="13"/>
        <v>43356.572005671296</v>
      </c>
      <c r="I296" t="s">
        <v>7</v>
      </c>
      <c r="J296" s="6">
        <f t="shared" ca="1" si="14"/>
        <v>43356.572005671296</v>
      </c>
      <c r="K296" t="s">
        <v>7</v>
      </c>
    </row>
    <row r="297" spans="1:11" hidden="1">
      <c r="A297" t="str">
        <f t="shared" ca="1" si="12"/>
        <v>insert into MSU0217 (SITE_ID,LANG_ID,MSG_ID,MSG,TAG,DEL_YN,REG_DATE,REG_USER,MOD_DATE,MOD_USER) values ('NH','en','53','Yesterday / Today Processing Status','어제/오늘 처리 현황','N','20180913134341','iip','20180913134341','iip');</v>
      </c>
      <c r="B297" t="s">
        <v>2131</v>
      </c>
      <c r="C297" t="s">
        <v>681</v>
      </c>
      <c r="D297">
        <v>53</v>
      </c>
      <c r="E297" t="s">
        <v>770</v>
      </c>
      <c r="F297" t="s">
        <v>771</v>
      </c>
      <c r="G297" t="s">
        <v>6</v>
      </c>
      <c r="H297" s="6">
        <f t="shared" ca="1" si="13"/>
        <v>43356.572005671296</v>
      </c>
      <c r="I297" t="s">
        <v>7</v>
      </c>
      <c r="J297" s="6">
        <f t="shared" ca="1" si="14"/>
        <v>43356.572005671296</v>
      </c>
      <c r="K297" t="s">
        <v>7</v>
      </c>
    </row>
    <row r="298" spans="1:11" hidden="1">
      <c r="A298" t="str">
        <f t="shared" ca="1" si="12"/>
        <v>insert into MSU0217 (SITE_ID,LANG_ID,MSG_ID,MSG,TAG,DEL_YN,REG_DATE,REG_USER,MOD_DATE,MOD_USER) values ('NH','en','54','Unspecified label','미지정라벨','N','20180913134341','iip','20180913134341','iip');</v>
      </c>
      <c r="B298" t="s">
        <v>2131</v>
      </c>
      <c r="C298" t="s">
        <v>681</v>
      </c>
      <c r="D298">
        <v>54</v>
      </c>
      <c r="E298" t="s">
        <v>742</v>
      </c>
      <c r="F298" t="s">
        <v>743</v>
      </c>
      <c r="G298" t="s">
        <v>6</v>
      </c>
      <c r="H298" s="6">
        <f t="shared" ca="1" si="13"/>
        <v>43356.572005671296</v>
      </c>
      <c r="I298" t="s">
        <v>7</v>
      </c>
      <c r="J298" s="6">
        <f t="shared" ca="1" si="14"/>
        <v>43356.572005671296</v>
      </c>
      <c r="K298" t="s">
        <v>7</v>
      </c>
    </row>
    <row r="299" spans="1:11" hidden="1">
      <c r="A299" t="str">
        <f t="shared" ca="1" si="12"/>
        <v>insert into MSU0217 (SITE_ID,LANG_ID,MSG_ID,MSG,TAG,DEL_YN,REG_DATE,REG_USER,MOD_DATE,MOD_USER) values ('NH','en','55','Processing Status by Interface','인터페이스 별 처리 현황','N','20180913134341','iip','20180913134341','iip');</v>
      </c>
      <c r="B299" t="s">
        <v>2131</v>
      </c>
      <c r="C299" t="s">
        <v>681</v>
      </c>
      <c r="D299">
        <v>55</v>
      </c>
      <c r="E299" t="s">
        <v>772</v>
      </c>
      <c r="F299" t="s">
        <v>773</v>
      </c>
      <c r="G299" t="s">
        <v>6</v>
      </c>
      <c r="H299" s="6">
        <f t="shared" ca="1" si="13"/>
        <v>43356.572005671296</v>
      </c>
      <c r="I299" t="s">
        <v>7</v>
      </c>
      <c r="J299" s="6">
        <f t="shared" ca="1" si="14"/>
        <v>43356.572005671296</v>
      </c>
      <c r="K299" t="s">
        <v>7</v>
      </c>
    </row>
    <row r="300" spans="1:11" hidden="1">
      <c r="A300" t="str">
        <f t="shared" ca="1" si="12"/>
        <v>insert into MSU0217 (SITE_ID,LANG_ID,MSG_ID,MSG,TAG,DEL_YN,REG_DATE,REG_USER,MOD_DATE,MOD_USER) values ('NH','en','56','Status by business system','업무 시스템 별 현황','N','20180913134341','iip','20180913134341','iip');</v>
      </c>
      <c r="B300" t="s">
        <v>2131</v>
      </c>
      <c r="C300" t="s">
        <v>681</v>
      </c>
      <c r="D300">
        <v>56</v>
      </c>
      <c r="E300" t="s">
        <v>774</v>
      </c>
      <c r="F300" t="s">
        <v>775</v>
      </c>
      <c r="G300" t="s">
        <v>6</v>
      </c>
      <c r="H300" s="6">
        <f t="shared" ca="1" si="13"/>
        <v>43356.572005671296</v>
      </c>
      <c r="I300" t="s">
        <v>7</v>
      </c>
      <c r="J300" s="6">
        <f t="shared" ca="1" si="14"/>
        <v>43356.572005671296</v>
      </c>
      <c r="K300" t="s">
        <v>7</v>
      </c>
    </row>
    <row r="301" spans="1:11" hidden="1">
      <c r="A301" t="str">
        <f t="shared" ca="1" si="12"/>
        <v>insert into MSU0217 (SITE_ID,LANG_ID,MSG_ID,MSG,TAG,DEL_YN,REG_DATE,REG_USER,MOD_DATE,MOD_USER) values ('NH','en','57','Unspecified label','미지정라벨','N','20180913134341','iip','20180913134341','iip');</v>
      </c>
      <c r="B301" t="s">
        <v>2131</v>
      </c>
      <c r="C301" t="s">
        <v>681</v>
      </c>
      <c r="D301">
        <v>57</v>
      </c>
      <c r="E301" t="s">
        <v>742</v>
      </c>
      <c r="F301" t="s">
        <v>743</v>
      </c>
      <c r="G301" t="s">
        <v>6</v>
      </c>
      <c r="H301" s="6">
        <f t="shared" ca="1" si="13"/>
        <v>43356.572005671296</v>
      </c>
      <c r="I301" t="s">
        <v>7</v>
      </c>
      <c r="J301" s="6">
        <f t="shared" ca="1" si="14"/>
        <v>43356.572005671296</v>
      </c>
      <c r="K301" t="s">
        <v>7</v>
      </c>
    </row>
    <row r="302" spans="1:11" hidden="1">
      <c r="A302" t="str">
        <f t="shared" ca="1" si="12"/>
        <v>insert into MSU0217 (SITE_ID,LANG_ID,MSG_ID,MSG,TAG,DEL_YN,REG_DATE,REG_USER,MOD_DATE,MOD_USER) values ('NH','en','58','Total number','총건수','N','20180913134341','iip','20180913134341','iip');</v>
      </c>
      <c r="B302" t="s">
        <v>2131</v>
      </c>
      <c r="C302" t="s">
        <v>681</v>
      </c>
      <c r="D302">
        <v>58</v>
      </c>
      <c r="E302" t="s">
        <v>776</v>
      </c>
      <c r="F302" t="s">
        <v>777</v>
      </c>
      <c r="G302" t="s">
        <v>6</v>
      </c>
      <c r="H302" s="6">
        <f t="shared" ca="1" si="13"/>
        <v>43356.572005671296</v>
      </c>
      <c r="I302" t="s">
        <v>7</v>
      </c>
      <c r="J302" s="6">
        <f t="shared" ca="1" si="14"/>
        <v>43356.572005671296</v>
      </c>
      <c r="K302" t="s">
        <v>7</v>
      </c>
    </row>
    <row r="303" spans="1:11" hidden="1">
      <c r="A303" t="str">
        <f t="shared" ca="1" si="12"/>
        <v>insert into MSU0217 (SITE_ID,LANG_ID,MSG_ID,MSG,TAG,DEL_YN,REG_DATE,REG_USER,MOD_DATE,MOD_USER) values ('NH','en','59','request','의뢰','N','20180913134341','iip','20180913134341','iip');</v>
      </c>
      <c r="B303" t="s">
        <v>2131</v>
      </c>
      <c r="C303" t="s">
        <v>681</v>
      </c>
      <c r="D303">
        <v>59</v>
      </c>
      <c r="E303" t="s">
        <v>778</v>
      </c>
      <c r="F303" t="s">
        <v>779</v>
      </c>
      <c r="G303" t="s">
        <v>6</v>
      </c>
      <c r="H303" s="6">
        <f t="shared" ca="1" si="13"/>
        <v>43356.572005671296</v>
      </c>
      <c r="I303" t="s">
        <v>7</v>
      </c>
      <c r="J303" s="6">
        <f t="shared" ca="1" si="14"/>
        <v>43356.572005671296</v>
      </c>
      <c r="K303" t="s">
        <v>7</v>
      </c>
    </row>
    <row r="304" spans="1:11" hidden="1">
      <c r="A304" t="str">
        <f t="shared" ca="1" si="12"/>
        <v>insert into MSU0217 (SITE_ID,LANG_ID,MSG_ID,MSG,TAG,DEL_YN,REG_DATE,REG_USER,MOD_DATE,MOD_USER) values ('NH','en','60','Development','개발','N','20180913134341','iip','20180913134341','iip');</v>
      </c>
      <c r="B304" t="s">
        <v>2131</v>
      </c>
      <c r="C304" t="s">
        <v>681</v>
      </c>
      <c r="D304">
        <v>60</v>
      </c>
      <c r="E304" t="s">
        <v>780</v>
      </c>
      <c r="F304" t="s">
        <v>207</v>
      </c>
      <c r="G304" t="s">
        <v>6</v>
      </c>
      <c r="H304" s="6">
        <f t="shared" ca="1" si="13"/>
        <v>43356.572005671296</v>
      </c>
      <c r="I304" t="s">
        <v>7</v>
      </c>
      <c r="J304" s="6">
        <f t="shared" ca="1" si="14"/>
        <v>43356.572005671296</v>
      </c>
      <c r="K304" t="s">
        <v>7</v>
      </c>
    </row>
    <row r="305" spans="1:11" hidden="1">
      <c r="A305" t="str">
        <f t="shared" ca="1" si="12"/>
        <v>insert into MSU0217 (SITE_ID,LANG_ID,MSG_ID,MSG,TAG,DEL_YN,REG_DATE,REG_USER,MOD_DATE,MOD_USER) values ('NH','en','61','Test','테스트','N','20180913134341','iip','20180913134341','iip');</v>
      </c>
      <c r="B305" t="s">
        <v>2131</v>
      </c>
      <c r="C305" t="s">
        <v>681</v>
      </c>
      <c r="D305">
        <v>61</v>
      </c>
      <c r="E305" t="s">
        <v>781</v>
      </c>
      <c r="F305" t="s">
        <v>782</v>
      </c>
      <c r="G305" t="s">
        <v>6</v>
      </c>
      <c r="H305" s="6">
        <f t="shared" ca="1" si="13"/>
        <v>43356.572005671296</v>
      </c>
      <c r="I305" t="s">
        <v>7</v>
      </c>
      <c r="J305" s="6">
        <f t="shared" ca="1" si="14"/>
        <v>43356.572005671296</v>
      </c>
      <c r="K305" t="s">
        <v>7</v>
      </c>
    </row>
    <row r="306" spans="1:11" hidden="1">
      <c r="A306" t="str">
        <f t="shared" ca="1" si="12"/>
        <v>insert into MSU0217 (SITE_ID,LANG_ID,MSG_ID,MSG,TAG,DEL_YN,REG_DATE,REG_USER,MOD_DATE,MOD_USER) values ('NH','en','62','implementation','이행','N','20180913134341','iip','20180913134341','iip');</v>
      </c>
      <c r="B306" t="s">
        <v>2131</v>
      </c>
      <c r="C306" t="s">
        <v>681</v>
      </c>
      <c r="D306">
        <v>62</v>
      </c>
      <c r="E306" t="s">
        <v>783</v>
      </c>
      <c r="F306" t="s">
        <v>784</v>
      </c>
      <c r="G306" t="s">
        <v>6</v>
      </c>
      <c r="H306" s="6">
        <f t="shared" ca="1" si="13"/>
        <v>43356.572005671296</v>
      </c>
      <c r="I306" t="s">
        <v>7</v>
      </c>
      <c r="J306" s="6">
        <f t="shared" ca="1" si="14"/>
        <v>43356.572005671296</v>
      </c>
      <c r="K306" t="s">
        <v>7</v>
      </c>
    </row>
    <row r="307" spans="1:11" hidden="1">
      <c r="A307" t="str">
        <f t="shared" ca="1" si="12"/>
        <v>insert into MSU0217 (SITE_ID,LANG_ID,MSG_ID,MSG,TAG,DEL_YN,REG_DATE,REG_USER,MOD_DATE,MOD_USER) values ('NH','en','63','Error occurrence status','오류 발생 현황','N','20180913134341','iip','20180913134341','iip');</v>
      </c>
      <c r="B307" t="s">
        <v>2131</v>
      </c>
      <c r="C307" t="s">
        <v>681</v>
      </c>
      <c r="D307">
        <v>63</v>
      </c>
      <c r="E307" t="s">
        <v>785</v>
      </c>
      <c r="F307" t="s">
        <v>786</v>
      </c>
      <c r="G307" t="s">
        <v>6</v>
      </c>
      <c r="H307" s="6">
        <f t="shared" ca="1" si="13"/>
        <v>43356.572005671296</v>
      </c>
      <c r="I307" t="s">
        <v>7</v>
      </c>
      <c r="J307" s="6">
        <f t="shared" ca="1" si="14"/>
        <v>43356.572005671296</v>
      </c>
      <c r="K307" t="s">
        <v>7</v>
      </c>
    </row>
    <row r="308" spans="1:11" hidden="1">
      <c r="A308" t="str">
        <f t="shared" ca="1" si="12"/>
        <v>insert into MSU0217 (SITE_ID,LANG_ID,MSG_ID,MSG,TAG,DEL_YN,REG_DATE,REG_USER,MOD_DATE,MOD_USER) values ('NH','en','64','cases','건','N','20180913134341','iip','20180913134341','iip');</v>
      </c>
      <c r="B308" t="s">
        <v>2131</v>
      </c>
      <c r="C308" t="s">
        <v>681</v>
      </c>
      <c r="D308">
        <v>64</v>
      </c>
      <c r="E308" t="s">
        <v>787</v>
      </c>
      <c r="F308" t="s">
        <v>788</v>
      </c>
      <c r="G308" t="s">
        <v>6</v>
      </c>
      <c r="H308" s="6">
        <f t="shared" ca="1" si="13"/>
        <v>43356.572005671296</v>
      </c>
      <c r="I308" t="s">
        <v>7</v>
      </c>
      <c r="J308" s="6">
        <f t="shared" ca="1" si="14"/>
        <v>43356.572005671296</v>
      </c>
      <c r="K308" t="s">
        <v>7</v>
      </c>
    </row>
    <row r="309" spans="1:11" hidden="1">
      <c r="A309" t="str">
        <f t="shared" ca="1" si="12"/>
        <v>insert into MSU0217 (SITE_ID,LANG_ID,MSG_ID,MSG,TAG,DEL_YN,REG_DATE,REG_USER,MOD_DATE,MOD_USER) values ('NH','en','65','Unspecified label','미지정라벨','N','20180913134341','iip','20180913134341','iip');</v>
      </c>
      <c r="B309" t="s">
        <v>2131</v>
      </c>
      <c r="C309" t="s">
        <v>681</v>
      </c>
      <c r="D309">
        <v>65</v>
      </c>
      <c r="E309" t="s">
        <v>742</v>
      </c>
      <c r="F309" t="s">
        <v>743</v>
      </c>
      <c r="G309" t="s">
        <v>6</v>
      </c>
      <c r="H309" s="6">
        <f t="shared" ca="1" si="13"/>
        <v>43356.572005671296</v>
      </c>
      <c r="I309" t="s">
        <v>7</v>
      </c>
      <c r="J309" s="6">
        <f t="shared" ca="1" si="14"/>
        <v>43356.572005671296</v>
      </c>
      <c r="K309" t="s">
        <v>7</v>
      </c>
    </row>
    <row r="310" spans="1:11" hidden="1">
      <c r="A310" t="str">
        <f t="shared" ca="1" si="12"/>
        <v>insert into MSU0217 (SITE_ID,LANG_ID,MSG_ID,MSG,TAG,DEL_YN,REG_DATE,REG_USER,MOD_DATE,MOD_USER) values ('NH','en','66','Processing volume change Alert','처리량 변화 Alert','N','20180913134341','iip','20180913134341','iip');</v>
      </c>
      <c r="B310" t="s">
        <v>2131</v>
      </c>
      <c r="C310" t="s">
        <v>681</v>
      </c>
      <c r="D310">
        <v>66</v>
      </c>
      <c r="E310" t="s">
        <v>789</v>
      </c>
      <c r="F310" t="s">
        <v>790</v>
      </c>
      <c r="G310" t="s">
        <v>6</v>
      </c>
      <c r="H310" s="6">
        <f t="shared" ca="1" si="13"/>
        <v>43356.572005671296</v>
      </c>
      <c r="I310" t="s">
        <v>7</v>
      </c>
      <c r="J310" s="6">
        <f t="shared" ca="1" si="14"/>
        <v>43356.572005671296</v>
      </c>
      <c r="K310" t="s">
        <v>7</v>
      </c>
    </row>
    <row r="311" spans="1:11" hidden="1">
      <c r="A311" t="str">
        <f t="shared" ca="1" si="12"/>
        <v>insert into MSU0217 (SITE_ID,LANG_ID,MSG_ID,MSG,TAG,DEL_YN,REG_DATE,REG_USER,MOD_DATE,MOD_USER) values ('NH','en','67','Unspecified label','미지정라벨','N','20180913134341','iip','20180913134341','iip');</v>
      </c>
      <c r="B311" t="s">
        <v>2131</v>
      </c>
      <c r="C311" t="s">
        <v>681</v>
      </c>
      <c r="D311">
        <v>67</v>
      </c>
      <c r="E311" t="s">
        <v>742</v>
      </c>
      <c r="F311" t="s">
        <v>743</v>
      </c>
      <c r="G311" t="s">
        <v>6</v>
      </c>
      <c r="H311" s="6">
        <f t="shared" ca="1" si="13"/>
        <v>43356.572005671296</v>
      </c>
      <c r="I311" t="s">
        <v>7</v>
      </c>
      <c r="J311" s="6">
        <f t="shared" ca="1" si="14"/>
        <v>43356.572005671296</v>
      </c>
      <c r="K311" t="s">
        <v>7</v>
      </c>
    </row>
    <row r="312" spans="1:11" hidden="1">
      <c r="A312" t="str">
        <f t="shared" ca="1" si="12"/>
        <v>insert into MSU0217 (SITE_ID,LANG_ID,MSG_ID,MSG,TAG,DEL_YN,REG_DATE,REG_USER,MOD_DATE,MOD_USER) values ('NH','en','68','title','제목','N','20180913134341','iip','20180913134341','iip');</v>
      </c>
      <c r="B312" t="s">
        <v>2131</v>
      </c>
      <c r="C312" t="s">
        <v>681</v>
      </c>
      <c r="D312">
        <v>68</v>
      </c>
      <c r="E312" t="s">
        <v>791</v>
      </c>
      <c r="F312" t="s">
        <v>792</v>
      </c>
      <c r="G312" t="s">
        <v>6</v>
      </c>
      <c r="H312" s="6">
        <f t="shared" ca="1" si="13"/>
        <v>43356.572005671296</v>
      </c>
      <c r="I312" t="s">
        <v>7</v>
      </c>
      <c r="J312" s="6">
        <f t="shared" ca="1" si="14"/>
        <v>43356.572005671296</v>
      </c>
      <c r="K312" t="s">
        <v>7</v>
      </c>
    </row>
    <row r="313" spans="1:11" hidden="1">
      <c r="A313" t="str">
        <f t="shared" ca="1" si="12"/>
        <v>insert into MSU0217 (SITE_ID,LANG_ID,MSG_ID,MSG,TAG,DEL_YN,REG_DATE,REG_USER,MOD_DATE,MOD_USER) values ('NH','en','69','Contents','내용','N','20180913134341','iip','20180913134341','iip');</v>
      </c>
      <c r="B313" t="s">
        <v>2131</v>
      </c>
      <c r="C313" t="s">
        <v>681</v>
      </c>
      <c r="D313">
        <v>69</v>
      </c>
      <c r="E313" t="s">
        <v>793</v>
      </c>
      <c r="F313" t="s">
        <v>794</v>
      </c>
      <c r="G313" t="s">
        <v>6</v>
      </c>
      <c r="H313" s="6">
        <f t="shared" ca="1" si="13"/>
        <v>43356.572005671296</v>
      </c>
      <c r="I313" t="s">
        <v>7</v>
      </c>
      <c r="J313" s="6">
        <f t="shared" ca="1" si="14"/>
        <v>43356.572005671296</v>
      </c>
      <c r="K313" t="s">
        <v>7</v>
      </c>
    </row>
    <row r="314" spans="1:11" hidden="1">
      <c r="A314" t="str">
        <f t="shared" ca="1" si="12"/>
        <v>insert into MSU0217 (SITE_ID,LANG_ID,MSG_ID,MSG,TAG,DEL_YN,REG_DATE,REG_USER,MOD_DATE,MOD_USER) values ('NH','en','70','Unspecified label','미지정라벨','N','20180913134341','iip','20180913134341','iip');</v>
      </c>
      <c r="B314" t="s">
        <v>2131</v>
      </c>
      <c r="C314" t="s">
        <v>681</v>
      </c>
      <c r="D314">
        <v>70</v>
      </c>
      <c r="E314" t="s">
        <v>742</v>
      </c>
      <c r="F314" t="s">
        <v>743</v>
      </c>
      <c r="G314" t="s">
        <v>6</v>
      </c>
      <c r="H314" s="6">
        <f t="shared" ca="1" si="13"/>
        <v>43356.572005671296</v>
      </c>
      <c r="I314" t="s">
        <v>7</v>
      </c>
      <c r="J314" s="6">
        <f t="shared" ca="1" si="14"/>
        <v>43356.572005671296</v>
      </c>
      <c r="K314" t="s">
        <v>7</v>
      </c>
    </row>
    <row r="315" spans="1:11" hidden="1">
      <c r="A315" t="str">
        <f t="shared" ca="1" si="12"/>
        <v>insert into MSU0217 (SITE_ID,LANG_ID,MSG_ID,MSG,TAG,DEL_YN,REG_DATE,REG_USER,MOD_DATE,MOD_USER) values ('NH','en','71','Registration date','등록일','N','20180913134341','iip','20180913134341','iip');</v>
      </c>
      <c r="B315" t="s">
        <v>2131</v>
      </c>
      <c r="C315" t="s">
        <v>681</v>
      </c>
      <c r="D315">
        <v>71</v>
      </c>
      <c r="E315" t="s">
        <v>795</v>
      </c>
      <c r="F315" t="s">
        <v>796</v>
      </c>
      <c r="G315" t="s">
        <v>6</v>
      </c>
      <c r="H315" s="6">
        <f t="shared" ca="1" si="13"/>
        <v>43356.572005671296</v>
      </c>
      <c r="I315" t="s">
        <v>7</v>
      </c>
      <c r="J315" s="6">
        <f t="shared" ca="1" si="14"/>
        <v>43356.572005671296</v>
      </c>
      <c r="K315" t="s">
        <v>7</v>
      </c>
    </row>
    <row r="316" spans="1:11" hidden="1">
      <c r="A316" t="str">
        <f t="shared" ca="1" si="12"/>
        <v>insert into MSU0217 (SITE_ID,LANG_ID,MSG_ID,MSG,TAG,DEL_YN,REG_DATE,REG_USER,MOD_DATE,MOD_USER) values ('NH','en','72','Unspecified label','미지정라벨','N','20180913134341','iip','20180913134341','iip');</v>
      </c>
      <c r="B316" t="s">
        <v>2131</v>
      </c>
      <c r="C316" t="s">
        <v>681</v>
      </c>
      <c r="D316">
        <v>72</v>
      </c>
      <c r="E316" t="s">
        <v>742</v>
      </c>
      <c r="F316" t="s">
        <v>743</v>
      </c>
      <c r="G316" t="s">
        <v>6</v>
      </c>
      <c r="H316" s="6">
        <f t="shared" ca="1" si="13"/>
        <v>43356.572005671296</v>
      </c>
      <c r="I316" t="s">
        <v>7</v>
      </c>
      <c r="J316" s="6">
        <f t="shared" ca="1" si="14"/>
        <v>43356.572005671296</v>
      </c>
      <c r="K316" t="s">
        <v>7</v>
      </c>
    </row>
    <row r="317" spans="1:11" hidden="1">
      <c r="A317" t="str">
        <f t="shared" ca="1" si="12"/>
        <v>insert into MSU0217 (SITE_ID,LANG_ID,MSG_ID,MSG,TAG,DEL_YN,REG_DATE,REG_USER,MOD_DATE,MOD_USER) values ('NH','en','73','Unspecified label','미지정라벨','N','20180913134341','iip','20180913134341','iip');</v>
      </c>
      <c r="B317" t="s">
        <v>2131</v>
      </c>
      <c r="C317" t="s">
        <v>681</v>
      </c>
      <c r="D317">
        <v>73</v>
      </c>
      <c r="E317" t="s">
        <v>742</v>
      </c>
      <c r="F317" t="s">
        <v>743</v>
      </c>
      <c r="G317" t="s">
        <v>6</v>
      </c>
      <c r="H317" s="6">
        <f t="shared" ca="1" si="13"/>
        <v>43356.572005671296</v>
      </c>
      <c r="I317" t="s">
        <v>7</v>
      </c>
      <c r="J317" s="6">
        <f t="shared" ca="1" si="14"/>
        <v>43356.572005671296</v>
      </c>
      <c r="K317" t="s">
        <v>7</v>
      </c>
    </row>
    <row r="318" spans="1:11" hidden="1">
      <c r="A318" t="str">
        <f t="shared" ca="1" si="12"/>
        <v>insert into MSU0217 (SITE_ID,LANG_ID,MSG_ID,MSG,TAG,DEL_YN,REG_DATE,REG_USER,MOD_DATE,MOD_USER) values ('NH','en','74','Unspecified label','미지정라벨','N','20180913134341','iip','20180913134341','iip');</v>
      </c>
      <c r="B318" t="s">
        <v>2131</v>
      </c>
      <c r="C318" t="s">
        <v>681</v>
      </c>
      <c r="D318">
        <v>74</v>
      </c>
      <c r="E318" t="s">
        <v>742</v>
      </c>
      <c r="F318" t="s">
        <v>743</v>
      </c>
      <c r="G318" t="s">
        <v>6</v>
      </c>
      <c r="H318" s="6">
        <f t="shared" ca="1" si="13"/>
        <v>43356.572005671296</v>
      </c>
      <c r="I318" t="s">
        <v>7</v>
      </c>
      <c r="J318" s="6">
        <f t="shared" ca="1" si="14"/>
        <v>43356.572005671296</v>
      </c>
      <c r="K318" t="s">
        <v>7</v>
      </c>
    </row>
    <row r="319" spans="1:11" hidden="1">
      <c r="A319" t="str">
        <f t="shared" ca="1" si="12"/>
        <v>insert into MSU0217 (SITE_ID,LANG_ID,MSG_ID,MSG,TAG,DEL_YN,REG_DATE,REG_USER,MOD_DATE,MOD_USER) values ('NH','en','75','Unspecified label','미지정라벨','N','20180913134341','iip','20180913134341','iip');</v>
      </c>
      <c r="B319" t="s">
        <v>2131</v>
      </c>
      <c r="C319" t="s">
        <v>681</v>
      </c>
      <c r="D319">
        <v>75</v>
      </c>
      <c r="E319" t="s">
        <v>742</v>
      </c>
      <c r="F319" t="s">
        <v>743</v>
      </c>
      <c r="G319" t="s">
        <v>6</v>
      </c>
      <c r="H319" s="6">
        <f t="shared" ca="1" si="13"/>
        <v>43356.572005671296</v>
      </c>
      <c r="I319" t="s">
        <v>7</v>
      </c>
      <c r="J319" s="6">
        <f t="shared" ca="1" si="14"/>
        <v>43356.572005671296</v>
      </c>
      <c r="K319" t="s">
        <v>7</v>
      </c>
    </row>
    <row r="320" spans="1:11" hidden="1">
      <c r="A320" t="str">
        <f t="shared" ca="1" si="12"/>
        <v>insert into MSU0217 (SITE_ID,LANG_ID,MSG_ID,MSG,TAG,DEL_YN,REG_DATE,REG_USER,MOD_DATE,MOD_USER) values ('NH','en','76','Unspecified label','미지정라벨','N','20180913134341','iip','20180913134341','iip');</v>
      </c>
      <c r="B320" t="s">
        <v>2131</v>
      </c>
      <c r="C320" t="s">
        <v>681</v>
      </c>
      <c r="D320">
        <v>76</v>
      </c>
      <c r="E320" t="s">
        <v>742</v>
      </c>
      <c r="F320" t="s">
        <v>743</v>
      </c>
      <c r="G320" t="s">
        <v>6</v>
      </c>
      <c r="H320" s="6">
        <f t="shared" ca="1" si="13"/>
        <v>43356.572005671296</v>
      </c>
      <c r="I320" t="s">
        <v>7</v>
      </c>
      <c r="J320" s="6">
        <f t="shared" ca="1" si="14"/>
        <v>43356.572005671296</v>
      </c>
      <c r="K320" t="s">
        <v>7</v>
      </c>
    </row>
    <row r="321" spans="1:11" hidden="1">
      <c r="A321" t="str">
        <f t="shared" ca="1" si="12"/>
        <v>insert into MSU0217 (SITE_ID,LANG_ID,MSG_ID,MSG,TAG,DEL_YN,REG_DATE,REG_USER,MOD_DATE,MOD_USER) values ('NH','en','77','Unspecified label','미지정라벨','N','20180913134341','iip','20180913134341','iip');</v>
      </c>
      <c r="B321" t="s">
        <v>2131</v>
      </c>
      <c r="C321" t="s">
        <v>681</v>
      </c>
      <c r="D321">
        <v>77</v>
      </c>
      <c r="E321" t="s">
        <v>742</v>
      </c>
      <c r="F321" t="s">
        <v>743</v>
      </c>
      <c r="G321" t="s">
        <v>6</v>
      </c>
      <c r="H321" s="6">
        <f t="shared" ca="1" si="13"/>
        <v>43356.572005671296</v>
      </c>
      <c r="I321" t="s">
        <v>7</v>
      </c>
      <c r="J321" s="6">
        <f t="shared" ca="1" si="14"/>
        <v>43356.572005671296</v>
      </c>
      <c r="K321" t="s">
        <v>7</v>
      </c>
    </row>
    <row r="322" spans="1:11" hidden="1">
      <c r="A322" t="str">
        <f t="shared" ref="A322:A385" ca="1" si="15">"insert into "&amp;$A$1&amp;" ("&amp;$B$1&amp;","&amp;$C$1&amp;","&amp;$D$1&amp;","&amp;$E$1&amp;","&amp;$F$1&amp;","&amp;$G$1&amp;","&amp;$H$1&amp;","&amp;$I$1&amp;","&amp;$J$1&amp;","&amp;$K$1&amp;") values ('"&amp;B322&amp;"','"&amp;C322&amp;"','"&amp;D322&amp;"','"&amp;E322&amp;"','"&amp;F322&amp;"','"&amp;G322&amp;"','"&amp;TEXT(H322,"yyyymmddhmmss")&amp;"','"&amp;I322&amp;"','"&amp;TEXT(J322,"yyyymmddhmmss")&amp;"','"&amp;K322&amp;"');"</f>
        <v>insert into MSU0217 (SITE_ID,LANG_ID,MSG_ID,MSG,TAG,DEL_YN,REG_DATE,REG_USER,MOD_DATE,MOD_USER) values ('NH','en','78','View criteria','조회 조건','N','20180913134341','iip','20180913134341','iip');</v>
      </c>
      <c r="B322" t="s">
        <v>2131</v>
      </c>
      <c r="C322" t="s">
        <v>681</v>
      </c>
      <c r="D322">
        <v>78</v>
      </c>
      <c r="E322" t="s">
        <v>797</v>
      </c>
      <c r="F322" t="s">
        <v>798</v>
      </c>
      <c r="G322" t="s">
        <v>6</v>
      </c>
      <c r="H322" s="6">
        <f t="shared" ref="H322:H385" ca="1" si="16">NOW()</f>
        <v>43356.572005671296</v>
      </c>
      <c r="I322" t="s">
        <v>7</v>
      </c>
      <c r="J322" s="6">
        <f t="shared" ref="J322:J385" ca="1" si="17">NOW()</f>
        <v>43356.572005671296</v>
      </c>
      <c r="K322" t="s">
        <v>7</v>
      </c>
    </row>
    <row r="323" spans="1:11" hidden="1">
      <c r="A323" t="str">
        <f t="shared" ca="1" si="15"/>
        <v>insert into MSU0217 (SITE_ID,LANG_ID,MSG_ID,MSG,TAG,DEL_YN,REG_DATE,REG_USER,MOD_DATE,MOD_USER) values ('NH','en','79','reset','초기화','N','20180913134341','iip','20180913134341','iip');</v>
      </c>
      <c r="B323" t="s">
        <v>2131</v>
      </c>
      <c r="C323" t="s">
        <v>681</v>
      </c>
      <c r="D323">
        <v>79</v>
      </c>
      <c r="E323" t="s">
        <v>799</v>
      </c>
      <c r="F323" t="s">
        <v>800</v>
      </c>
      <c r="G323" t="s">
        <v>6</v>
      </c>
      <c r="H323" s="6">
        <f t="shared" ca="1" si="16"/>
        <v>43356.572005671296</v>
      </c>
      <c r="I323" t="s">
        <v>7</v>
      </c>
      <c r="J323" s="6">
        <f t="shared" ca="1" si="17"/>
        <v>43356.572005671296</v>
      </c>
      <c r="K323" t="s">
        <v>7</v>
      </c>
    </row>
    <row r="324" spans="1:11" hidden="1">
      <c r="A324" t="str">
        <f t="shared" ca="1" si="15"/>
        <v>insert into MSU0217 (SITE_ID,LANG_ID,MSG_ID,MSG,TAG,DEL_YN,REG_DATE,REG_USER,MOD_DATE,MOD_USER) values ('NH','en','80','I/F method','연계방식','N','20180913134341','iip','20180913134341','iip');</v>
      </c>
      <c r="B324" t="s">
        <v>2131</v>
      </c>
      <c r="C324" t="s">
        <v>681</v>
      </c>
      <c r="D324">
        <v>80</v>
      </c>
      <c r="E324" t="s">
        <v>801</v>
      </c>
      <c r="F324" t="s">
        <v>802</v>
      </c>
      <c r="G324" t="s">
        <v>6</v>
      </c>
      <c r="H324" s="6">
        <f t="shared" ca="1" si="16"/>
        <v>43356.572005671296</v>
      </c>
      <c r="I324" t="s">
        <v>7</v>
      </c>
      <c r="J324" s="6">
        <f t="shared" ca="1" si="17"/>
        <v>43356.572005671296</v>
      </c>
      <c r="K324" t="s">
        <v>7</v>
      </c>
    </row>
    <row r="325" spans="1:11" hidden="1">
      <c r="A325" t="str">
        <f t="shared" ca="1" si="15"/>
        <v>insert into MSU0217 (SITE_ID,LANG_ID,MSG_ID,MSG,TAG,DEL_YN,REG_DATE,REG_USER,MOD_DATE,MOD_USER) values ('NH','en','81','task','업무','N','20180913134341','iip','20180913134341','iip');</v>
      </c>
      <c r="B325" t="s">
        <v>2131</v>
      </c>
      <c r="C325" t="s">
        <v>681</v>
      </c>
      <c r="D325">
        <v>81</v>
      </c>
      <c r="E325" t="s">
        <v>803</v>
      </c>
      <c r="F325" t="s">
        <v>804</v>
      </c>
      <c r="G325" t="s">
        <v>6</v>
      </c>
      <c r="H325" s="6">
        <f t="shared" ca="1" si="16"/>
        <v>43356.572005671296</v>
      </c>
      <c r="I325" t="s">
        <v>7</v>
      </c>
      <c r="J325" s="6">
        <f t="shared" ca="1" si="17"/>
        <v>43356.572005671296</v>
      </c>
      <c r="K325" t="s">
        <v>7</v>
      </c>
    </row>
    <row r="326" spans="1:11" hidden="1">
      <c r="A326" t="str">
        <f t="shared" ca="1" si="15"/>
        <v>insert into MSU0217 (SITE_ID,LANG_ID,MSG_ID,MSG,TAG,DEL_YN,REG_DATE,REG_USER,MOD_DATE,MOD_USER) values ('NH','en','82','System subdivision','시스템중분류','N','20180913134341','iip','20180913134341','iip');</v>
      </c>
      <c r="B326" t="s">
        <v>2131</v>
      </c>
      <c r="C326" t="s">
        <v>681</v>
      </c>
      <c r="D326">
        <v>82</v>
      </c>
      <c r="E326" t="s">
        <v>805</v>
      </c>
      <c r="F326" t="s">
        <v>806</v>
      </c>
      <c r="G326" t="s">
        <v>6</v>
      </c>
      <c r="H326" s="6">
        <f t="shared" ca="1" si="16"/>
        <v>43356.572005671296</v>
      </c>
      <c r="I326" t="s">
        <v>7</v>
      </c>
      <c r="J326" s="6">
        <f t="shared" ca="1" si="17"/>
        <v>43356.572005671296</v>
      </c>
      <c r="K326" t="s">
        <v>7</v>
      </c>
    </row>
    <row r="327" spans="1:11" hidden="1">
      <c r="A327" t="str">
        <f t="shared" ca="1" si="15"/>
        <v>insert into MSU0217 (SITE_ID,LANG_ID,MSG_ID,MSG,TAG,DEL_YN,REG_DATE,REG_USER,MOD_DATE,MOD_USER) values ('NH','en','83','Business name','업무명','N','20180913134341','iip','20180913134341','iip');</v>
      </c>
      <c r="B327" t="s">
        <v>2131</v>
      </c>
      <c r="C327" t="s">
        <v>681</v>
      </c>
      <c r="D327">
        <v>83</v>
      </c>
      <c r="E327" t="s">
        <v>807</v>
      </c>
      <c r="F327" t="s">
        <v>808</v>
      </c>
      <c r="G327" t="s">
        <v>6</v>
      </c>
      <c r="H327" s="6">
        <f t="shared" ca="1" si="16"/>
        <v>43356.572005671296</v>
      </c>
      <c r="I327" t="s">
        <v>7</v>
      </c>
      <c r="J327" s="6">
        <f t="shared" ca="1" si="17"/>
        <v>43356.572005671296</v>
      </c>
      <c r="K327" t="s">
        <v>7</v>
      </c>
    </row>
    <row r="328" spans="1:11" hidden="1">
      <c r="A328" t="str">
        <f t="shared" ca="1" si="15"/>
        <v>insert into MSU0217 (SITE_ID,LANG_ID,MSG_ID,MSG,TAG,DEL_YN,REG_DATE,REG_USER,MOD_DATE,MOD_USER) values ('NH','en','84','Recovery','복원','N','20180913134341','iip','20180913134341','iip');</v>
      </c>
      <c r="B328" t="s">
        <v>2131</v>
      </c>
      <c r="C328" t="s">
        <v>681</v>
      </c>
      <c r="D328">
        <v>84</v>
      </c>
      <c r="E328" t="s">
        <v>809</v>
      </c>
      <c r="F328" t="s">
        <v>810</v>
      </c>
      <c r="G328" t="s">
        <v>6</v>
      </c>
      <c r="H328" s="6">
        <f t="shared" ca="1" si="16"/>
        <v>43356.572005671296</v>
      </c>
      <c r="I328" t="s">
        <v>7</v>
      </c>
      <c r="J328" s="6">
        <f t="shared" ca="1" si="17"/>
        <v>43356.572005671296</v>
      </c>
      <c r="K328" t="s">
        <v>7</v>
      </c>
    </row>
    <row r="329" spans="1:11" hidden="1">
      <c r="A329" t="str">
        <f t="shared" ca="1" si="15"/>
        <v>insert into MSU0217 (SITE_ID,LANG_ID,MSG_ID,MSG,TAG,DEL_YN,REG_DATE,REG_USER,MOD_DATE,MOD_USER) values ('NH','en','85','Unspecified label','미지정라벨','N','20180913134341','iip','20180913134341','iip');</v>
      </c>
      <c r="B329" t="s">
        <v>2131</v>
      </c>
      <c r="C329" t="s">
        <v>681</v>
      </c>
      <c r="D329">
        <v>85</v>
      </c>
      <c r="E329" t="s">
        <v>742</v>
      </c>
      <c r="F329" t="s">
        <v>743</v>
      </c>
      <c r="G329" t="s">
        <v>6</v>
      </c>
      <c r="H329" s="6">
        <f t="shared" ca="1" si="16"/>
        <v>43356.572005671296</v>
      </c>
      <c r="I329" t="s">
        <v>7</v>
      </c>
      <c r="J329" s="6">
        <f t="shared" ca="1" si="17"/>
        <v>43356.572005671296</v>
      </c>
      <c r="K329" t="s">
        <v>7</v>
      </c>
    </row>
    <row r="330" spans="1:11" hidden="1">
      <c r="A330" t="str">
        <f t="shared" ca="1" si="15"/>
        <v>insert into MSU0217 (SITE_ID,LANG_ID,MSG_ID,MSG,TAG,DEL_YN,REG_DATE,REG_USER,MOD_DATE,MOD_USER) values ('NH','en','86','Type of I/F','연계유형','N','20180913134341','iip','20180913134341','iip');</v>
      </c>
      <c r="B330" t="s">
        <v>2131</v>
      </c>
      <c r="C330" t="s">
        <v>681</v>
      </c>
      <c r="D330">
        <v>86</v>
      </c>
      <c r="E330" t="s">
        <v>811</v>
      </c>
      <c r="F330" t="s">
        <v>812</v>
      </c>
      <c r="G330" t="s">
        <v>6</v>
      </c>
      <c r="H330" s="6">
        <f t="shared" ca="1" si="16"/>
        <v>43356.572005671296</v>
      </c>
      <c r="I330" t="s">
        <v>7</v>
      </c>
      <c r="J330" s="6">
        <f t="shared" ca="1" si="17"/>
        <v>43356.572005671296</v>
      </c>
      <c r="K330" t="s">
        <v>7</v>
      </c>
    </row>
    <row r="331" spans="1:11" hidden="1">
      <c r="A331" t="str">
        <f t="shared" ca="1" si="15"/>
        <v>insert into MSU0217 (SITE_ID,LANG_ID,MSG_ID,MSG,TAG,DEL_YN,REG_DATE,REG_USER,MOD_DATE,MOD_USER) values ('NH','en','87','service','서비스','N','20180913134341','iip','20180913134341','iip');</v>
      </c>
      <c r="B331" t="s">
        <v>2131</v>
      </c>
      <c r="C331" t="s">
        <v>681</v>
      </c>
      <c r="D331">
        <v>87</v>
      </c>
      <c r="E331" t="s">
        <v>813</v>
      </c>
      <c r="F331" t="s">
        <v>814</v>
      </c>
      <c r="G331" t="s">
        <v>6</v>
      </c>
      <c r="H331" s="6">
        <f t="shared" ca="1" si="16"/>
        <v>43356.572005671296</v>
      </c>
      <c r="I331" t="s">
        <v>7</v>
      </c>
      <c r="J331" s="6">
        <f t="shared" ca="1" si="17"/>
        <v>43356.572005671296</v>
      </c>
      <c r="K331" t="s">
        <v>7</v>
      </c>
    </row>
    <row r="332" spans="1:11" hidden="1">
      <c r="A332" t="str">
        <f t="shared" ca="1" si="15"/>
        <v>insert into MSU0217 (SITE_ID,LANG_ID,MSG_ID,MSG,TAG,DEL_YN,REG_DATE,REG_USER,MOD_DATE,MOD_USER) values ('NH','en','88','Search range','검색 범위','N','20180913134341','iip','20180913134341','iip');</v>
      </c>
      <c r="B332" t="s">
        <v>2131</v>
      </c>
      <c r="C332" t="s">
        <v>681</v>
      </c>
      <c r="D332">
        <v>88</v>
      </c>
      <c r="E332" t="s">
        <v>815</v>
      </c>
      <c r="F332" t="s">
        <v>816</v>
      </c>
      <c r="G332" t="s">
        <v>6</v>
      </c>
      <c r="H332" s="6">
        <f t="shared" ca="1" si="16"/>
        <v>43356.572005671296</v>
      </c>
      <c r="I332" t="s">
        <v>7</v>
      </c>
      <c r="J332" s="6">
        <f t="shared" ca="1" si="17"/>
        <v>43356.572005671296</v>
      </c>
      <c r="K332" t="s">
        <v>7</v>
      </c>
    </row>
    <row r="333" spans="1:11" hidden="1">
      <c r="A333" t="str">
        <f t="shared" ca="1" si="15"/>
        <v>insert into MSU0217 (SITE_ID,LANG_ID,MSG_ID,MSG,TAG,DEL_YN,REG_DATE,REG_USER,MOD_DATE,MOD_USER) values ('NH','en','89','all','전체','N','20180913134341','iip','20180913134341','iip');</v>
      </c>
      <c r="B333" t="s">
        <v>2131</v>
      </c>
      <c r="C333" t="s">
        <v>681</v>
      </c>
      <c r="D333">
        <v>89</v>
      </c>
      <c r="E333" t="s">
        <v>817</v>
      </c>
      <c r="F333" t="s">
        <v>818</v>
      </c>
      <c r="G333" t="s">
        <v>6</v>
      </c>
      <c r="H333" s="6">
        <f t="shared" ca="1" si="16"/>
        <v>43356.572005671296</v>
      </c>
      <c r="I333" t="s">
        <v>7</v>
      </c>
      <c r="J333" s="6">
        <f t="shared" ca="1" si="17"/>
        <v>43356.572005671296</v>
      </c>
      <c r="K333" t="s">
        <v>7</v>
      </c>
    </row>
    <row r="334" spans="1:11" hidden="1">
      <c r="A334" t="str">
        <f t="shared" ca="1" si="15"/>
        <v>insert into MSU0217 (SITE_ID,LANG_ID,MSG_ID,MSG,TAG,DEL_YN,REG_DATE,REG_USER,MOD_DATE,MOD_USER) values ('NH','en','90','Responsible interface','담당 인터페이스','N','20180913134341','iip','20180913134341','iip');</v>
      </c>
      <c r="B334" t="s">
        <v>2131</v>
      </c>
      <c r="C334" t="s">
        <v>681</v>
      </c>
      <c r="D334">
        <v>90</v>
      </c>
      <c r="E334" t="s">
        <v>819</v>
      </c>
      <c r="F334" t="s">
        <v>820</v>
      </c>
      <c r="G334" t="s">
        <v>6</v>
      </c>
      <c r="H334" s="6">
        <f t="shared" ca="1" si="16"/>
        <v>43356.572005671296</v>
      </c>
      <c r="I334" t="s">
        <v>7</v>
      </c>
      <c r="J334" s="6">
        <f t="shared" ca="1" si="17"/>
        <v>43356.572005671296</v>
      </c>
      <c r="K334" t="s">
        <v>7</v>
      </c>
    </row>
    <row r="335" spans="1:11" hidden="1">
      <c r="A335" t="str">
        <f t="shared" ca="1" si="15"/>
        <v>insert into MSU0217 (SITE_ID,LANG_ID,MSG_ID,MSG,TAG,DEL_YN,REG_DATE,REG_USER,MOD_DATE,MOD_USER) values ('NH','en','91','View results','조회 결과','N','20180913134341','iip','20180913134341','iip');</v>
      </c>
      <c r="B335" t="s">
        <v>2131</v>
      </c>
      <c r="C335" t="s">
        <v>681</v>
      </c>
      <c r="D335">
        <v>91</v>
      </c>
      <c r="E335" t="s">
        <v>821</v>
      </c>
      <c r="F335" t="s">
        <v>822</v>
      </c>
      <c r="G335" t="s">
        <v>6</v>
      </c>
      <c r="H335" s="6">
        <f t="shared" ca="1" si="16"/>
        <v>43356.572005671296</v>
      </c>
      <c r="I335" t="s">
        <v>7</v>
      </c>
      <c r="J335" s="6">
        <f t="shared" ca="1" si="17"/>
        <v>43356.572005671296</v>
      </c>
      <c r="K335" t="s">
        <v>7</v>
      </c>
    </row>
    <row r="336" spans="1:11" hidden="1">
      <c r="A336" t="str">
        <f t="shared" ca="1" si="15"/>
        <v>insert into MSU0217 (SITE_ID,LANG_ID,MSG_ID,MSG,TAG,DEL_YN,REG_DATE,REG_USER,MOD_DATE,MOD_USER) values ('NH','en','92','Unspecified label','미지정라벨','N','20180913134341','iip','20180913134341','iip');</v>
      </c>
      <c r="B336" t="s">
        <v>2131</v>
      </c>
      <c r="C336" t="s">
        <v>681</v>
      </c>
      <c r="D336">
        <v>92</v>
      </c>
      <c r="E336" t="s">
        <v>742</v>
      </c>
      <c r="F336" t="s">
        <v>743</v>
      </c>
      <c r="G336" t="s">
        <v>6</v>
      </c>
      <c r="H336" s="6">
        <f t="shared" ca="1" si="16"/>
        <v>43356.572005671296</v>
      </c>
      <c r="I336" t="s">
        <v>7</v>
      </c>
      <c r="J336" s="6">
        <f t="shared" ca="1" si="17"/>
        <v>43356.572005671296</v>
      </c>
      <c r="K336" t="s">
        <v>7</v>
      </c>
    </row>
    <row r="337" spans="1:11" hidden="1">
      <c r="A337" t="str">
        <f t="shared" ca="1" si="15"/>
        <v>insert into MSU0217 (SITE_ID,LANG_ID,MSG_ID,MSG,TAG,DEL_YN,REG_DATE,REG_USER,MOD_DATE,MOD_USER) values ('NH','en','93','Unspecified label','미지정라벨','N','20180913134341','iip','20180913134341','iip');</v>
      </c>
      <c r="B337" t="s">
        <v>2131</v>
      </c>
      <c r="C337" t="s">
        <v>681</v>
      </c>
      <c r="D337">
        <v>93</v>
      </c>
      <c r="E337" t="s">
        <v>742</v>
      </c>
      <c r="F337" t="s">
        <v>743</v>
      </c>
      <c r="G337" t="s">
        <v>6</v>
      </c>
      <c r="H337" s="6">
        <f t="shared" ca="1" si="16"/>
        <v>43356.572005671296</v>
      </c>
      <c r="I337" t="s">
        <v>7</v>
      </c>
      <c r="J337" s="6">
        <f t="shared" ca="1" si="17"/>
        <v>43356.572005671296</v>
      </c>
      <c r="K337" t="s">
        <v>7</v>
      </c>
    </row>
    <row r="338" spans="1:11" hidden="1">
      <c r="A338" t="str">
        <f t="shared" ca="1" si="15"/>
        <v>insert into MSU0217 (SITE_ID,LANG_ID,MSG_ID,MSG,TAG,DEL_YN,REG_DATE,REG_USER,MOD_DATE,MOD_USER) values ('NH','en','94','Unspecified label','미지정라벨','N','20180913134341','iip','20180913134341','iip');</v>
      </c>
      <c r="B338" t="s">
        <v>2131</v>
      </c>
      <c r="C338" t="s">
        <v>681</v>
      </c>
      <c r="D338">
        <v>94</v>
      </c>
      <c r="E338" t="s">
        <v>742</v>
      </c>
      <c r="F338" t="s">
        <v>743</v>
      </c>
      <c r="G338" t="s">
        <v>6</v>
      </c>
      <c r="H338" s="6">
        <f t="shared" ca="1" si="16"/>
        <v>43356.572005671296</v>
      </c>
      <c r="I338" t="s">
        <v>7</v>
      </c>
      <c r="J338" s="6">
        <f t="shared" ca="1" si="17"/>
        <v>43356.572005671296</v>
      </c>
      <c r="K338" t="s">
        <v>7</v>
      </c>
    </row>
    <row r="339" spans="1:11" hidden="1">
      <c r="A339" t="str">
        <f t="shared" ca="1" si="15"/>
        <v>insert into MSU0217 (SITE_ID,LANG_ID,MSG_ID,MSG,TAG,DEL_YN,REG_DATE,REG_USER,MOD_DATE,MOD_USER) values ('NH','en','95','Unspecified label','미지정라벨','N','20180913134341','iip','20180913134341','iip');</v>
      </c>
      <c r="B339" t="s">
        <v>2131</v>
      </c>
      <c r="C339" t="s">
        <v>681</v>
      </c>
      <c r="D339">
        <v>95</v>
      </c>
      <c r="E339" t="s">
        <v>742</v>
      </c>
      <c r="F339" t="s">
        <v>743</v>
      </c>
      <c r="G339" t="s">
        <v>6</v>
      </c>
      <c r="H339" s="6">
        <f t="shared" ca="1" si="16"/>
        <v>43356.572005671296</v>
      </c>
      <c r="I339" t="s">
        <v>7</v>
      </c>
      <c r="J339" s="6">
        <f t="shared" ca="1" si="17"/>
        <v>43356.572005671296</v>
      </c>
      <c r="K339" t="s">
        <v>7</v>
      </c>
    </row>
    <row r="340" spans="1:11" hidden="1">
      <c r="A340" t="str">
        <f t="shared" ca="1" si="15"/>
        <v>insert into MSU0217 (SITE_ID,LANG_ID,MSG_ID,MSG,TAG,DEL_YN,REG_DATE,REG_USER,MOD_DATE,MOD_USER) values ('NH','en','96','Unspecified label','미지정라벨','N','20180913134341','iip','20180913134341','iip');</v>
      </c>
      <c r="B340" t="s">
        <v>2131</v>
      </c>
      <c r="C340" t="s">
        <v>681</v>
      </c>
      <c r="D340">
        <v>96</v>
      </c>
      <c r="E340" t="s">
        <v>742</v>
      </c>
      <c r="F340" t="s">
        <v>743</v>
      </c>
      <c r="G340" t="s">
        <v>6</v>
      </c>
      <c r="H340" s="6">
        <f t="shared" ca="1" si="16"/>
        <v>43356.572005671296</v>
      </c>
      <c r="I340" t="s">
        <v>7</v>
      </c>
      <c r="J340" s="6">
        <f t="shared" ca="1" si="17"/>
        <v>43356.572005671296</v>
      </c>
      <c r="K340" t="s">
        <v>7</v>
      </c>
    </row>
    <row r="341" spans="1:11" hidden="1">
      <c r="A341" t="str">
        <f t="shared" ca="1" si="15"/>
        <v>insert into MSU0217 (SITE_ID,LANG_ID,MSG_ID,MSG,TAG,DEL_YN,REG_DATE,REG_USER,MOD_DATE,MOD_USER) values ('NH','en','97','Unspecified label','미지정라벨','N','20180913134341','iip','20180913134341','iip');</v>
      </c>
      <c r="B341" t="s">
        <v>2131</v>
      </c>
      <c r="C341" t="s">
        <v>681</v>
      </c>
      <c r="D341">
        <v>97</v>
      </c>
      <c r="E341" t="s">
        <v>742</v>
      </c>
      <c r="F341" t="s">
        <v>743</v>
      </c>
      <c r="G341" t="s">
        <v>6</v>
      </c>
      <c r="H341" s="6">
        <f t="shared" ca="1" si="16"/>
        <v>43356.572005671296</v>
      </c>
      <c r="I341" t="s">
        <v>7</v>
      </c>
      <c r="J341" s="6">
        <f t="shared" ca="1" si="17"/>
        <v>43356.572005671296</v>
      </c>
      <c r="K341" t="s">
        <v>7</v>
      </c>
    </row>
    <row r="342" spans="1:11" hidden="1">
      <c r="A342" t="str">
        <f t="shared" ca="1" si="15"/>
        <v>insert into MSU0217 (SITE_ID,LANG_ID,MSG_ID,MSG,TAG,DEL_YN,REG_DATE,REG_USER,MOD_DATE,MOD_USER) values ('NH','en','98','Send / Request','송신/요청','N','20180913134341','iip','20180913134341','iip');</v>
      </c>
      <c r="B342" t="s">
        <v>2131</v>
      </c>
      <c r="C342" t="s">
        <v>681</v>
      </c>
      <c r="D342">
        <v>98</v>
      </c>
      <c r="E342" t="s">
        <v>823</v>
      </c>
      <c r="F342" t="s">
        <v>824</v>
      </c>
      <c r="G342" t="s">
        <v>6</v>
      </c>
      <c r="H342" s="6">
        <f t="shared" ca="1" si="16"/>
        <v>43356.572005671296</v>
      </c>
      <c r="I342" t="s">
        <v>7</v>
      </c>
      <c r="J342" s="6">
        <f t="shared" ca="1" si="17"/>
        <v>43356.572005671296</v>
      </c>
      <c r="K342" t="s">
        <v>7</v>
      </c>
    </row>
    <row r="343" spans="1:11" hidden="1">
      <c r="A343" t="str">
        <f t="shared" ca="1" si="15"/>
        <v>insert into MSU0217 (SITE_ID,LANG_ID,MSG_ID,MSG,TAG,DEL_YN,REG_DATE,REG_USER,MOD_DATE,MOD_USER) values ('NH','en','99','Unspecified label','미지정라벨','N','20180913134341','iip','20180913134341','iip');</v>
      </c>
      <c r="B343" t="s">
        <v>2131</v>
      </c>
      <c r="C343" t="s">
        <v>681</v>
      </c>
      <c r="D343">
        <v>99</v>
      </c>
      <c r="E343" t="s">
        <v>742</v>
      </c>
      <c r="F343" t="s">
        <v>743</v>
      </c>
      <c r="G343" t="s">
        <v>6</v>
      </c>
      <c r="H343" s="6">
        <f t="shared" ca="1" si="16"/>
        <v>43356.572005671296</v>
      </c>
      <c r="I343" t="s">
        <v>7</v>
      </c>
      <c r="J343" s="6">
        <f t="shared" ca="1" si="17"/>
        <v>43356.572005671296</v>
      </c>
      <c r="K343" t="s">
        <v>7</v>
      </c>
    </row>
    <row r="344" spans="1:11" hidden="1">
      <c r="A344" t="str">
        <f t="shared" ca="1" si="15"/>
        <v>insert into MSU0217 (SITE_ID,LANG_ID,MSG_ID,MSG,TAG,DEL_YN,REG_DATE,REG_USER,MOD_DATE,MOD_USER) values ('NH','en','100','Unspecified label','미지정라벨','N','20180913134341','iip','20180913134341','iip');</v>
      </c>
      <c r="B344" t="s">
        <v>2131</v>
      </c>
      <c r="C344" t="s">
        <v>681</v>
      </c>
      <c r="D344">
        <v>100</v>
      </c>
      <c r="E344" t="s">
        <v>742</v>
      </c>
      <c r="F344" t="s">
        <v>743</v>
      </c>
      <c r="G344" t="s">
        <v>6</v>
      </c>
      <c r="H344" s="6">
        <f t="shared" ca="1" si="16"/>
        <v>43356.572005671296</v>
      </c>
      <c r="I344" t="s">
        <v>7</v>
      </c>
      <c r="J344" s="6">
        <f t="shared" ca="1" si="17"/>
        <v>43356.572005671296</v>
      </c>
      <c r="K344" t="s">
        <v>7</v>
      </c>
    </row>
    <row r="345" spans="1:11" hidden="1">
      <c r="A345" t="str">
        <f t="shared" ca="1" si="15"/>
        <v>insert into MSU0217 (SITE_ID,LANG_ID,MSG_ID,MSG,TAG,DEL_YN,REG_DATE,REG_USER,MOD_DATE,MOD_USER) values ('NH','en','101','Unspecified label','미지정라벨','N','20180913134341','iip','20180913134341','iip');</v>
      </c>
      <c r="B345" t="s">
        <v>2131</v>
      </c>
      <c r="C345" t="s">
        <v>681</v>
      </c>
      <c r="D345">
        <v>101</v>
      </c>
      <c r="E345" t="s">
        <v>742</v>
      </c>
      <c r="F345" t="s">
        <v>743</v>
      </c>
      <c r="G345" t="s">
        <v>6</v>
      </c>
      <c r="H345" s="6">
        <f t="shared" ca="1" si="16"/>
        <v>43356.572005671296</v>
      </c>
      <c r="I345" t="s">
        <v>7</v>
      </c>
      <c r="J345" s="6">
        <f t="shared" ca="1" si="17"/>
        <v>43356.572005671296</v>
      </c>
      <c r="K345" t="s">
        <v>7</v>
      </c>
    </row>
    <row r="346" spans="1:11" hidden="1">
      <c r="A346" t="str">
        <f t="shared" ca="1" si="15"/>
        <v>insert into MSU0217 (SITE_ID,LANG_ID,MSG_ID,MSG,TAG,DEL_YN,REG_DATE,REG_USER,MOD_DATE,MOD_USER) values ('NH','en','102','Reception / Response','수신/응답','N','20180913134341','iip','20180913134341','iip');</v>
      </c>
      <c r="B346" t="s">
        <v>2131</v>
      </c>
      <c r="C346" t="s">
        <v>681</v>
      </c>
      <c r="D346">
        <v>102</v>
      </c>
      <c r="E346" t="s">
        <v>825</v>
      </c>
      <c r="F346" t="s">
        <v>826</v>
      </c>
      <c r="G346" t="s">
        <v>6</v>
      </c>
      <c r="H346" s="6">
        <f t="shared" ca="1" si="16"/>
        <v>43356.572005671296</v>
      </c>
      <c r="I346" t="s">
        <v>7</v>
      </c>
      <c r="J346" s="6">
        <f t="shared" ca="1" si="17"/>
        <v>43356.572005671296</v>
      </c>
      <c r="K346" t="s">
        <v>7</v>
      </c>
    </row>
    <row r="347" spans="1:11" hidden="1">
      <c r="A347" t="str">
        <f t="shared" ca="1" si="15"/>
        <v>insert into MSU0217 (SITE_ID,LANG_ID,MSG_ID,MSG,TAG,DEL_YN,REG_DATE,REG_USER,MOD_DATE,MOD_USER) values ('NH','en','103','Unspecified label','미지정라벨','N','20180913134341','iip','20180913134341','iip');</v>
      </c>
      <c r="B347" t="s">
        <v>2131</v>
      </c>
      <c r="C347" t="s">
        <v>681</v>
      </c>
      <c r="D347">
        <v>103</v>
      </c>
      <c r="E347" t="s">
        <v>742</v>
      </c>
      <c r="F347" t="s">
        <v>743</v>
      </c>
      <c r="G347" t="s">
        <v>6</v>
      </c>
      <c r="H347" s="6">
        <f t="shared" ca="1" si="16"/>
        <v>43356.572005671296</v>
      </c>
      <c r="I347" t="s">
        <v>7</v>
      </c>
      <c r="J347" s="6">
        <f t="shared" ca="1" si="17"/>
        <v>43356.572005671296</v>
      </c>
      <c r="K347" t="s">
        <v>7</v>
      </c>
    </row>
    <row r="348" spans="1:11" hidden="1">
      <c r="A348" t="str">
        <f t="shared" ca="1" si="15"/>
        <v>insert into MSU0217 (SITE_ID,LANG_ID,MSG_ID,MSG,TAG,DEL_YN,REG_DATE,REG_USER,MOD_DATE,MOD_USER) values ('NH','en','301','Unspecified label','미지정라벨','N','20180913134341','iip','20180913134341','iip');</v>
      </c>
      <c r="B348" t="s">
        <v>2131</v>
      </c>
      <c r="C348" t="s">
        <v>681</v>
      </c>
      <c r="D348">
        <v>301</v>
      </c>
      <c r="E348" t="s">
        <v>742</v>
      </c>
      <c r="F348" t="s">
        <v>743</v>
      </c>
      <c r="G348" t="s">
        <v>6</v>
      </c>
      <c r="H348" s="6">
        <f t="shared" ca="1" si="16"/>
        <v>43356.572005671296</v>
      </c>
      <c r="I348" t="s">
        <v>7</v>
      </c>
      <c r="J348" s="6">
        <f t="shared" ca="1" si="17"/>
        <v>43356.572005671296</v>
      </c>
      <c r="K348" t="s">
        <v>7</v>
      </c>
    </row>
    <row r="349" spans="1:11" hidden="1">
      <c r="A349" t="str">
        <f t="shared" ca="1" si="15"/>
        <v>insert into MSU0217 (SITE_ID,LANG_ID,MSG_ID,MSG,TAG,DEL_YN,REG_DATE,REG_USER,MOD_DATE,MOD_USER) values ('NH','en','302','Search period','조회 기간','N','20180913134341','iip','20180913134341','iip');</v>
      </c>
      <c r="B349" t="s">
        <v>2131</v>
      </c>
      <c r="C349" t="s">
        <v>681</v>
      </c>
      <c r="D349">
        <v>302</v>
      </c>
      <c r="E349" t="s">
        <v>827</v>
      </c>
      <c r="F349" t="s">
        <v>828</v>
      </c>
      <c r="G349" t="s">
        <v>6</v>
      </c>
      <c r="H349" s="6">
        <f t="shared" ca="1" si="16"/>
        <v>43356.572005671296</v>
      </c>
      <c r="I349" t="s">
        <v>7</v>
      </c>
      <c r="J349" s="6">
        <f t="shared" ca="1" si="17"/>
        <v>43356.572005671296</v>
      </c>
      <c r="K349" t="s">
        <v>7</v>
      </c>
    </row>
    <row r="350" spans="1:11" hidden="1">
      <c r="A350" t="str">
        <f t="shared" ca="1" si="15"/>
        <v>insert into MSU0217 (SITE_ID,LANG_ID,MSG_ID,MSG,TAG,DEL_YN,REG_DATE,REG_USER,MOD_DATE,MOD_USER) values ('NH','en','303','Unspecified label','미지정라벨','N','20180913134341','iip','20180913134341','iip');</v>
      </c>
      <c r="B350" t="s">
        <v>2131</v>
      </c>
      <c r="C350" t="s">
        <v>681</v>
      </c>
      <c r="D350">
        <v>303</v>
      </c>
      <c r="E350" t="s">
        <v>742</v>
      </c>
      <c r="F350" t="s">
        <v>743</v>
      </c>
      <c r="G350" t="s">
        <v>6</v>
      </c>
      <c r="H350" s="6">
        <f t="shared" ca="1" si="16"/>
        <v>43356.572005671296</v>
      </c>
      <c r="I350" t="s">
        <v>7</v>
      </c>
      <c r="J350" s="6">
        <f t="shared" ca="1" si="17"/>
        <v>43356.572005671296</v>
      </c>
      <c r="K350" t="s">
        <v>7</v>
      </c>
    </row>
    <row r="351" spans="1:11" hidden="1">
      <c r="A351" t="str">
        <f t="shared" ca="1" si="15"/>
        <v>insert into MSU0217 (SITE_ID,LANG_ID,MSG_ID,MSG,TAG,DEL_YN,REG_DATE,REG_USER,MOD_DATE,MOD_USER) values ('NH','en','304','Unspecified label','미지정라벨','N','20180913134341','iip','20180913134341','iip');</v>
      </c>
      <c r="B351" t="s">
        <v>2131</v>
      </c>
      <c r="C351" t="s">
        <v>681</v>
      </c>
      <c r="D351">
        <v>304</v>
      </c>
      <c r="E351" t="s">
        <v>742</v>
      </c>
      <c r="F351" t="s">
        <v>743</v>
      </c>
      <c r="G351" t="s">
        <v>6</v>
      </c>
      <c r="H351" s="6">
        <f t="shared" ca="1" si="16"/>
        <v>43356.572005671296</v>
      </c>
      <c r="I351" t="s">
        <v>7</v>
      </c>
      <c r="J351" s="6">
        <f t="shared" ca="1" si="17"/>
        <v>43356.572005671296</v>
      </c>
      <c r="K351" t="s">
        <v>7</v>
      </c>
    </row>
    <row r="352" spans="1:11" hidden="1">
      <c r="A352" t="str">
        <f t="shared" ca="1" si="15"/>
        <v>insert into MSU0217 (SITE_ID,LANG_ID,MSG_ID,MSG,TAG,DEL_YN,REG_DATE,REG_USER,MOD_DATE,MOD_USER) values ('NH','en','305','Unspecified label','미지정라벨','N','20180913134341','iip','20180913134341','iip');</v>
      </c>
      <c r="B352" t="s">
        <v>2131</v>
      </c>
      <c r="C352" t="s">
        <v>681</v>
      </c>
      <c r="D352">
        <v>305</v>
      </c>
      <c r="E352" t="s">
        <v>742</v>
      </c>
      <c r="F352" t="s">
        <v>743</v>
      </c>
      <c r="G352" t="s">
        <v>6</v>
      </c>
      <c r="H352" s="6">
        <f t="shared" ca="1" si="16"/>
        <v>43356.572005671296</v>
      </c>
      <c r="I352" t="s">
        <v>7</v>
      </c>
      <c r="J352" s="6">
        <f t="shared" ca="1" si="17"/>
        <v>43356.572005671296</v>
      </c>
      <c r="K352" t="s">
        <v>7</v>
      </c>
    </row>
    <row r="353" spans="1:11" hidden="1">
      <c r="A353" t="str">
        <f t="shared" ca="1" si="15"/>
        <v>insert into MSU0217 (SITE_ID,LANG_ID,MSG_ID,MSG,TAG,DEL_YN,REG_DATE,REG_USER,MOD_DATE,MOD_USER) values ('NH','en','306','Unspecified label','미지정라벨','N','20180913134341','iip','20180913134341','iip');</v>
      </c>
      <c r="B353" t="s">
        <v>2131</v>
      </c>
      <c r="C353" t="s">
        <v>681</v>
      </c>
      <c r="D353">
        <v>306</v>
      </c>
      <c r="E353" t="s">
        <v>742</v>
      </c>
      <c r="F353" t="s">
        <v>743</v>
      </c>
      <c r="G353" t="s">
        <v>6</v>
      </c>
      <c r="H353" s="6">
        <f t="shared" ca="1" si="16"/>
        <v>43356.572005671296</v>
      </c>
      <c r="I353" t="s">
        <v>7</v>
      </c>
      <c r="J353" s="6">
        <f t="shared" ca="1" si="17"/>
        <v>43356.572005671296</v>
      </c>
      <c r="K353" t="s">
        <v>7</v>
      </c>
    </row>
    <row r="354" spans="1:11" hidden="1">
      <c r="A354" t="str">
        <f t="shared" ca="1" si="15"/>
        <v>insert into MSU0217 (SITE_ID,LANG_ID,MSG_ID,MSG,TAG,DEL_YN,REG_DATE,REG_USER,MOD_DATE,MOD_USER) values ('NH','en','307','Unspecified label','미지정라벨','N','20180913134341','iip','20180913134341','iip');</v>
      </c>
      <c r="B354" t="s">
        <v>2131</v>
      </c>
      <c r="C354" t="s">
        <v>681</v>
      </c>
      <c r="D354">
        <v>307</v>
      </c>
      <c r="E354" t="s">
        <v>742</v>
      </c>
      <c r="F354" t="s">
        <v>743</v>
      </c>
      <c r="G354" t="s">
        <v>6</v>
      </c>
      <c r="H354" s="6">
        <f t="shared" ca="1" si="16"/>
        <v>43356.572005671296</v>
      </c>
      <c r="I354" t="s">
        <v>7</v>
      </c>
      <c r="J354" s="6">
        <f t="shared" ca="1" si="17"/>
        <v>43356.572005671296</v>
      </c>
      <c r="K354" t="s">
        <v>7</v>
      </c>
    </row>
    <row r="355" spans="1:11" hidden="1">
      <c r="A355" t="str">
        <f t="shared" ca="1" si="15"/>
        <v>insert into MSU0217 (SITE_ID,LANG_ID,MSG_ID,MSG,TAG,DEL_YN,REG_DATE,REG_USER,MOD_DATE,MOD_USER) values ('NH','en','308','Unspecified label','미지정라벨','N','20180913134341','iip','20180913134341','iip');</v>
      </c>
      <c r="B355" t="s">
        <v>2131</v>
      </c>
      <c r="C355" t="s">
        <v>681</v>
      </c>
      <c r="D355">
        <v>308</v>
      </c>
      <c r="E355" t="s">
        <v>742</v>
      </c>
      <c r="F355" t="s">
        <v>743</v>
      </c>
      <c r="G355" t="s">
        <v>6</v>
      </c>
      <c r="H355" s="6">
        <f t="shared" ca="1" si="16"/>
        <v>43356.572005671296</v>
      </c>
      <c r="I355" t="s">
        <v>7</v>
      </c>
      <c r="J355" s="6">
        <f t="shared" ca="1" si="17"/>
        <v>43356.572005671296</v>
      </c>
      <c r="K355" t="s">
        <v>7</v>
      </c>
    </row>
    <row r="356" spans="1:11" hidden="1">
      <c r="A356" t="str">
        <f t="shared" ca="1" si="15"/>
        <v>insert into MSU0217 (SITE_ID,LANG_ID,MSG_ID,MSG,TAG,DEL_YN,REG_DATE,REG_USER,MOD_DATE,MOD_USER) values ('NH','en','309','Unspecified label','미지정라벨','N','20180913134341','iip','20180913134341','iip');</v>
      </c>
      <c r="B356" t="s">
        <v>2131</v>
      </c>
      <c r="C356" t="s">
        <v>681</v>
      </c>
      <c r="D356">
        <v>309</v>
      </c>
      <c r="E356" t="s">
        <v>742</v>
      </c>
      <c r="F356" t="s">
        <v>743</v>
      </c>
      <c r="G356" t="s">
        <v>6</v>
      </c>
      <c r="H356" s="6">
        <f t="shared" ca="1" si="16"/>
        <v>43356.572005671296</v>
      </c>
      <c r="I356" t="s">
        <v>7</v>
      </c>
      <c r="J356" s="6">
        <f t="shared" ca="1" si="17"/>
        <v>43356.572005671296</v>
      </c>
      <c r="K356" t="s">
        <v>7</v>
      </c>
    </row>
    <row r="357" spans="1:11" hidden="1">
      <c r="A357" t="str">
        <f t="shared" ca="1" si="15"/>
        <v>insert into MSU0217 (SITE_ID,LANG_ID,MSG_ID,MSG,TAG,DEL_YN,REG_DATE,REG_USER,MOD_DATE,MOD_USER) values ('NH','en','310','Save','저장','N','20180913134341','iip','20180913134341','iip');</v>
      </c>
      <c r="B357" t="s">
        <v>2131</v>
      </c>
      <c r="C357" t="s">
        <v>681</v>
      </c>
      <c r="D357">
        <v>310</v>
      </c>
      <c r="E357" t="s">
        <v>829</v>
      </c>
      <c r="F357" t="s">
        <v>830</v>
      </c>
      <c r="G357" t="s">
        <v>6</v>
      </c>
      <c r="H357" s="6">
        <f t="shared" ca="1" si="16"/>
        <v>43356.572005671296</v>
      </c>
      <c r="I357" t="s">
        <v>7</v>
      </c>
      <c r="J357" s="6">
        <f t="shared" ca="1" si="17"/>
        <v>43356.572005671296</v>
      </c>
      <c r="K357" t="s">
        <v>7</v>
      </c>
    </row>
    <row r="358" spans="1:11" hidden="1">
      <c r="A358" t="str">
        <f t="shared" ca="1" si="15"/>
        <v>insert into MSU0217 (SITE_ID,LANG_ID,MSG_ID,MSG,TAG,DEL_YN,REG_DATE,REG_USER,MOD_DATE,MOD_USER) values ('NH','en','311','Previous screen','이전화면','N','20180913134341','iip','20180913134341','iip');</v>
      </c>
      <c r="B358" t="s">
        <v>2131</v>
      </c>
      <c r="C358" t="s">
        <v>681</v>
      </c>
      <c r="D358">
        <v>311</v>
      </c>
      <c r="E358" t="s">
        <v>831</v>
      </c>
      <c r="F358" t="s">
        <v>832</v>
      </c>
      <c r="G358" t="s">
        <v>6</v>
      </c>
      <c r="H358" s="6">
        <f t="shared" ca="1" si="16"/>
        <v>43356.572005671296</v>
      </c>
      <c r="I358" t="s">
        <v>7</v>
      </c>
      <c r="J358" s="6">
        <f t="shared" ca="1" si="17"/>
        <v>43356.572005671296</v>
      </c>
      <c r="K358" t="s">
        <v>7</v>
      </c>
    </row>
    <row r="359" spans="1:11" hidden="1">
      <c r="A359" t="str">
        <f t="shared" ca="1" si="15"/>
        <v>insert into MSU0217 (SITE_ID,LANG_ID,MSG_ID,MSG,TAG,DEL_YN,REG_DATE,REG_USER,MOD_DATE,MOD_USER) values ('NH','en','312','new','신규','N','20180913134341','iip','20180913134341','iip');</v>
      </c>
      <c r="B359" t="s">
        <v>2131</v>
      </c>
      <c r="C359" t="s">
        <v>681</v>
      </c>
      <c r="D359">
        <v>312</v>
      </c>
      <c r="E359" t="s">
        <v>833</v>
      </c>
      <c r="F359" t="s">
        <v>834</v>
      </c>
      <c r="G359" t="s">
        <v>6</v>
      </c>
      <c r="H359" s="6">
        <f t="shared" ca="1" si="16"/>
        <v>43356.572005671296</v>
      </c>
      <c r="I359" t="s">
        <v>7</v>
      </c>
      <c r="J359" s="6">
        <f t="shared" ca="1" si="17"/>
        <v>43356.572005671296</v>
      </c>
      <c r="K359" t="s">
        <v>7</v>
      </c>
    </row>
    <row r="360" spans="1:11" hidden="1">
      <c r="A360" t="str">
        <f t="shared" ca="1" si="15"/>
        <v>insert into MSU0217 (SITE_ID,LANG_ID,MSG_ID,MSG,TAG,DEL_YN,REG_DATE,REG_USER,MOD_DATE,MOD_USER) values ('NH','en','313','copy','복사','N','20180913134341','iip','20180913134341','iip');</v>
      </c>
      <c r="B360" t="s">
        <v>2131</v>
      </c>
      <c r="C360" t="s">
        <v>681</v>
      </c>
      <c r="D360">
        <v>313</v>
      </c>
      <c r="E360" t="s">
        <v>835</v>
      </c>
      <c r="F360" t="s">
        <v>836</v>
      </c>
      <c r="G360" t="s">
        <v>6</v>
      </c>
      <c r="H360" s="6">
        <f t="shared" ca="1" si="16"/>
        <v>43356.572005671296</v>
      </c>
      <c r="I360" t="s">
        <v>7</v>
      </c>
      <c r="J360" s="6">
        <f t="shared" ca="1" si="17"/>
        <v>43356.572005671296</v>
      </c>
      <c r="K360" t="s">
        <v>7</v>
      </c>
    </row>
    <row r="361" spans="1:11" hidden="1">
      <c r="A361" t="str">
        <f t="shared" ca="1" si="15"/>
        <v>insert into MSU0217 (SITE_ID,LANG_ID,MSG_ID,MSG,TAG,DEL_YN,REG_DATE,REG_USER,MOD_DATE,MOD_USER) values ('NH','en','314','Interface Search','인터페이스 검색','N','20180913134341','iip','20180913134341','iip');</v>
      </c>
      <c r="B361" t="s">
        <v>2131</v>
      </c>
      <c r="C361" t="s">
        <v>681</v>
      </c>
      <c r="D361">
        <v>314</v>
      </c>
      <c r="E361" t="s">
        <v>837</v>
      </c>
      <c r="F361" t="s">
        <v>838</v>
      </c>
      <c r="G361" t="s">
        <v>6</v>
      </c>
      <c r="H361" s="6">
        <f t="shared" ca="1" si="16"/>
        <v>43356.572005671296</v>
      </c>
      <c r="I361" t="s">
        <v>7</v>
      </c>
      <c r="J361" s="6">
        <f t="shared" ca="1" si="17"/>
        <v>43356.572005671296</v>
      </c>
      <c r="K361" t="s">
        <v>7</v>
      </c>
    </row>
    <row r="362" spans="1:11" hidden="1">
      <c r="A362" t="str">
        <f t="shared" ca="1" si="15"/>
        <v>insert into MSU0217 (SITE_ID,LANG_ID,MSG_ID,MSG,TAG,DEL_YN,REG_DATE,REG_USER,MOD_DATE,MOD_USER) values ('NH','en','315','Interface information input Tip','인터페이스 정보 입력 Tip','N','20180913134341','iip','20180913134341','iip');</v>
      </c>
      <c r="B362" t="s">
        <v>2131</v>
      </c>
      <c r="C362" t="s">
        <v>681</v>
      </c>
      <c r="D362">
        <v>315</v>
      </c>
      <c r="E362" t="s">
        <v>839</v>
      </c>
      <c r="F362" t="s">
        <v>840</v>
      </c>
      <c r="G362" t="s">
        <v>6</v>
      </c>
      <c r="H362" s="6">
        <f t="shared" ca="1" si="16"/>
        <v>43356.572005671296</v>
      </c>
      <c r="I362" t="s">
        <v>7</v>
      </c>
      <c r="J362" s="6">
        <f t="shared" ca="1" si="17"/>
        <v>43356.572005671296</v>
      </c>
      <c r="K362" t="s">
        <v>7</v>
      </c>
    </row>
    <row r="363" spans="1:11" hidden="1">
      <c r="A363" t="str">
        <f t="shared" ca="1" si="15"/>
        <v>insert into MSU0217 (SITE_ID,LANG_ID,MSG_ID,MSG,TAG,DEL_YN,REG_DATE,REG_USER,MOD_DATE,MOD_USER) values ('NH','en','316','Unspecified label','미지정라벨','N','20180913134341','iip','20180913134341','iip');</v>
      </c>
      <c r="B363" t="s">
        <v>2131</v>
      </c>
      <c r="C363" t="s">
        <v>681</v>
      </c>
      <c r="D363">
        <v>316</v>
      </c>
      <c r="E363" t="s">
        <v>742</v>
      </c>
      <c r="F363" t="s">
        <v>743</v>
      </c>
      <c r="G363" t="s">
        <v>6</v>
      </c>
      <c r="H363" s="6">
        <f t="shared" ca="1" si="16"/>
        <v>43356.572005671296</v>
      </c>
      <c r="I363" t="s">
        <v>7</v>
      </c>
      <c r="J363" s="6">
        <f t="shared" ca="1" si="17"/>
        <v>43356.572005671296</v>
      </c>
      <c r="K363" t="s">
        <v>7</v>
      </c>
    </row>
    <row r="364" spans="1:11" hidden="1">
      <c r="A364" t="str">
        <f t="shared" ca="1" si="15"/>
        <v>insert into MSU0217 (SITE_ID,LANG_ID,MSG_ID,MSG,TAG,DEL_YN,REG_DATE,REG_USER,MOD_DATE,MOD_USER) values ('NH','en','317','Connection type Tip','연계방식 Tip','N','20180913134341','iip','20180913134341','iip');</v>
      </c>
      <c r="B364" t="s">
        <v>2131</v>
      </c>
      <c r="C364" t="s">
        <v>681</v>
      </c>
      <c r="D364">
        <v>317</v>
      </c>
      <c r="E364" t="s">
        <v>841</v>
      </c>
      <c r="F364" t="s">
        <v>842</v>
      </c>
      <c r="G364" t="s">
        <v>6</v>
      </c>
      <c r="H364" s="6">
        <f t="shared" ca="1" si="16"/>
        <v>43356.572005671296</v>
      </c>
      <c r="I364" t="s">
        <v>7</v>
      </c>
      <c r="J364" s="6">
        <f t="shared" ca="1" si="17"/>
        <v>43356.572005671296</v>
      </c>
      <c r="K364" t="s">
        <v>7</v>
      </c>
    </row>
    <row r="365" spans="1:11" hidden="1">
      <c r="A365" t="str">
        <f t="shared" ca="1" si="15"/>
        <v>insert into MSU0217 (SITE_ID,LANG_ID,MSG_ID,MSG,TAG,DEL_YN,REG_DATE,REG_USER,MOD_DATE,MOD_USER) values ('NH','en','318','Recommand','Recommand','N','20180913134341','iip','20180913134341','iip');</v>
      </c>
      <c r="B365" t="s">
        <v>2131</v>
      </c>
      <c r="C365" t="s">
        <v>681</v>
      </c>
      <c r="D365">
        <v>318</v>
      </c>
      <c r="E365" t="s">
        <v>843</v>
      </c>
      <c r="F365" t="s">
        <v>843</v>
      </c>
      <c r="G365" t="s">
        <v>6</v>
      </c>
      <c r="H365" s="6">
        <f t="shared" ca="1" si="16"/>
        <v>43356.572005671296</v>
      </c>
      <c r="I365" t="s">
        <v>7</v>
      </c>
      <c r="J365" s="6">
        <f t="shared" ca="1" si="17"/>
        <v>43356.572005671296</v>
      </c>
      <c r="K365" t="s">
        <v>7</v>
      </c>
    </row>
    <row r="366" spans="1:11" hidden="1">
      <c r="A366" t="str">
        <f t="shared" ca="1" si="15"/>
        <v>insert into MSU0217 (SITE_ID,LANG_ID,MSG_ID,MSG,TAG,DEL_YN,REG_DATE,REG_USER,MOD_DATE,MOD_USER) values ('NH','en','319','Unspecified label','미지정라벨','N','20180913134341','iip','20180913134341','iip');</v>
      </c>
      <c r="B366" t="s">
        <v>2131</v>
      </c>
      <c r="C366" t="s">
        <v>681</v>
      </c>
      <c r="D366">
        <v>319</v>
      </c>
      <c r="E366" t="s">
        <v>742</v>
      </c>
      <c r="F366" t="s">
        <v>743</v>
      </c>
      <c r="G366" t="s">
        <v>6</v>
      </c>
      <c r="H366" s="6">
        <f t="shared" ca="1" si="16"/>
        <v>43356.572005671296</v>
      </c>
      <c r="I366" t="s">
        <v>7</v>
      </c>
      <c r="J366" s="6">
        <f t="shared" ca="1" si="17"/>
        <v>43356.572005671296</v>
      </c>
      <c r="K366" t="s">
        <v>7</v>
      </c>
    </row>
    <row r="367" spans="1:11" hidden="1">
      <c r="A367" t="str">
        <f t="shared" ca="1" si="15"/>
        <v>insert into MSU0217 (SITE_ID,LANG_ID,MSG_ID,MSG,TAG,DEL_YN,REG_DATE,REG_USER,MOD_DATE,MOD_USER) values ('NH','en','320','Reason for I/F change','연계방식 변경 사유','N','20180913134341','iip','20180913134341','iip');</v>
      </c>
      <c r="B367" t="s">
        <v>2131</v>
      </c>
      <c r="C367" t="s">
        <v>681</v>
      </c>
      <c r="D367">
        <v>320</v>
      </c>
      <c r="E367" t="s">
        <v>844</v>
      </c>
      <c r="F367" t="s">
        <v>845</v>
      </c>
      <c r="G367" t="s">
        <v>6</v>
      </c>
      <c r="H367" s="6">
        <f t="shared" ca="1" si="16"/>
        <v>43356.572005671296</v>
      </c>
      <c r="I367" t="s">
        <v>7</v>
      </c>
      <c r="J367" s="6">
        <f t="shared" ca="1" si="17"/>
        <v>43356.572005671296</v>
      </c>
      <c r="K367" t="s">
        <v>7</v>
      </c>
    </row>
    <row r="368" spans="1:11" hidden="1">
      <c r="A368" t="str">
        <f t="shared" ca="1" si="15"/>
        <v>insert into MSU0217 (SITE_ID,LANG_ID,MSG_ID,MSG,TAG,DEL_YN,REG_DATE,REG_USER,MOD_DATE,MOD_USER) values ('NH','en','321','Interface Mapping','인터페이스 맵핑','N','20180913134341','iip','20180913134341','iip');</v>
      </c>
      <c r="B368" t="s">
        <v>2131</v>
      </c>
      <c r="C368" t="s">
        <v>681</v>
      </c>
      <c r="D368">
        <v>321</v>
      </c>
      <c r="E368" t="s">
        <v>846</v>
      </c>
      <c r="F368" t="s">
        <v>847</v>
      </c>
      <c r="G368" t="s">
        <v>6</v>
      </c>
      <c r="H368" s="6">
        <f t="shared" ca="1" si="16"/>
        <v>43356.572005671296</v>
      </c>
      <c r="I368" t="s">
        <v>7</v>
      </c>
      <c r="J368" s="6">
        <f t="shared" ca="1" si="17"/>
        <v>43356.572005671296</v>
      </c>
      <c r="K368" t="s">
        <v>7</v>
      </c>
    </row>
    <row r="369" spans="1:11" hidden="1">
      <c r="A369" t="str">
        <f t="shared" ca="1" si="15"/>
        <v>insert into MSU0217 (SITE_ID,LANG_ID,MSG_ID,MSG,TAG,DEL_YN,REG_DATE,REG_USER,MOD_DATE,MOD_USER) values ('NH','en','322','Unspecified label','미지정라벨','N','20180913134341','iip','20180913134341','iip');</v>
      </c>
      <c r="B369" t="s">
        <v>2131</v>
      </c>
      <c r="C369" t="s">
        <v>681</v>
      </c>
      <c r="D369">
        <v>322</v>
      </c>
      <c r="E369" t="s">
        <v>742</v>
      </c>
      <c r="F369" t="s">
        <v>743</v>
      </c>
      <c r="G369" t="s">
        <v>6</v>
      </c>
      <c r="H369" s="6">
        <f t="shared" ca="1" si="16"/>
        <v>43356.572005671296</v>
      </c>
      <c r="I369" t="s">
        <v>7</v>
      </c>
      <c r="J369" s="6">
        <f t="shared" ca="1" si="17"/>
        <v>43356.572005671296</v>
      </c>
      <c r="K369" t="s">
        <v>7</v>
      </c>
    </row>
    <row r="370" spans="1:11" hidden="1">
      <c r="A370" t="str">
        <f t="shared" ca="1" si="15"/>
        <v>insert into MSU0217 (SITE_ID,LANG_ID,MSG_ID,MSG,TAG,DEL_YN,REG_DATE,REG_USER,MOD_DATE,MOD_USER) values ('NH','en','323','Unspecified label','미지정라벨','N','20180913134341','iip','20180913134341','iip');</v>
      </c>
      <c r="B370" t="s">
        <v>2131</v>
      </c>
      <c r="C370" t="s">
        <v>681</v>
      </c>
      <c r="D370">
        <v>323</v>
      </c>
      <c r="E370" t="s">
        <v>742</v>
      </c>
      <c r="F370" t="s">
        <v>743</v>
      </c>
      <c r="G370" t="s">
        <v>6</v>
      </c>
      <c r="H370" s="6">
        <f t="shared" ca="1" si="16"/>
        <v>43356.572005671296</v>
      </c>
      <c r="I370" t="s">
        <v>7</v>
      </c>
      <c r="J370" s="6">
        <f t="shared" ca="1" si="17"/>
        <v>43356.572005671296</v>
      </c>
      <c r="K370" t="s">
        <v>7</v>
      </c>
    </row>
    <row r="371" spans="1:11" hidden="1">
      <c r="A371" t="str">
        <f t="shared" ca="1" si="15"/>
        <v>insert into MSU0217 (SITE_ID,LANG_ID,MSG_ID,MSG,TAG,DEL_YN,REG_DATE,REG_USER,MOD_DATE,MOD_USER) values ('NH','en','324','Unspecified label','미지정라벨','N','20180913134341','iip','20180913134341','iip');</v>
      </c>
      <c r="B371" t="s">
        <v>2131</v>
      </c>
      <c r="C371" t="s">
        <v>681</v>
      </c>
      <c r="D371">
        <v>324</v>
      </c>
      <c r="E371" t="s">
        <v>742</v>
      </c>
      <c r="F371" t="s">
        <v>743</v>
      </c>
      <c r="G371" t="s">
        <v>6</v>
      </c>
      <c r="H371" s="6">
        <f t="shared" ca="1" si="16"/>
        <v>43356.572005671296</v>
      </c>
      <c r="I371" t="s">
        <v>7</v>
      </c>
      <c r="J371" s="6">
        <f t="shared" ca="1" si="17"/>
        <v>43356.572005671296</v>
      </c>
      <c r="K371" t="s">
        <v>7</v>
      </c>
    </row>
    <row r="372" spans="1:11" hidden="1">
      <c r="A372" t="str">
        <f t="shared" ca="1" si="15"/>
        <v>insert into MSU0217 (SITE_ID,LANG_ID,MSG_ID,MSG,TAG,DEL_YN,REG_DATE,REG_USER,MOD_DATE,MOD_USER) values ('NH','en','325','Interface mapping key','인터페이스 맵핑 키','N','20180913134341','iip','20180913134341','iip');</v>
      </c>
      <c r="B372" t="s">
        <v>2131</v>
      </c>
      <c r="C372" t="s">
        <v>681</v>
      </c>
      <c r="D372">
        <v>325</v>
      </c>
      <c r="E372" t="s">
        <v>848</v>
      </c>
      <c r="F372" t="s">
        <v>849</v>
      </c>
      <c r="G372" t="s">
        <v>6</v>
      </c>
      <c r="H372" s="6">
        <f t="shared" ca="1" si="16"/>
        <v>43356.572005671296</v>
      </c>
      <c r="I372" t="s">
        <v>7</v>
      </c>
      <c r="J372" s="6">
        <f t="shared" ca="1" si="17"/>
        <v>43356.572005671296</v>
      </c>
      <c r="K372" t="s">
        <v>7</v>
      </c>
    </row>
    <row r="373" spans="1:11" hidden="1">
      <c r="A373" t="str">
        <f t="shared" ca="1" si="15"/>
        <v>insert into MSU0217 (SITE_ID,LANG_ID,MSG_ID,MSG,TAG,DEL_YN,REG_DATE,REG_USER,MOD_DATE,MOD_USER) values ('NH','en','326','Write message','Write message','N','20180913134341','iip','20180913134341','iip');</v>
      </c>
      <c r="B373" t="s">
        <v>2131</v>
      </c>
      <c r="C373" t="s">
        <v>681</v>
      </c>
      <c r="D373">
        <v>326</v>
      </c>
      <c r="E373" t="s">
        <v>850</v>
      </c>
      <c r="F373" t="s">
        <v>850</v>
      </c>
      <c r="G373" t="s">
        <v>6</v>
      </c>
      <c r="H373" s="6">
        <f t="shared" ca="1" si="16"/>
        <v>43356.572005671296</v>
      </c>
      <c r="I373" t="s">
        <v>7</v>
      </c>
      <c r="J373" s="6">
        <f t="shared" ca="1" si="17"/>
        <v>43356.572005671296</v>
      </c>
      <c r="K373" t="s">
        <v>7</v>
      </c>
    </row>
    <row r="374" spans="1:11" hidden="1">
      <c r="A374" t="str">
        <f t="shared" ca="1" si="15"/>
        <v>insert into MSU0217 (SITE_ID,LANG_ID,MSG_ID,MSG,TAG,DEL_YN,REG_DATE,REG_USER,MOD_DATE,MOD_USER) values ('NH','en','327','Add','추가','N','20180913134341','iip','20180913134341','iip');</v>
      </c>
      <c r="B374" t="s">
        <v>2131</v>
      </c>
      <c r="C374" t="s">
        <v>681</v>
      </c>
      <c r="D374">
        <v>327</v>
      </c>
      <c r="E374" t="s">
        <v>851</v>
      </c>
      <c r="F374" t="s">
        <v>852</v>
      </c>
      <c r="G374" t="s">
        <v>6</v>
      </c>
      <c r="H374" s="6">
        <f t="shared" ca="1" si="16"/>
        <v>43356.572005671296</v>
      </c>
      <c r="I374" t="s">
        <v>7</v>
      </c>
      <c r="J374" s="6">
        <f t="shared" ca="1" si="17"/>
        <v>43356.572005671296</v>
      </c>
      <c r="K374" t="s">
        <v>7</v>
      </c>
    </row>
    <row r="375" spans="1:11" hidden="1">
      <c r="A375" t="str">
        <f t="shared" ca="1" si="15"/>
        <v>insert into MSU0217 (SITE_ID,LANG_ID,MSG_ID,MSG,TAG,DEL_YN,REG_DATE,REG_USER,MOD_DATE,MOD_USER) values ('NH','en','328','Synchronous','Synchronous(동기)','N','20180913134341','iip','20180913134341','iip');</v>
      </c>
      <c r="B375" t="s">
        <v>2131</v>
      </c>
      <c r="C375" t="s">
        <v>681</v>
      </c>
      <c r="D375">
        <v>328</v>
      </c>
      <c r="E375" t="s">
        <v>853</v>
      </c>
      <c r="F375" t="s">
        <v>854</v>
      </c>
      <c r="G375" t="s">
        <v>6</v>
      </c>
      <c r="H375" s="6">
        <f t="shared" ca="1" si="16"/>
        <v>43356.572005671296</v>
      </c>
      <c r="I375" t="s">
        <v>7</v>
      </c>
      <c r="J375" s="6">
        <f t="shared" ca="1" si="17"/>
        <v>43356.572005671296</v>
      </c>
      <c r="K375" t="s">
        <v>7</v>
      </c>
    </row>
    <row r="376" spans="1:11" hidden="1">
      <c r="A376" t="str">
        <f t="shared" ca="1" si="15"/>
        <v>insert into MSU0217 (SITE_ID,LANG_ID,MSG_ID,MSG,TAG,DEL_YN,REG_DATE,REG_USER,MOD_DATE,MOD_USER) values ('NH','en','329','Asynchronous','Asynchronous(비동기)','N','20180913134341','iip','20180913134341','iip');</v>
      </c>
      <c r="B376" t="s">
        <v>2131</v>
      </c>
      <c r="C376" t="s">
        <v>681</v>
      </c>
      <c r="D376">
        <v>329</v>
      </c>
      <c r="E376" t="s">
        <v>855</v>
      </c>
      <c r="F376" t="s">
        <v>856</v>
      </c>
      <c r="G376" t="s">
        <v>6</v>
      </c>
      <c r="H376" s="6">
        <f t="shared" ca="1" si="16"/>
        <v>43356.572005671296</v>
      </c>
      <c r="I376" t="s">
        <v>7</v>
      </c>
      <c r="J376" s="6">
        <f t="shared" ca="1" si="17"/>
        <v>43356.572005671296</v>
      </c>
      <c r="K376" t="s">
        <v>7</v>
      </c>
    </row>
    <row r="377" spans="1:11" hidden="1">
      <c r="A377" t="str">
        <f t="shared" ca="1" si="15"/>
        <v>insert into MSU0217 (SITE_ID,LANG_ID,MSG_ID,MSG,TAG,DEL_YN,REG_DATE,REG_USER,MOD_DATE,MOD_USER) values ('NH','en','330','Bidirectional, request / response, N: 1','양방향, 요청/응답, N:1','N','20180913134341','iip','20180913134341','iip');</v>
      </c>
      <c r="B377" t="s">
        <v>2131</v>
      </c>
      <c r="C377" t="s">
        <v>681</v>
      </c>
      <c r="D377">
        <v>330</v>
      </c>
      <c r="E377" t="s">
        <v>857</v>
      </c>
      <c r="F377" t="s">
        <v>858</v>
      </c>
      <c r="G377" t="s">
        <v>6</v>
      </c>
      <c r="H377" s="6">
        <f t="shared" ca="1" si="16"/>
        <v>43356.572005671296</v>
      </c>
      <c r="I377" t="s">
        <v>7</v>
      </c>
      <c r="J377" s="6">
        <f t="shared" ca="1" si="17"/>
        <v>43356.572005671296</v>
      </c>
      <c r="K377" t="s">
        <v>7</v>
      </c>
    </row>
    <row r="378" spans="1:11" hidden="1">
      <c r="A378" t="str">
        <f t="shared" ca="1" si="15"/>
        <v>insert into MSU0217 (SITE_ID,LANG_ID,MSG_ID,MSG,TAG,DEL_YN,REG_DATE,REG_USER,MOD_DATE,MOD_USER) values ('NH','en','331','Bidirectional, request / response, 1: 1','양방향, 요청/응답, 1:1','N','20180913134341','iip','20180913134341','iip');</v>
      </c>
      <c r="B378" t="s">
        <v>2131</v>
      </c>
      <c r="C378" t="s">
        <v>681</v>
      </c>
      <c r="D378">
        <v>331</v>
      </c>
      <c r="E378" t="s">
        <v>859</v>
      </c>
      <c r="F378" t="s">
        <v>860</v>
      </c>
      <c r="G378" t="s">
        <v>6</v>
      </c>
      <c r="H378" s="6">
        <f t="shared" ca="1" si="16"/>
        <v>43356.572005671296</v>
      </c>
      <c r="I378" t="s">
        <v>7</v>
      </c>
      <c r="J378" s="6">
        <f t="shared" ca="1" si="17"/>
        <v>43356.572005671296</v>
      </c>
      <c r="K378" t="s">
        <v>7</v>
      </c>
    </row>
    <row r="379" spans="1:11" hidden="1">
      <c r="A379" t="str">
        <f t="shared" ca="1" si="15"/>
        <v>insert into MSU0217 (SITE_ID,LANG_ID,MSG_ID,MSG,TAG,DEL_YN,REG_DATE,REG_USER,MOD_DATE,MOD_USER) values ('NH','en','332','Bidirectional, request / collection / response, 1: N','양방향, 요청/수집/응답, 1:N','N','20180913134341','iip','20180913134341','iip');</v>
      </c>
      <c r="B379" t="s">
        <v>2131</v>
      </c>
      <c r="C379" t="s">
        <v>681</v>
      </c>
      <c r="D379">
        <v>332</v>
      </c>
      <c r="E379" t="s">
        <v>861</v>
      </c>
      <c r="F379" t="s">
        <v>862</v>
      </c>
      <c r="G379" t="s">
        <v>6</v>
      </c>
      <c r="H379" s="6">
        <f t="shared" ca="1" si="16"/>
        <v>43356.572005671296</v>
      </c>
      <c r="I379" t="s">
        <v>7</v>
      </c>
      <c r="J379" s="6">
        <f t="shared" ca="1" si="17"/>
        <v>43356.572005671296</v>
      </c>
      <c r="K379" t="s">
        <v>7</v>
      </c>
    </row>
    <row r="380" spans="1:11" hidden="1">
      <c r="A380" t="str">
        <f t="shared" ca="1" si="15"/>
        <v>insert into MSU0217 (SITE_ID,LANG_ID,MSG_ID,MSG,TAG,DEL_YN,REG_DATE,REG_USER,MOD_DATE,MOD_USER) values ('NH','en','333','Unidirectional, transmit / receive, 1: 1','단방향, 송신/수신, 1:1','N','20180913134341','iip','20180913134341','iip');</v>
      </c>
      <c r="B380" t="s">
        <v>2131</v>
      </c>
      <c r="C380" t="s">
        <v>681</v>
      </c>
      <c r="D380">
        <v>333</v>
      </c>
      <c r="E380" t="s">
        <v>863</v>
      </c>
      <c r="F380" t="s">
        <v>864</v>
      </c>
      <c r="G380" t="s">
        <v>6</v>
      </c>
      <c r="H380" s="6">
        <f t="shared" ca="1" si="16"/>
        <v>43356.572005671296</v>
      </c>
      <c r="I380" t="s">
        <v>7</v>
      </c>
      <c r="J380" s="6">
        <f t="shared" ca="1" si="17"/>
        <v>43356.572005671296</v>
      </c>
      <c r="K380" t="s">
        <v>7</v>
      </c>
    </row>
    <row r="381" spans="1:11" hidden="1">
      <c r="A381" t="str">
        <f t="shared" ca="1" si="15"/>
        <v>insert into MSU0217 (SITE_ID,LANG_ID,MSG_ID,MSG,TAG,DEL_YN,REG_DATE,REG_USER,MOD_DATE,MOD_USER) values ('NH','en','334','Unidirectional, transmit / receive, 1: N (Broadcast)','단방향, 송신/수신, 1:N(Broadcast)','N','20180913134341','iip','20180913134341','iip');</v>
      </c>
      <c r="B381" t="s">
        <v>2131</v>
      </c>
      <c r="C381" t="s">
        <v>681</v>
      </c>
      <c r="D381">
        <v>334</v>
      </c>
      <c r="E381" t="s">
        <v>865</v>
      </c>
      <c r="F381" t="s">
        <v>866</v>
      </c>
      <c r="G381" t="s">
        <v>6</v>
      </c>
      <c r="H381" s="6">
        <f t="shared" ca="1" si="16"/>
        <v>43356.572005671296</v>
      </c>
      <c r="I381" t="s">
        <v>7</v>
      </c>
      <c r="J381" s="6">
        <f t="shared" ca="1" si="17"/>
        <v>43356.572005671296</v>
      </c>
      <c r="K381" t="s">
        <v>7</v>
      </c>
    </row>
    <row r="382" spans="1:11" hidden="1">
      <c r="A382" t="str">
        <f t="shared" ca="1" si="15"/>
        <v>insert into MSU0217 (SITE_ID,LANG_ID,MSG_ID,MSG,TAG,DEL_YN,REG_DATE,REG_USER,MOD_DATE,MOD_USER) values ('NH','en','335','Unidirectional, transmit / receive, 1: N (conditional branch)','단방향, 송신/수신, 1:N(조건분기)','N','20180913134341','iip','20180913134341','iip');</v>
      </c>
      <c r="B382" t="s">
        <v>2131</v>
      </c>
      <c r="C382" t="s">
        <v>681</v>
      </c>
      <c r="D382">
        <v>335</v>
      </c>
      <c r="E382" t="s">
        <v>867</v>
      </c>
      <c r="F382" t="s">
        <v>868</v>
      </c>
      <c r="G382" t="s">
        <v>6</v>
      </c>
      <c r="H382" s="6">
        <f t="shared" ca="1" si="16"/>
        <v>43356.572005671296</v>
      </c>
      <c r="I382" t="s">
        <v>7</v>
      </c>
      <c r="J382" s="6">
        <f t="shared" ca="1" si="17"/>
        <v>43356.572005671296</v>
      </c>
      <c r="K382" t="s">
        <v>7</v>
      </c>
    </row>
    <row r="383" spans="1:11" hidden="1">
      <c r="A383" t="str">
        <f t="shared" ca="1" si="15"/>
        <v>insert into MSU0217 (SITE_ID,LANG_ID,MSG_ID,MSG,TAG,DEL_YN,REG_DATE,REG_USER,MOD_DATE,MOD_USER) values ('NH','en','336','Just now','방금 전','N','20180913134341','iip','20180913134341','iip');</v>
      </c>
      <c r="B383" t="s">
        <v>2131</v>
      </c>
      <c r="C383" t="s">
        <v>681</v>
      </c>
      <c r="D383">
        <v>336</v>
      </c>
      <c r="E383" t="s">
        <v>869</v>
      </c>
      <c r="F383" t="s">
        <v>870</v>
      </c>
      <c r="G383" t="s">
        <v>6</v>
      </c>
      <c r="H383" s="6">
        <f t="shared" ca="1" si="16"/>
        <v>43356.572005671296</v>
      </c>
      <c r="I383" t="s">
        <v>7</v>
      </c>
      <c r="J383" s="6">
        <f t="shared" ca="1" si="17"/>
        <v>43356.572005671296</v>
      </c>
      <c r="K383" t="s">
        <v>7</v>
      </c>
    </row>
    <row r="384" spans="1:11" hidden="1">
      <c r="A384" t="str">
        <f t="shared" ca="1" si="15"/>
        <v>insert into MSU0217 (SITE_ID,LANG_ID,MSG_ID,MSG,TAG,DEL_YN,REG_DATE,REG_USER,MOD_DATE,MOD_USER) values ('NH','en','337','Unspecified label','미지정라벨','N','20180913134341','iip','20180913134341','iip');</v>
      </c>
      <c r="B384" t="s">
        <v>2131</v>
      </c>
      <c r="C384" t="s">
        <v>681</v>
      </c>
      <c r="D384">
        <v>337</v>
      </c>
      <c r="E384" t="s">
        <v>742</v>
      </c>
      <c r="F384" t="s">
        <v>743</v>
      </c>
      <c r="G384" t="s">
        <v>6</v>
      </c>
      <c r="H384" s="6">
        <f t="shared" ca="1" si="16"/>
        <v>43356.572005671296</v>
      </c>
      <c r="I384" t="s">
        <v>7</v>
      </c>
      <c r="J384" s="6">
        <f t="shared" ca="1" si="17"/>
        <v>43356.572005671296</v>
      </c>
      <c r="K384" t="s">
        <v>7</v>
      </c>
    </row>
    <row r="385" spans="1:11" hidden="1">
      <c r="A385" t="str">
        <f t="shared" ca="1" si="15"/>
        <v>insert into MSU0217 (SITE_ID,LANG_ID,MSG_ID,MSG,TAG,DEL_YN,REG_DATE,REG_USER,MOD_DATE,MOD_USER) values ('NH','en','338','Unspecified label','미지정라벨','N','20180913134341','iip','20180913134341','iip');</v>
      </c>
      <c r="B385" t="s">
        <v>2131</v>
      </c>
      <c r="C385" t="s">
        <v>681</v>
      </c>
      <c r="D385">
        <v>338</v>
      </c>
      <c r="E385" t="s">
        <v>742</v>
      </c>
      <c r="F385" t="s">
        <v>743</v>
      </c>
      <c r="G385" t="s">
        <v>6</v>
      </c>
      <c r="H385" s="6">
        <f t="shared" ca="1" si="16"/>
        <v>43356.572005671296</v>
      </c>
      <c r="I385" t="s">
        <v>7</v>
      </c>
      <c r="J385" s="6">
        <f t="shared" ca="1" si="17"/>
        <v>43356.572005671296</v>
      </c>
      <c r="K385" t="s">
        <v>7</v>
      </c>
    </row>
    <row r="386" spans="1:11" hidden="1">
      <c r="A386" t="str">
        <f t="shared" ref="A386:A449" ca="1" si="18">"insert into "&amp;$A$1&amp;" ("&amp;$B$1&amp;","&amp;$C$1&amp;","&amp;$D$1&amp;","&amp;$E$1&amp;","&amp;$F$1&amp;","&amp;$G$1&amp;","&amp;$H$1&amp;","&amp;$I$1&amp;","&amp;$J$1&amp;","&amp;$K$1&amp;") values ('"&amp;B386&amp;"','"&amp;C386&amp;"','"&amp;D386&amp;"','"&amp;E386&amp;"','"&amp;F386&amp;"','"&amp;G386&amp;"','"&amp;TEXT(H386,"yyyymmddhmmss")&amp;"','"&amp;I386&amp;"','"&amp;TEXT(J386,"yyyymmddhmmss")&amp;"','"&amp;K386&amp;"');"</f>
        <v>insert into MSU0217 (SITE_ID,LANG_ID,MSG_ID,MSG,TAG,DEL_YN,REG_DATE,REG_USER,MOD_DATE,MOD_USER) values ('NH','en','339','Cancel development completion','개발완료취소','N','20180913134341','iip','20180913134341','iip');</v>
      </c>
      <c r="B386" t="s">
        <v>2131</v>
      </c>
      <c r="C386" t="s">
        <v>681</v>
      </c>
      <c r="D386">
        <v>339</v>
      </c>
      <c r="E386" t="s">
        <v>871</v>
      </c>
      <c r="F386" t="s">
        <v>872</v>
      </c>
      <c r="G386" t="s">
        <v>6</v>
      </c>
      <c r="H386" s="6">
        <f t="shared" ref="H386:H449" ca="1" si="19">NOW()</f>
        <v>43356.572005671296</v>
      </c>
      <c r="I386" t="s">
        <v>7</v>
      </c>
      <c r="J386" s="6">
        <f t="shared" ref="J386:J449" ca="1" si="20">NOW()</f>
        <v>43356.572005671296</v>
      </c>
      <c r="K386" t="s">
        <v>7</v>
      </c>
    </row>
    <row r="387" spans="1:11" hidden="1">
      <c r="A387" t="str">
        <f t="shared" ca="1" si="18"/>
        <v>insert into MSU0217 (SITE_ID,LANG_ID,MSG_ID,MSG,TAG,DEL_YN,REG_DATE,REG_USER,MOD_DATE,MOD_USER) values ('NH','en','340','Cancel test completion','테스트완료취소','N','20180913134341','iip','20180913134341','iip');</v>
      </c>
      <c r="B387" t="s">
        <v>2131</v>
      </c>
      <c r="C387" t="s">
        <v>681</v>
      </c>
      <c r="D387">
        <v>340</v>
      </c>
      <c r="E387" t="s">
        <v>873</v>
      </c>
      <c r="F387" t="s">
        <v>874</v>
      </c>
      <c r="G387" t="s">
        <v>6</v>
      </c>
      <c r="H387" s="6">
        <f t="shared" ca="1" si="19"/>
        <v>43356.572005671296</v>
      </c>
      <c r="I387" t="s">
        <v>7</v>
      </c>
      <c r="J387" s="6">
        <f t="shared" ca="1" si="20"/>
        <v>43356.572005671296</v>
      </c>
      <c r="K387" t="s">
        <v>7</v>
      </c>
    </row>
    <row r="388" spans="1:11" hidden="1">
      <c r="A388" t="str">
        <f t="shared" ca="1" si="18"/>
        <v>insert into MSU0217 (SITE_ID,LANG_ID,MSG_ID,MSG,TAG,DEL_YN,REG_DATE,REG_USER,MOD_DATE,MOD_USER) values ('NH','en','341','Cancel Completion','이행완료취소','N','20180913134341','iip','20180913134341','iip');</v>
      </c>
      <c r="B388" t="s">
        <v>2131</v>
      </c>
      <c r="C388" t="s">
        <v>681</v>
      </c>
      <c r="D388">
        <v>341</v>
      </c>
      <c r="E388" t="s">
        <v>875</v>
      </c>
      <c r="F388" t="s">
        <v>876</v>
      </c>
      <c r="G388" t="s">
        <v>6</v>
      </c>
      <c r="H388" s="6">
        <f t="shared" ca="1" si="19"/>
        <v>43356.572005671296</v>
      </c>
      <c r="I388" t="s">
        <v>7</v>
      </c>
      <c r="J388" s="6">
        <f t="shared" ca="1" si="20"/>
        <v>43356.572005671296</v>
      </c>
      <c r="K388" t="s">
        <v>7</v>
      </c>
    </row>
    <row r="389" spans="1:11" hidden="1">
      <c r="A389" t="str">
        <f t="shared" ca="1" si="18"/>
        <v>insert into MSU0217 (SITE_ID,LANG_ID,MSG_ID,MSG,TAG,DEL_YN,REG_DATE,REG_USER,MOD_DATE,MOD_USER) values ('NH','en','342','Modified','수정','N','20180913134341','iip','20180913134341','iip');</v>
      </c>
      <c r="B389" t="s">
        <v>2131</v>
      </c>
      <c r="C389" t="s">
        <v>681</v>
      </c>
      <c r="D389">
        <v>342</v>
      </c>
      <c r="E389" t="s">
        <v>877</v>
      </c>
      <c r="F389" t="s">
        <v>702</v>
      </c>
      <c r="G389" t="s">
        <v>6</v>
      </c>
      <c r="H389" s="6">
        <f t="shared" ca="1" si="19"/>
        <v>43356.572005671296</v>
      </c>
      <c r="I389" t="s">
        <v>7</v>
      </c>
      <c r="J389" s="6">
        <f t="shared" ca="1" si="20"/>
        <v>43356.572005671296</v>
      </c>
      <c r="K389" t="s">
        <v>7</v>
      </c>
    </row>
    <row r="390" spans="1:11" hidden="1">
      <c r="A390" t="str">
        <f t="shared" ca="1" si="18"/>
        <v>insert into MSU0217 (SITE_ID,LANG_ID,MSG_ID,MSG,TAG,DEL_YN,REG_DATE,REG_USER,MOD_DATE,MOD_USER) values ('NH','en','343','delete','삭제','N','20180913134341','iip','20180913134341','iip');</v>
      </c>
      <c r="B390" t="s">
        <v>2131</v>
      </c>
      <c r="C390" t="s">
        <v>681</v>
      </c>
      <c r="D390">
        <v>343</v>
      </c>
      <c r="E390" t="s">
        <v>878</v>
      </c>
      <c r="F390" t="s">
        <v>879</v>
      </c>
      <c r="G390" t="s">
        <v>6</v>
      </c>
      <c r="H390" s="6">
        <f t="shared" ca="1" si="19"/>
        <v>43356.572005671296</v>
      </c>
      <c r="I390" t="s">
        <v>7</v>
      </c>
      <c r="J390" s="6">
        <f t="shared" ca="1" si="20"/>
        <v>43356.572005671296</v>
      </c>
      <c r="K390" t="s">
        <v>7</v>
      </c>
    </row>
    <row r="391" spans="1:11" hidden="1">
      <c r="A391" t="str">
        <f t="shared" ca="1" si="18"/>
        <v>insert into MSU0217 (SITE_ID,LANG_ID,MSG_ID,MSG,TAG,DEL_YN,REG_DATE,REG_USER,MOD_DATE,MOD_USER) values ('NH','en','344','Developed','개발 완료자','N','20180913134341','iip','20180913134341','iip');</v>
      </c>
      <c r="B391" t="s">
        <v>2131</v>
      </c>
      <c r="C391" t="s">
        <v>681</v>
      </c>
      <c r="D391">
        <v>344</v>
      </c>
      <c r="E391" t="s">
        <v>880</v>
      </c>
      <c r="F391" t="s">
        <v>881</v>
      </c>
      <c r="G391" t="s">
        <v>6</v>
      </c>
      <c r="H391" s="6">
        <f t="shared" ca="1" si="19"/>
        <v>43356.572005671296</v>
      </c>
      <c r="I391" t="s">
        <v>7</v>
      </c>
      <c r="J391" s="6">
        <f t="shared" ca="1" si="20"/>
        <v>43356.572005671296</v>
      </c>
      <c r="K391" t="s">
        <v>7</v>
      </c>
    </row>
    <row r="392" spans="1:11" hidden="1">
      <c r="A392" t="str">
        <f t="shared" ca="1" si="18"/>
        <v>insert into MSU0217 (SITE_ID,LANG_ID,MSG_ID,MSG,TAG,DEL_YN,REG_DATE,REG_USER,MOD_DATE,MOD_USER) values ('NH','en','345','Test Completed','테스트 완료자','N','20180913134341','iip','20180913134341','iip');</v>
      </c>
      <c r="B392" t="s">
        <v>2131</v>
      </c>
      <c r="C392" t="s">
        <v>681</v>
      </c>
      <c r="D392">
        <v>345</v>
      </c>
      <c r="E392" t="s">
        <v>882</v>
      </c>
      <c r="F392" t="s">
        <v>883</v>
      </c>
      <c r="G392" t="s">
        <v>6</v>
      </c>
      <c r="H392" s="6">
        <f t="shared" ca="1" si="19"/>
        <v>43356.572005671296</v>
      </c>
      <c r="I392" t="s">
        <v>7</v>
      </c>
      <c r="J392" s="6">
        <f t="shared" ca="1" si="20"/>
        <v>43356.572005671296</v>
      </c>
      <c r="K392" t="s">
        <v>7</v>
      </c>
    </row>
    <row r="393" spans="1:11" hidden="1">
      <c r="A393" t="str">
        <f t="shared" ca="1" si="18"/>
        <v>insert into MSU0217 (SITE_ID,LANG_ID,MSG_ID,MSG,TAG,DEL_YN,REG_DATE,REG_USER,MOD_DATE,MOD_USER) values ('NH','en','346','Completion completed','이행 완료자','N','20180913134341','iip','20180913134341','iip');</v>
      </c>
      <c r="B393" t="s">
        <v>2131</v>
      </c>
      <c r="C393" t="s">
        <v>681</v>
      </c>
      <c r="D393">
        <v>346</v>
      </c>
      <c r="E393" t="s">
        <v>884</v>
      </c>
      <c r="F393" t="s">
        <v>885</v>
      </c>
      <c r="G393" t="s">
        <v>6</v>
      </c>
      <c r="H393" s="6">
        <f t="shared" ca="1" si="19"/>
        <v>43356.572005671296</v>
      </c>
      <c r="I393" t="s">
        <v>7</v>
      </c>
      <c r="J393" s="6">
        <f t="shared" ca="1" si="20"/>
        <v>43356.572005671296</v>
      </c>
      <c r="K393" t="s">
        <v>7</v>
      </c>
    </row>
    <row r="394" spans="1:11" hidden="1">
      <c r="A394" t="str">
        <f t="shared" ca="1" si="18"/>
        <v>insert into MSU0217 (SITE_ID,LANG_ID,MSG_ID,MSG,TAG,DEL_YN,REG_DATE,REG_USER,MOD_DATE,MOD_USER) values ('NH','en','347','Unspecified label','미지정라벨','N','20180913134341','iip','20180913134341','iip');</v>
      </c>
      <c r="B394" t="s">
        <v>2131</v>
      </c>
      <c r="C394" t="s">
        <v>681</v>
      </c>
      <c r="D394">
        <v>347</v>
      </c>
      <c r="E394" t="s">
        <v>742</v>
      </c>
      <c r="F394" t="s">
        <v>743</v>
      </c>
      <c r="G394" t="s">
        <v>6</v>
      </c>
      <c r="H394" s="6">
        <f t="shared" ca="1" si="19"/>
        <v>43356.572005671296</v>
      </c>
      <c r="I394" t="s">
        <v>7</v>
      </c>
      <c r="J394" s="6">
        <f t="shared" ca="1" si="20"/>
        <v>43356.572005671296</v>
      </c>
      <c r="K394" t="s">
        <v>7</v>
      </c>
    </row>
    <row r="395" spans="1:11" hidden="1">
      <c r="A395" t="str">
        <f t="shared" ca="1" si="18"/>
        <v>insert into MSU0217 (SITE_ID,LANG_ID,MSG_ID,MSG,TAG,DEL_YN,REG_DATE,REG_USER,MOD_DATE,MOD_USER) values ('NH','en','348','List of interfaces','인터페이스 목록','N','20180913134341','iip','20180913134341','iip');</v>
      </c>
      <c r="B395" t="s">
        <v>2131</v>
      </c>
      <c r="C395" t="s">
        <v>681</v>
      </c>
      <c r="D395">
        <v>348</v>
      </c>
      <c r="E395" t="s">
        <v>886</v>
      </c>
      <c r="F395" t="s">
        <v>887</v>
      </c>
      <c r="G395" t="s">
        <v>6</v>
      </c>
      <c r="H395" s="6">
        <f t="shared" ca="1" si="19"/>
        <v>43356.572005671296</v>
      </c>
      <c r="I395" t="s">
        <v>7</v>
      </c>
      <c r="J395" s="6">
        <f t="shared" ca="1" si="20"/>
        <v>43356.572005671296</v>
      </c>
      <c r="K395" t="s">
        <v>7</v>
      </c>
    </row>
    <row r="396" spans="1:11" hidden="1">
      <c r="A396" t="str">
        <f t="shared" ca="1" si="18"/>
        <v>insert into MSU0217 (SITE_ID,LANG_ID,MSG_ID,MSG,TAG,DEL_YN,REG_DATE,REG_USER,MOD_DATE,MOD_USER) values ('NH','en','349','Number of cases','건수','N','20180913134341','iip','20180913134341','iip');</v>
      </c>
      <c r="B396" t="s">
        <v>2131</v>
      </c>
      <c r="C396" t="s">
        <v>681</v>
      </c>
      <c r="D396">
        <v>349</v>
      </c>
      <c r="E396" t="s">
        <v>888</v>
      </c>
      <c r="F396" t="s">
        <v>889</v>
      </c>
      <c r="G396" t="s">
        <v>6</v>
      </c>
      <c r="H396" s="6">
        <f t="shared" ca="1" si="19"/>
        <v>43356.572005671296</v>
      </c>
      <c r="I396" t="s">
        <v>7</v>
      </c>
      <c r="J396" s="6">
        <f t="shared" ca="1" si="20"/>
        <v>43356.572005671296</v>
      </c>
      <c r="K396" t="s">
        <v>7</v>
      </c>
    </row>
    <row r="397" spans="1:11" hidden="1">
      <c r="A397" t="str">
        <f t="shared" ca="1" si="18"/>
        <v>insert into MSU0217 (SITE_ID,LANG_ID,MSG_ID,MSG,TAG,DEL_YN,REG_DATE,REG_USER,MOD_DATE,MOD_USER) values ('NH','en','350','date','날짜','N','20180913134341','iip','20180913134341','iip');</v>
      </c>
      <c r="B397" t="s">
        <v>2131</v>
      </c>
      <c r="C397" t="s">
        <v>681</v>
      </c>
      <c r="D397">
        <v>350</v>
      </c>
      <c r="E397" t="s">
        <v>890</v>
      </c>
      <c r="F397" t="s">
        <v>891</v>
      </c>
      <c r="G397" t="s">
        <v>6</v>
      </c>
      <c r="H397" s="6">
        <f t="shared" ca="1" si="19"/>
        <v>43356.572005671296</v>
      </c>
      <c r="I397" t="s">
        <v>7</v>
      </c>
      <c r="J397" s="6">
        <f t="shared" ca="1" si="20"/>
        <v>43356.572005671296</v>
      </c>
      <c r="K397" t="s">
        <v>7</v>
      </c>
    </row>
    <row r="398" spans="1:11" hidden="1">
      <c r="A398" t="str">
        <f t="shared" ca="1" si="18"/>
        <v>insert into MSU0217 (SITE_ID,LANG_ID,MSG_ID,MSG,TAG,DEL_YN,REG_DATE,REG_USER,MOD_DATE,MOD_USER) values ('NH','en','351','Search','검색','N','20180913134341','iip','20180913134341','iip');</v>
      </c>
      <c r="B398" t="s">
        <v>2131</v>
      </c>
      <c r="C398" t="s">
        <v>681</v>
      </c>
      <c r="D398">
        <v>351</v>
      </c>
      <c r="E398" t="s">
        <v>892</v>
      </c>
      <c r="F398" t="s">
        <v>893</v>
      </c>
      <c r="G398" t="s">
        <v>6</v>
      </c>
      <c r="H398" s="6">
        <f t="shared" ca="1" si="19"/>
        <v>43356.572005671296</v>
      </c>
      <c r="I398" t="s">
        <v>7</v>
      </c>
      <c r="J398" s="6">
        <f t="shared" ca="1" si="20"/>
        <v>43356.572005671296</v>
      </c>
      <c r="K398" t="s">
        <v>7</v>
      </c>
    </row>
    <row r="399" spans="1:11" hidden="1">
      <c r="A399" t="str">
        <f t="shared" ca="1" si="18"/>
        <v>insert into MSU0217 (SITE_ID,LANG_ID,MSG_ID,MSG,TAG,DEL_YN,REG_DATE,REG_USER,MOD_DATE,MOD_USER) values ('NH','en','352','List','리스트','N','20180913134341','iip','20180913134341','iip');</v>
      </c>
      <c r="B399" t="s">
        <v>2131</v>
      </c>
      <c r="C399" t="s">
        <v>681</v>
      </c>
      <c r="D399">
        <v>352</v>
      </c>
      <c r="E399" t="s">
        <v>894</v>
      </c>
      <c r="F399" t="s">
        <v>895</v>
      </c>
      <c r="G399" t="s">
        <v>6</v>
      </c>
      <c r="H399" s="6">
        <f t="shared" ca="1" si="19"/>
        <v>43356.572005671296</v>
      </c>
      <c r="I399" t="s">
        <v>7</v>
      </c>
      <c r="J399" s="6">
        <f t="shared" ca="1" si="20"/>
        <v>43356.572005671296</v>
      </c>
      <c r="K399" t="s">
        <v>7</v>
      </c>
    </row>
    <row r="400" spans="1:11" hidden="1">
      <c r="A400" t="str">
        <f t="shared" ca="1" si="18"/>
        <v>insert into MSU0217 (SITE_ID,LANG_ID,MSG_ID,MSG,TAG,DEL_YN,REG_DATE,REG_USER,MOD_DATE,MOD_USER) values ('NH','en','353','Detail','상세','N','20180913134341','iip','20180913134341','iip');</v>
      </c>
      <c r="B400" t="s">
        <v>2131</v>
      </c>
      <c r="C400" t="s">
        <v>681</v>
      </c>
      <c r="D400">
        <v>353</v>
      </c>
      <c r="E400" t="s">
        <v>896</v>
      </c>
      <c r="F400" t="s">
        <v>897</v>
      </c>
      <c r="G400" t="s">
        <v>6</v>
      </c>
      <c r="H400" s="6">
        <f t="shared" ca="1" si="19"/>
        <v>43356.572005671296</v>
      </c>
      <c r="I400" t="s">
        <v>7</v>
      </c>
      <c r="J400" s="6">
        <f t="shared" ca="1" si="20"/>
        <v>43356.572005671296</v>
      </c>
      <c r="K400" t="s">
        <v>7</v>
      </c>
    </row>
    <row r="401" spans="1:11" hidden="1">
      <c r="A401" t="str">
        <f t="shared" ca="1" si="18"/>
        <v>insert into MSU0217 (SITE_ID,LANG_ID,MSG_ID,MSG,TAG,DEL_YN,REG_DATE,REG_USER,MOD_DATE,MOD_USER) values ('NH','en','354','code','코드','N','20180913134341','iip','20180913134341','iip');</v>
      </c>
      <c r="B401" t="s">
        <v>2131</v>
      </c>
      <c r="C401" t="s">
        <v>681</v>
      </c>
      <c r="D401">
        <v>354</v>
      </c>
      <c r="E401" t="s">
        <v>898</v>
      </c>
      <c r="F401" t="s">
        <v>899</v>
      </c>
      <c r="G401" t="s">
        <v>6</v>
      </c>
      <c r="H401" s="6">
        <f t="shared" ca="1" si="19"/>
        <v>43356.572005671296</v>
      </c>
      <c r="I401" t="s">
        <v>7</v>
      </c>
      <c r="J401" s="6">
        <f t="shared" ca="1" si="20"/>
        <v>43356.572005671296</v>
      </c>
      <c r="K401" t="s">
        <v>7</v>
      </c>
    </row>
    <row r="402" spans="1:11" hidden="1">
      <c r="A402" t="str">
        <f t="shared" ca="1" si="18"/>
        <v>insert into MSU0217 (SITE_ID,LANG_ID,MSG_ID,MSG,TAG,DEL_YN,REG_DATE,REG_USER,MOD_DATE,MOD_USER) values ('NH','en','355','Group (Y/N)','그룹 여부','N','20180913134341','iip','20180913134341','iip');</v>
      </c>
      <c r="B402" t="s">
        <v>2131</v>
      </c>
      <c r="C402" t="s">
        <v>681</v>
      </c>
      <c r="D402">
        <v>355</v>
      </c>
      <c r="E402" t="s">
        <v>900</v>
      </c>
      <c r="F402" t="s">
        <v>901</v>
      </c>
      <c r="G402" t="s">
        <v>6</v>
      </c>
      <c r="H402" s="6">
        <f t="shared" ca="1" si="19"/>
        <v>43356.572005671296</v>
      </c>
      <c r="I402" t="s">
        <v>7</v>
      </c>
      <c r="J402" s="6">
        <f t="shared" ca="1" si="20"/>
        <v>43356.572005671296</v>
      </c>
      <c r="K402" t="s">
        <v>7</v>
      </c>
    </row>
    <row r="403" spans="1:11" hidden="1">
      <c r="A403" t="str">
        <f t="shared" ca="1" si="18"/>
        <v>insert into MSU0217 (SITE_ID,LANG_ID,MSG_ID,MSG,TAG,DEL_YN,REG_DATE,REG_USER,MOD_DATE,MOD_USER) values ('NH','en','356','Parent group','Parent 그룹','N','20180913134341','iip','20180913134341','iip');</v>
      </c>
      <c r="B403" t="s">
        <v>2131</v>
      </c>
      <c r="C403" t="s">
        <v>681</v>
      </c>
      <c r="D403">
        <v>356</v>
      </c>
      <c r="E403" t="s">
        <v>902</v>
      </c>
      <c r="F403" t="s">
        <v>903</v>
      </c>
      <c r="G403" t="s">
        <v>6</v>
      </c>
      <c r="H403" s="6">
        <f t="shared" ca="1" si="19"/>
        <v>43356.572005671296</v>
      </c>
      <c r="I403" t="s">
        <v>7</v>
      </c>
      <c r="J403" s="6">
        <f t="shared" ca="1" si="20"/>
        <v>43356.572005671296</v>
      </c>
      <c r="K403" t="s">
        <v>7</v>
      </c>
    </row>
    <row r="404" spans="1:11" hidden="1">
      <c r="A404" t="str">
        <f t="shared" ca="1" si="18"/>
        <v>insert into MSU0217 (SITE_ID,LANG_ID,MSG_ID,MSG,TAG,DEL_YN,REG_DATE,REG_USER,MOD_DATE,MOD_USER) values ('NH','en','357','server','서버','N','20180913134341','iip','20180913134341','iip');</v>
      </c>
      <c r="B404" t="s">
        <v>2131</v>
      </c>
      <c r="C404" t="s">
        <v>681</v>
      </c>
      <c r="D404">
        <v>357</v>
      </c>
      <c r="E404" t="s">
        <v>904</v>
      </c>
      <c r="F404" t="s">
        <v>905</v>
      </c>
      <c r="G404" t="s">
        <v>6</v>
      </c>
      <c r="H404" s="6">
        <f t="shared" ca="1" si="19"/>
        <v>43356.572005671296</v>
      </c>
      <c r="I404" t="s">
        <v>7</v>
      </c>
      <c r="J404" s="6">
        <f t="shared" ca="1" si="20"/>
        <v>43356.572005671296</v>
      </c>
      <c r="K404" t="s">
        <v>7</v>
      </c>
    </row>
    <row r="405" spans="1:11" hidden="1">
      <c r="A405" t="str">
        <f t="shared" ca="1" si="18"/>
        <v>insert into MSU0217 (SITE_ID,LANG_ID,MSG_ID,MSG,TAG,DEL_YN,REG_DATE,REG_USER,MOD_DATE,MOD_USER) values ('NH','en','358','apply','적용','N','20180913134341','iip','20180913134341','iip');</v>
      </c>
      <c r="B405" t="s">
        <v>2131</v>
      </c>
      <c r="C405" t="s">
        <v>681</v>
      </c>
      <c r="D405">
        <v>358</v>
      </c>
      <c r="E405" t="s">
        <v>906</v>
      </c>
      <c r="F405" t="s">
        <v>907</v>
      </c>
      <c r="G405" t="s">
        <v>6</v>
      </c>
      <c r="H405" s="6">
        <f t="shared" ca="1" si="19"/>
        <v>43356.572005671296</v>
      </c>
      <c r="I405" t="s">
        <v>7</v>
      </c>
      <c r="J405" s="6">
        <f t="shared" ca="1" si="20"/>
        <v>43356.572005671296</v>
      </c>
      <c r="K405" t="s">
        <v>7</v>
      </c>
    </row>
    <row r="406" spans="1:11" hidden="1">
      <c r="A406" t="str">
        <f t="shared" ca="1" si="18"/>
        <v>insert into MSU0217 (SITE_ID,LANG_ID,MSG_ID,MSG,TAG,DEL_YN,REG_DATE,REG_USER,MOD_DATE,MOD_USER) values ('NH','en','359','Server name','서버명','N','20180913134341','iip','20180913134341','iip');</v>
      </c>
      <c r="B406" t="s">
        <v>2131</v>
      </c>
      <c r="C406" t="s">
        <v>681</v>
      </c>
      <c r="D406">
        <v>359</v>
      </c>
      <c r="E406" t="s">
        <v>908</v>
      </c>
      <c r="F406" t="s">
        <v>909</v>
      </c>
      <c r="G406" t="s">
        <v>6</v>
      </c>
      <c r="H406" s="6">
        <f t="shared" ca="1" si="19"/>
        <v>43356.572005671296</v>
      </c>
      <c r="I406" t="s">
        <v>7</v>
      </c>
      <c r="J406" s="6">
        <f t="shared" ca="1" si="20"/>
        <v>43356.572005671296</v>
      </c>
      <c r="K406" t="s">
        <v>7</v>
      </c>
    </row>
    <row r="407" spans="1:11" hidden="1">
      <c r="A407" t="str">
        <f t="shared" ca="1" si="18"/>
        <v>insert into MSU0217 (SITE_ID,LANG_ID,MSG_ID,MSG,TAG,DEL_YN,REG_DATE,REG_USER,MOD_DATE,MOD_USER) values ('NH','en','360','Server ID','서버ID','N','20180913134341','iip','20180913134341','iip');</v>
      </c>
      <c r="B407" t="s">
        <v>2131</v>
      </c>
      <c r="C407" t="s">
        <v>681</v>
      </c>
      <c r="D407">
        <v>360</v>
      </c>
      <c r="E407" t="s">
        <v>910</v>
      </c>
      <c r="F407" t="s">
        <v>911</v>
      </c>
      <c r="G407" t="s">
        <v>6</v>
      </c>
      <c r="H407" s="6">
        <f t="shared" ca="1" si="19"/>
        <v>43356.572005671296</v>
      </c>
      <c r="I407" t="s">
        <v>7</v>
      </c>
      <c r="J407" s="6">
        <f t="shared" ca="1" si="20"/>
        <v>43356.572005671296</v>
      </c>
      <c r="K407" t="s">
        <v>7</v>
      </c>
    </row>
    <row r="408" spans="1:11" hidden="1">
      <c r="A408" t="str">
        <f t="shared" ca="1" si="18"/>
        <v>insert into MSU0217 (SITE_ID,LANG_ID,MSG_ID,MSG,TAG,DEL_YN,REG_DATE,REG_USER,MOD_DATE,MOD_USER) values ('NH','en','361','hostname','hostname','N','20180913134341','iip','20180913134341','iip');</v>
      </c>
      <c r="B408" t="s">
        <v>2131</v>
      </c>
      <c r="C408" t="s">
        <v>681</v>
      </c>
      <c r="D408">
        <v>361</v>
      </c>
      <c r="E408" t="s">
        <v>912</v>
      </c>
      <c r="F408" t="s">
        <v>912</v>
      </c>
      <c r="G408" t="s">
        <v>6</v>
      </c>
      <c r="H408" s="6">
        <f t="shared" ca="1" si="19"/>
        <v>43356.572005671296</v>
      </c>
      <c r="I408" t="s">
        <v>7</v>
      </c>
      <c r="J408" s="6">
        <f t="shared" ca="1" si="20"/>
        <v>43356.572005671296</v>
      </c>
      <c r="K408" t="s">
        <v>7</v>
      </c>
    </row>
    <row r="409" spans="1:11" hidden="1">
      <c r="A409" t="str">
        <f t="shared" ca="1" si="18"/>
        <v>insert into MSU0217 (SITE_ID,LANG_ID,MSG_ID,MSG,TAG,DEL_YN,REG_DATE,REG_USER,MOD_DATE,MOD_USER) values ('NH','en','362','stage','stage','N','20180913134341','iip','20180913134341','iip');</v>
      </c>
      <c r="B409" t="s">
        <v>2131</v>
      </c>
      <c r="C409" t="s">
        <v>681</v>
      </c>
      <c r="D409">
        <v>362</v>
      </c>
      <c r="E409" t="s">
        <v>913</v>
      </c>
      <c r="F409" t="s">
        <v>913</v>
      </c>
      <c r="G409" t="s">
        <v>6</v>
      </c>
      <c r="H409" s="6">
        <f t="shared" ca="1" si="19"/>
        <v>43356.572005671296</v>
      </c>
      <c r="I409" t="s">
        <v>7</v>
      </c>
      <c r="J409" s="6">
        <f t="shared" ca="1" si="20"/>
        <v>43356.572005671296</v>
      </c>
      <c r="K409" t="s">
        <v>7</v>
      </c>
    </row>
    <row r="410" spans="1:11" hidden="1">
      <c r="A410" t="str">
        <f t="shared" ca="1" si="18"/>
        <v>insert into MSU0217 (SITE_ID,LANG_ID,MSG_ID,MSG,TAG,DEL_YN,REG_DATE,REG_USER,MOD_DATE,MOD_USER) values ('NH','en','363','ip','ip','N','20180913134341','iip','20180913134341','iip');</v>
      </c>
      <c r="B410" t="s">
        <v>2131</v>
      </c>
      <c r="C410" t="s">
        <v>681</v>
      </c>
      <c r="D410">
        <v>363</v>
      </c>
      <c r="E410" t="s">
        <v>914</v>
      </c>
      <c r="F410" t="s">
        <v>914</v>
      </c>
      <c r="G410" t="s">
        <v>6</v>
      </c>
      <c r="H410" s="6">
        <f t="shared" ca="1" si="19"/>
        <v>43356.572005671296</v>
      </c>
      <c r="I410" t="s">
        <v>7</v>
      </c>
      <c r="J410" s="6">
        <f t="shared" ca="1" si="20"/>
        <v>43356.572005671296</v>
      </c>
      <c r="K410" t="s">
        <v>7</v>
      </c>
    </row>
    <row r="411" spans="1:11" hidden="1">
      <c r="A411" t="str">
        <f t="shared" ca="1" si="18"/>
        <v>insert into MSU0217 (SITE_ID,LANG_ID,MSG_ID,MSG,TAG,DEL_YN,REG_DATE,REG_USER,MOD_DATE,MOD_USER) values ('NH','en','364','Level','Level','N','20180913134341','iip','20180913134341','iip');</v>
      </c>
      <c r="B411" t="s">
        <v>2131</v>
      </c>
      <c r="C411" t="s">
        <v>681</v>
      </c>
      <c r="D411">
        <v>364</v>
      </c>
      <c r="E411" t="s">
        <v>915</v>
      </c>
      <c r="F411" t="s">
        <v>915</v>
      </c>
      <c r="G411" t="s">
        <v>6</v>
      </c>
      <c r="H411" s="6">
        <f t="shared" ca="1" si="19"/>
        <v>43356.572005671296</v>
      </c>
      <c r="I411" t="s">
        <v>7</v>
      </c>
      <c r="J411" s="6">
        <f t="shared" ca="1" si="20"/>
        <v>43356.572005671296</v>
      </c>
      <c r="K411" t="s">
        <v>7</v>
      </c>
    </row>
    <row r="412" spans="1:11" hidden="1">
      <c r="A412" t="str">
        <f t="shared" ca="1" si="18"/>
        <v>insert into MSU0217 (SITE_ID,LANG_ID,MSG_ID,MSG,TAG,DEL_YN,REG_DATE,REG_USER,MOD_DATE,MOD_USER) values ('NH','en','365','Select','선택','N','20180913134341','iip','20180913134341','iip');</v>
      </c>
      <c r="B412" t="s">
        <v>2131</v>
      </c>
      <c r="C412" t="s">
        <v>681</v>
      </c>
      <c r="D412">
        <v>365</v>
      </c>
      <c r="E412" t="s">
        <v>916</v>
      </c>
      <c r="F412" t="s">
        <v>917</v>
      </c>
      <c r="G412" t="s">
        <v>6</v>
      </c>
      <c r="H412" s="6">
        <f t="shared" ca="1" si="19"/>
        <v>43356.572005671296</v>
      </c>
      <c r="I412" t="s">
        <v>7</v>
      </c>
      <c r="J412" s="6">
        <f t="shared" ca="1" si="20"/>
        <v>43356.572005671296</v>
      </c>
      <c r="K412" t="s">
        <v>7</v>
      </c>
    </row>
    <row r="413" spans="1:11" hidden="1">
      <c r="A413" t="str">
        <f t="shared" ca="1" si="18"/>
        <v>insert into MSU0217 (SITE_ID,LANG_ID,MSG_ID,MSG,TAG,DEL_YN,REG_DATE,REG_USER,MOD_DATE,MOD_USER) values ('NH','en','366','user','사용자','N','20180913134341','iip','20180913134341','iip');</v>
      </c>
      <c r="B413" t="s">
        <v>2131</v>
      </c>
      <c r="C413" t="s">
        <v>681</v>
      </c>
      <c r="D413">
        <v>366</v>
      </c>
      <c r="E413" t="s">
        <v>661</v>
      </c>
      <c r="F413" t="s">
        <v>304</v>
      </c>
      <c r="G413" t="s">
        <v>6</v>
      </c>
      <c r="H413" s="6">
        <f t="shared" ca="1" si="19"/>
        <v>43356.572005671296</v>
      </c>
      <c r="I413" t="s">
        <v>7</v>
      </c>
      <c r="J413" s="6">
        <f t="shared" ca="1" si="20"/>
        <v>43356.572005671296</v>
      </c>
      <c r="K413" t="s">
        <v>7</v>
      </c>
    </row>
    <row r="414" spans="1:11" hidden="1">
      <c r="A414" t="str">
        <f t="shared" ca="1" si="18"/>
        <v>insert into MSU0217 (SITE_ID,LANG_ID,MSG_ID,MSG,TAG,DEL_YN,REG_DATE,REG_USER,MOD_DATE,MOD_USER) values ('NH','en','367','Business buyer','업무 인수자','N','20180913134341','iip','20180913134341','iip');</v>
      </c>
      <c r="B414" t="s">
        <v>2131</v>
      </c>
      <c r="C414" t="s">
        <v>681</v>
      </c>
      <c r="D414">
        <v>367</v>
      </c>
      <c r="E414" t="s">
        <v>918</v>
      </c>
      <c r="F414" t="s">
        <v>919</v>
      </c>
      <c r="G414" t="s">
        <v>6</v>
      </c>
      <c r="H414" s="6">
        <f t="shared" ca="1" si="19"/>
        <v>43356.572005671296</v>
      </c>
      <c r="I414" t="s">
        <v>7</v>
      </c>
      <c r="J414" s="6">
        <f t="shared" ca="1" si="20"/>
        <v>43356.572005671296</v>
      </c>
      <c r="K414" t="s">
        <v>7</v>
      </c>
    </row>
    <row r="415" spans="1:11" hidden="1">
      <c r="A415" t="str">
        <f t="shared" ca="1" si="18"/>
        <v>insert into MSU0217 (SITE_ID,LANG_ID,MSG_ID,MSG,TAG,DEL_YN,REG_DATE,REG_USER,MOD_DATE,MOD_USER) values ('NH','en','368','User name','사용자 명','N','20180913134341','iip','20180913134341','iip');</v>
      </c>
      <c r="B415" t="s">
        <v>2131</v>
      </c>
      <c r="C415" t="s">
        <v>681</v>
      </c>
      <c r="D415">
        <v>368</v>
      </c>
      <c r="E415" t="s">
        <v>920</v>
      </c>
      <c r="F415" t="s">
        <v>921</v>
      </c>
      <c r="G415" t="s">
        <v>6</v>
      </c>
      <c r="H415" s="6">
        <f t="shared" ca="1" si="19"/>
        <v>43356.572005671296</v>
      </c>
      <c r="I415" t="s">
        <v>7</v>
      </c>
      <c r="J415" s="6">
        <f t="shared" ca="1" si="20"/>
        <v>43356.572005671296</v>
      </c>
      <c r="K415" t="s">
        <v>7</v>
      </c>
    </row>
    <row r="416" spans="1:11" hidden="1">
      <c r="A416" t="str">
        <f t="shared" ca="1" si="18"/>
        <v>insert into MSU0217 (SITE_ID,LANG_ID,MSG_ID,MSG,TAG,DEL_YN,REG_DATE,REG_USER,MOD_DATE,MOD_USER) values ('NH','en','369','Migration','이관','N','20180913134341','iip','20180913134341','iip');</v>
      </c>
      <c r="B416" t="s">
        <v>2131</v>
      </c>
      <c r="C416" t="s">
        <v>681</v>
      </c>
      <c r="D416">
        <v>369</v>
      </c>
      <c r="E416" t="s">
        <v>922</v>
      </c>
      <c r="F416" t="s">
        <v>923</v>
      </c>
      <c r="G416" t="s">
        <v>6</v>
      </c>
      <c r="H416" s="6">
        <f t="shared" ca="1" si="19"/>
        <v>43356.572005671296</v>
      </c>
      <c r="I416" t="s">
        <v>7</v>
      </c>
      <c r="J416" s="6">
        <f t="shared" ca="1" si="20"/>
        <v>43356.572005671296</v>
      </c>
      <c r="K416" t="s">
        <v>7</v>
      </c>
    </row>
    <row r="417" spans="1:11" hidden="1">
      <c r="A417" t="str">
        <f t="shared" ca="1" si="18"/>
        <v>insert into MSU0217 (SITE_ID,LANG_ID,MSG_ID,MSG,TAG,DEL_YN,REG_DATE,REG_USER,MOD_DATE,MOD_USER) values ('NH','en','370','Add','추가','N','20180913134341','iip','20180913134341','iip');</v>
      </c>
      <c r="B417" t="s">
        <v>2131</v>
      </c>
      <c r="C417" t="s">
        <v>681</v>
      </c>
      <c r="D417">
        <v>370</v>
      </c>
      <c r="E417" t="s">
        <v>851</v>
      </c>
      <c r="F417" t="s">
        <v>852</v>
      </c>
      <c r="G417" t="s">
        <v>6</v>
      </c>
      <c r="H417" s="6">
        <f t="shared" ca="1" si="19"/>
        <v>43356.572005671296</v>
      </c>
      <c r="I417" t="s">
        <v>7</v>
      </c>
      <c r="J417" s="6">
        <f t="shared" ca="1" si="20"/>
        <v>43356.572005671296</v>
      </c>
      <c r="K417" t="s">
        <v>7</v>
      </c>
    </row>
    <row r="418" spans="1:11" hidden="1">
      <c r="A418" t="str">
        <f t="shared" ca="1" si="18"/>
        <v>insert into MSU0217 (SITE_ID,LANG_ID,MSG_ID,MSG,TAG,DEL_YN,REG_DATE,REG_USER,MOD_DATE,MOD_USER) values ('NH','en','371','Team','소속','N','20180913134341','iip','20180913134341','iip');</v>
      </c>
      <c r="B418" t="s">
        <v>2131</v>
      </c>
      <c r="C418" t="s">
        <v>681</v>
      </c>
      <c r="D418">
        <v>371</v>
      </c>
      <c r="E418" t="s">
        <v>924</v>
      </c>
      <c r="F418" t="s">
        <v>925</v>
      </c>
      <c r="G418" t="s">
        <v>6</v>
      </c>
      <c r="H418" s="6">
        <f t="shared" ca="1" si="19"/>
        <v>43356.572005671296</v>
      </c>
      <c r="I418" t="s">
        <v>7</v>
      </c>
      <c r="J418" s="6">
        <f t="shared" ca="1" si="20"/>
        <v>43356.572005671296</v>
      </c>
      <c r="K418" t="s">
        <v>7</v>
      </c>
    </row>
    <row r="419" spans="1:11" hidden="1">
      <c r="A419" t="str">
        <f t="shared" ca="1" si="18"/>
        <v>insert into MSU0217 (SITE_ID,LANG_ID,MSG_ID,MSG,TAG,DEL_YN,REG_DATE,REG_USER,MOD_DATE,MOD_USER) values ('NH','en','372','name','성명','N','20180913134341','iip','20180913134341','iip');</v>
      </c>
      <c r="B419" t="s">
        <v>2131</v>
      </c>
      <c r="C419" t="s">
        <v>681</v>
      </c>
      <c r="D419">
        <v>372</v>
      </c>
      <c r="E419" t="s">
        <v>926</v>
      </c>
      <c r="F419" t="s">
        <v>927</v>
      </c>
      <c r="G419" t="s">
        <v>6</v>
      </c>
      <c r="H419" s="6">
        <f t="shared" ca="1" si="19"/>
        <v>43356.572005671296</v>
      </c>
      <c r="I419" t="s">
        <v>7</v>
      </c>
      <c r="J419" s="6">
        <f t="shared" ca="1" si="20"/>
        <v>43356.572005671296</v>
      </c>
      <c r="K419" t="s">
        <v>7</v>
      </c>
    </row>
    <row r="420" spans="1:11" hidden="1">
      <c r="A420" t="str">
        <f t="shared" ca="1" si="18"/>
        <v>insert into MSU0217 (SITE_ID,LANG_ID,MSG_ID,MSG,TAG,DEL_YN,REG_DATE,REG_USER,MOD_DATE,MOD_USER) values ('NH','en','373','job title','직급','N','20180913134341','iip','20180913134341','iip');</v>
      </c>
      <c r="B420" t="s">
        <v>2131</v>
      </c>
      <c r="C420" t="s">
        <v>681</v>
      </c>
      <c r="D420">
        <v>373</v>
      </c>
      <c r="E420" t="s">
        <v>928</v>
      </c>
      <c r="F420" t="s">
        <v>929</v>
      </c>
      <c r="G420" t="s">
        <v>6</v>
      </c>
      <c r="H420" s="6">
        <f t="shared" ca="1" si="19"/>
        <v>43356.572005671296</v>
      </c>
      <c r="I420" t="s">
        <v>7</v>
      </c>
      <c r="J420" s="6">
        <f t="shared" ca="1" si="20"/>
        <v>43356.572005671296</v>
      </c>
      <c r="K420" t="s">
        <v>7</v>
      </c>
    </row>
    <row r="421" spans="1:11" hidden="1">
      <c r="A421" t="str">
        <f t="shared" ca="1" si="18"/>
        <v>insert into MSU0217 (SITE_ID,LANG_ID,MSG_ID,MSG,TAG,DEL_YN,REG_DATE,REG_USER,MOD_DATE,MOD_USER) values ('NH','en','374','deparment','부','N','20180913134341','iip','20180913134341','iip');</v>
      </c>
      <c r="B421" t="s">
        <v>2131</v>
      </c>
      <c r="C421" t="s">
        <v>681</v>
      </c>
      <c r="D421">
        <v>374</v>
      </c>
      <c r="E421" t="s">
        <v>930</v>
      </c>
      <c r="F421" t="s">
        <v>317</v>
      </c>
      <c r="G421" t="s">
        <v>6</v>
      </c>
      <c r="H421" s="6">
        <f t="shared" ca="1" si="19"/>
        <v>43356.572005671296</v>
      </c>
      <c r="I421" t="s">
        <v>7</v>
      </c>
      <c r="J421" s="6">
        <f t="shared" ca="1" si="20"/>
        <v>43356.572005671296</v>
      </c>
      <c r="K421" t="s">
        <v>7</v>
      </c>
    </row>
    <row r="422" spans="1:11" hidden="1">
      <c r="A422" t="str">
        <f t="shared" ca="1" si="18"/>
        <v>insert into MSU0217 (SITE_ID,LANG_ID,MSG_ID,MSG,TAG,DEL_YN,REG_DATE,REG_USER,MOD_DATE,MOD_USER) values ('NH','en','375','Approval','결재','N','20180913134341','iip','20180913134341','iip');</v>
      </c>
      <c r="B422" t="s">
        <v>2131</v>
      </c>
      <c r="C422" t="s">
        <v>681</v>
      </c>
      <c r="D422">
        <v>375</v>
      </c>
      <c r="E422" t="s">
        <v>931</v>
      </c>
      <c r="F422" t="s">
        <v>932</v>
      </c>
      <c r="G422" t="s">
        <v>6</v>
      </c>
      <c r="H422" s="6">
        <f t="shared" ca="1" si="19"/>
        <v>43356.572005671296</v>
      </c>
      <c r="I422" t="s">
        <v>7</v>
      </c>
      <c r="J422" s="6">
        <f t="shared" ca="1" si="20"/>
        <v>43356.572005671296</v>
      </c>
      <c r="K422" t="s">
        <v>7</v>
      </c>
    </row>
    <row r="423" spans="1:11" hidden="1">
      <c r="A423" t="str">
        <f t="shared" ca="1" si="18"/>
        <v>insert into MSU0217 (SITE_ID,LANG_ID,MSG_ID,MSG,TAG,DEL_YN,REG_DATE,REG_USER,MOD_DATE,MOD_USER) values ('NH','en','376','Confirmation of approved content','결재 내용 확인','N','20180913134341','iip','20180913134341','iip');</v>
      </c>
      <c r="B423" t="s">
        <v>2131</v>
      </c>
      <c r="C423" t="s">
        <v>681</v>
      </c>
      <c r="D423">
        <v>376</v>
      </c>
      <c r="E423" t="s">
        <v>933</v>
      </c>
      <c r="F423" t="s">
        <v>934</v>
      </c>
      <c r="G423" t="s">
        <v>6</v>
      </c>
      <c r="H423" s="6">
        <f t="shared" ca="1" si="19"/>
        <v>43356.572005671296</v>
      </c>
      <c r="I423" t="s">
        <v>7</v>
      </c>
      <c r="J423" s="6">
        <f t="shared" ca="1" si="20"/>
        <v>43356.572005671296</v>
      </c>
      <c r="K423" t="s">
        <v>7</v>
      </c>
    </row>
    <row r="424" spans="1:11" hidden="1">
      <c r="A424" t="str">
        <f t="shared" ca="1" si="18"/>
        <v>insert into MSU0217 (SITE_ID,LANG_ID,MSG_ID,MSG,TAG,DEL_YN,REG_DATE,REG_USER,MOD_DATE,MOD_USER) values ('NH','en','377','Select approver','결재선 선택','N','20180913134341','iip','20180913134341','iip');</v>
      </c>
      <c r="B424" t="s">
        <v>2131</v>
      </c>
      <c r="C424" t="s">
        <v>681</v>
      </c>
      <c r="D424">
        <v>377</v>
      </c>
      <c r="E424" t="s">
        <v>935</v>
      </c>
      <c r="F424" t="s">
        <v>936</v>
      </c>
      <c r="G424" t="s">
        <v>6</v>
      </c>
      <c r="H424" s="6">
        <f t="shared" ca="1" si="19"/>
        <v>43356.572005671296</v>
      </c>
      <c r="I424" t="s">
        <v>7</v>
      </c>
      <c r="J424" s="6">
        <f t="shared" ca="1" si="20"/>
        <v>43356.572005671296</v>
      </c>
      <c r="K424" t="s">
        <v>7</v>
      </c>
    </row>
    <row r="425" spans="1:11" hidden="1">
      <c r="A425" t="str">
        <f t="shared" ca="1" si="18"/>
        <v>insert into MSU0217 (SITE_ID,LANG_ID,MSG_ID,MSG,TAG,DEL_YN,REG_DATE,REG_USER,MOD_DATE,MOD_USER) values ('NH','en','378','Show contact only','담당자만 표시','N','20180913134341','iip','20180913134341','iip');</v>
      </c>
      <c r="B425" t="s">
        <v>2131</v>
      </c>
      <c r="C425" t="s">
        <v>681</v>
      </c>
      <c r="D425">
        <v>378</v>
      </c>
      <c r="E425" t="s">
        <v>937</v>
      </c>
      <c r="F425" t="s">
        <v>938</v>
      </c>
      <c r="G425" t="s">
        <v>6</v>
      </c>
      <c r="H425" s="6">
        <f t="shared" ca="1" si="19"/>
        <v>43356.572005671296</v>
      </c>
      <c r="I425" t="s">
        <v>7</v>
      </c>
      <c r="J425" s="6">
        <f t="shared" ca="1" si="20"/>
        <v>43356.572005671296</v>
      </c>
      <c r="K425" t="s">
        <v>7</v>
      </c>
    </row>
    <row r="426" spans="1:11" hidden="1">
      <c r="A426" t="str">
        <f t="shared" ca="1" si="18"/>
        <v>insert into MSU0217 (SITE_ID,LANG_ID,MSG_ID,MSG,TAG,DEL_YN,REG_DATE,REG_USER,MOD_DATE,MOD_USER) values ('NH','en','379','Agreeer','합의자','N','20180913134341','iip','20180913134341','iip');</v>
      </c>
      <c r="B426" t="s">
        <v>2131</v>
      </c>
      <c r="C426" t="s">
        <v>681</v>
      </c>
      <c r="D426">
        <v>379</v>
      </c>
      <c r="E426" t="s">
        <v>939</v>
      </c>
      <c r="F426" t="s">
        <v>109</v>
      </c>
      <c r="G426" t="s">
        <v>6</v>
      </c>
      <c r="H426" s="6">
        <f t="shared" ca="1" si="19"/>
        <v>43356.572005671296</v>
      </c>
      <c r="I426" t="s">
        <v>7</v>
      </c>
      <c r="J426" s="6">
        <f t="shared" ca="1" si="20"/>
        <v>43356.572005671296</v>
      </c>
      <c r="K426" t="s">
        <v>7</v>
      </c>
    </row>
    <row r="427" spans="1:11" hidden="1">
      <c r="A427" t="str">
        <f t="shared" ca="1" si="18"/>
        <v>insert into MSU0217 (SITE_ID,LANG_ID,MSG_ID,MSG,TAG,DEL_YN,REG_DATE,REG_USER,MOD_DATE,MOD_USER) values ('NH','en','380','Notifier','통보자','N','20180913134341','iip','20180913134341','iip');</v>
      </c>
      <c r="B427" t="s">
        <v>2131</v>
      </c>
      <c r="C427" t="s">
        <v>681</v>
      </c>
      <c r="D427">
        <v>380</v>
      </c>
      <c r="E427" t="s">
        <v>940</v>
      </c>
      <c r="F427" t="s">
        <v>941</v>
      </c>
      <c r="G427" t="s">
        <v>6</v>
      </c>
      <c r="H427" s="6">
        <f t="shared" ca="1" si="19"/>
        <v>43356.572005671296</v>
      </c>
      <c r="I427" t="s">
        <v>7</v>
      </c>
      <c r="J427" s="6">
        <f t="shared" ca="1" si="20"/>
        <v>43356.572005671296</v>
      </c>
      <c r="K427" t="s">
        <v>7</v>
      </c>
    </row>
    <row r="428" spans="1:11" hidden="1">
      <c r="A428" t="str">
        <f t="shared" ca="1" si="18"/>
        <v>insert into MSU0217 (SITE_ID,LANG_ID,MSG_ID,MSG,TAG,DEL_YN,REG_DATE,REG_USER,MOD_DATE,MOD_USER) values ('NH','en','381','Order of approver','결재선 순서','N','20180913134341','iip','20180913134341','iip');</v>
      </c>
      <c r="B428" t="s">
        <v>2131</v>
      </c>
      <c r="C428" t="s">
        <v>681</v>
      </c>
      <c r="D428">
        <v>381</v>
      </c>
      <c r="E428" t="s">
        <v>942</v>
      </c>
      <c r="F428" t="s">
        <v>943</v>
      </c>
      <c r="G428" t="s">
        <v>6</v>
      </c>
      <c r="H428" s="6">
        <f t="shared" ca="1" si="19"/>
        <v>43356.572005671296</v>
      </c>
      <c r="I428" t="s">
        <v>7</v>
      </c>
      <c r="J428" s="6">
        <f t="shared" ca="1" si="20"/>
        <v>43356.572005671296</v>
      </c>
      <c r="K428" t="s">
        <v>7</v>
      </c>
    </row>
    <row r="429" spans="1:11" hidden="1">
      <c r="A429" t="str">
        <f t="shared" ca="1" si="18"/>
        <v>insert into MSU0217 (SITE_ID,LANG_ID,MSG_ID,MSG,TAG,DEL_YN,REG_DATE,REG_USER,MOD_DATE,MOD_USER) values ('NH','en','382','Unspecified label','미지정라벨','N','20180913134341','iip','20180913134341','iip');</v>
      </c>
      <c r="B429" t="s">
        <v>2131</v>
      </c>
      <c r="C429" t="s">
        <v>681</v>
      </c>
      <c r="D429">
        <v>382</v>
      </c>
      <c r="E429" t="s">
        <v>742</v>
      </c>
      <c r="F429" t="s">
        <v>743</v>
      </c>
      <c r="G429" t="s">
        <v>6</v>
      </c>
      <c r="H429" s="6">
        <f t="shared" ca="1" si="19"/>
        <v>43356.572005671296</v>
      </c>
      <c r="I429" t="s">
        <v>7</v>
      </c>
      <c r="J429" s="6">
        <f t="shared" ca="1" si="20"/>
        <v>43356.572005671296</v>
      </c>
      <c r="K429" t="s">
        <v>7</v>
      </c>
    </row>
    <row r="430" spans="1:11" hidden="1">
      <c r="A430" t="str">
        <f t="shared" ca="1" si="18"/>
        <v>insert into MSU0217 (SITE_ID,LANG_ID,MSG_ID,MSG,TAG,DEL_YN,REG_DATE,REG_USER,MOD_DATE,MOD_USER) values ('NH','en','383','Unspecified label','미지정라벨','N','20180913134341','iip','20180913134341','iip');</v>
      </c>
      <c r="B430" t="s">
        <v>2131</v>
      </c>
      <c r="C430" t="s">
        <v>681</v>
      </c>
      <c r="D430">
        <v>383</v>
      </c>
      <c r="E430" t="s">
        <v>742</v>
      </c>
      <c r="F430" t="s">
        <v>743</v>
      </c>
      <c r="G430" t="s">
        <v>6</v>
      </c>
      <c r="H430" s="6">
        <f t="shared" ca="1" si="19"/>
        <v>43356.572005671296</v>
      </c>
      <c r="I430" t="s">
        <v>7</v>
      </c>
      <c r="J430" s="6">
        <f t="shared" ca="1" si="20"/>
        <v>43356.572005671296</v>
      </c>
      <c r="K430" t="s">
        <v>7</v>
      </c>
    </row>
    <row r="431" spans="1:11" hidden="1">
      <c r="A431" t="str">
        <f t="shared" ca="1" si="18"/>
        <v>insert into MSU0217 (SITE_ID,LANG_ID,MSG_ID,MSG,TAG,DEL_YN,REG_DATE,REG_USER,MOD_DATE,MOD_USER) values ('NH','en','384','Approval request comment','결재상신 의견','N','20180913134341','iip','20180913134341','iip');</v>
      </c>
      <c r="B431" t="s">
        <v>2131</v>
      </c>
      <c r="C431" t="s">
        <v>681</v>
      </c>
      <c r="D431">
        <v>384</v>
      </c>
      <c r="E431" t="s">
        <v>944</v>
      </c>
      <c r="F431" t="s">
        <v>945</v>
      </c>
      <c r="G431" t="s">
        <v>6</v>
      </c>
      <c r="H431" s="6">
        <f t="shared" ca="1" si="19"/>
        <v>43356.572005671296</v>
      </c>
      <c r="I431" t="s">
        <v>7</v>
      </c>
      <c r="J431" s="6">
        <f t="shared" ca="1" si="20"/>
        <v>43356.572005671296</v>
      </c>
      <c r="K431" t="s">
        <v>7</v>
      </c>
    </row>
    <row r="432" spans="1:11" hidden="1">
      <c r="A432" t="str">
        <f t="shared" ca="1" si="18"/>
        <v>insert into MSU0217 (SITE_ID,LANG_ID,MSG_ID,MSG,TAG,DEL_YN,REG_DATE,REG_USER,MOD_DATE,MOD_USER) values ('NH','en','385','TEXT','TEXT','N','20180913134341','iip','20180913134341','iip');</v>
      </c>
      <c r="B432" t="s">
        <v>2131</v>
      </c>
      <c r="C432" t="s">
        <v>681</v>
      </c>
      <c r="D432">
        <v>385</v>
      </c>
      <c r="E432" t="s">
        <v>464</v>
      </c>
      <c r="F432" t="s">
        <v>464</v>
      </c>
      <c r="G432" t="s">
        <v>6</v>
      </c>
      <c r="H432" s="6">
        <f t="shared" ca="1" si="19"/>
        <v>43356.572005671296</v>
      </c>
      <c r="I432" t="s">
        <v>7</v>
      </c>
      <c r="J432" s="6">
        <f t="shared" ca="1" si="20"/>
        <v>43356.572005671296</v>
      </c>
      <c r="K432" t="s">
        <v>7</v>
      </c>
    </row>
    <row r="433" spans="1:11" hidden="1">
      <c r="A433" t="str">
        <f t="shared" ca="1" si="18"/>
        <v>insert into MSU0217 (SITE_ID,LANG_ID,MSG_ID,MSG,TAG,DEL_YN,REG_DATE,REG_USER,MOD_DATE,MOD_USER) values ('NH','en','386','HTML','HTML','N','20180913134341','iip','20180913134341','iip');</v>
      </c>
      <c r="B433" t="s">
        <v>2131</v>
      </c>
      <c r="C433" t="s">
        <v>681</v>
      </c>
      <c r="D433">
        <v>386</v>
      </c>
      <c r="E433" t="s">
        <v>466</v>
      </c>
      <c r="F433" t="s">
        <v>466</v>
      </c>
      <c r="G433" t="s">
        <v>6</v>
      </c>
      <c r="H433" s="6">
        <f t="shared" ca="1" si="19"/>
        <v>43356.572005671296</v>
      </c>
      <c r="I433" t="s">
        <v>7</v>
      </c>
      <c r="J433" s="6">
        <f t="shared" ca="1" si="20"/>
        <v>43356.572005671296</v>
      </c>
      <c r="K433" t="s">
        <v>7</v>
      </c>
    </row>
    <row r="434" spans="1:11" hidden="1">
      <c r="A434" t="str">
        <f t="shared" ca="1" si="18"/>
        <v>insert into MSU0217 (SITE_ID,LANG_ID,MSG_ID,MSG,TAG,DEL_YN,REG_DATE,REG_USER,MOD_DATE,MOD_USER) values ('NH','en','387','Determination of deliberation','심의확정','N','20180913134341','iip','20180913134341','iip');</v>
      </c>
      <c r="B434" t="s">
        <v>2131</v>
      </c>
      <c r="C434" t="s">
        <v>681</v>
      </c>
      <c r="D434">
        <v>387</v>
      </c>
      <c r="E434" t="s">
        <v>946</v>
      </c>
      <c r="F434" t="s">
        <v>947</v>
      </c>
      <c r="G434" t="s">
        <v>6</v>
      </c>
      <c r="H434" s="6">
        <f t="shared" ca="1" si="19"/>
        <v>43356.572005671296</v>
      </c>
      <c r="I434" t="s">
        <v>7</v>
      </c>
      <c r="J434" s="6">
        <f t="shared" ca="1" si="20"/>
        <v>43356.572005671296</v>
      </c>
      <c r="K434" t="s">
        <v>7</v>
      </c>
    </row>
    <row r="435" spans="1:11" hidden="1">
      <c r="A435" t="str">
        <f t="shared" ca="1" si="18"/>
        <v>insert into MSU0217 (SITE_ID,LANG_ID,MSG_ID,MSG,TAG,DEL_YN,REG_DATE,REG_USER,MOD_DATE,MOD_USER) values ('NH','en','388','Approval request','결재요청','N','20180913134341','iip','20180913134341','iip');</v>
      </c>
      <c r="B435" t="s">
        <v>2131</v>
      </c>
      <c r="C435" t="s">
        <v>681</v>
      </c>
      <c r="D435">
        <v>388</v>
      </c>
      <c r="E435" t="s">
        <v>948</v>
      </c>
      <c r="F435" t="s">
        <v>422</v>
      </c>
      <c r="G435" t="s">
        <v>6</v>
      </c>
      <c r="H435" s="6">
        <f t="shared" ca="1" si="19"/>
        <v>43356.572005671296</v>
      </c>
      <c r="I435" t="s">
        <v>7</v>
      </c>
      <c r="J435" s="6">
        <f t="shared" ca="1" si="20"/>
        <v>43356.572005671296</v>
      </c>
      <c r="K435" t="s">
        <v>7</v>
      </c>
    </row>
    <row r="436" spans="1:11" hidden="1">
      <c r="A436" t="str">
        <f t="shared" ca="1" si="18"/>
        <v>insert into MSU0217 (SITE_ID,LANG_ID,MSG_ID,MSG,TAG,DEL_YN,REG_DATE,REG_USER,MOD_DATE,MOD_USER) values ('NH','en','389','Approve','승인','N','20180913134341','iip','20180913134341','iip');</v>
      </c>
      <c r="B436" t="s">
        <v>2131</v>
      </c>
      <c r="C436" t="s">
        <v>681</v>
      </c>
      <c r="D436">
        <v>389</v>
      </c>
      <c r="E436" t="s">
        <v>949</v>
      </c>
      <c r="F436" t="s">
        <v>950</v>
      </c>
      <c r="G436" t="s">
        <v>6</v>
      </c>
      <c r="H436" s="6">
        <f t="shared" ca="1" si="19"/>
        <v>43356.572005671296</v>
      </c>
      <c r="I436" t="s">
        <v>7</v>
      </c>
      <c r="J436" s="6">
        <f t="shared" ca="1" si="20"/>
        <v>43356.572005671296</v>
      </c>
      <c r="K436" t="s">
        <v>7</v>
      </c>
    </row>
    <row r="437" spans="1:11" hidden="1">
      <c r="A437" t="str">
        <f t="shared" ca="1" si="18"/>
        <v>insert into MSU0217 (SITE_ID,LANG_ID,MSG_ID,MSG,TAG,DEL_YN,REG_DATE,REG_USER,MOD_DATE,MOD_USER) values ('NH','en','390','Reject','반려','N','20180913134341','iip','20180913134341','iip');</v>
      </c>
      <c r="B437" t="s">
        <v>2131</v>
      </c>
      <c r="C437" t="s">
        <v>681</v>
      </c>
      <c r="D437">
        <v>390</v>
      </c>
      <c r="E437" t="s">
        <v>951</v>
      </c>
      <c r="F437" t="s">
        <v>952</v>
      </c>
      <c r="G437" t="s">
        <v>6</v>
      </c>
      <c r="H437" s="6">
        <f t="shared" ca="1" si="19"/>
        <v>43356.572005671296</v>
      </c>
      <c r="I437" t="s">
        <v>7</v>
      </c>
      <c r="J437" s="6">
        <f t="shared" ca="1" si="20"/>
        <v>43356.572005671296</v>
      </c>
      <c r="K437" t="s">
        <v>7</v>
      </c>
    </row>
    <row r="438" spans="1:11" hidden="1">
      <c r="A438" t="str">
        <f t="shared" ca="1" si="18"/>
        <v>insert into MSU0217 (SITE_ID,LANG_ID,MSG_ID,MSG,TAG,DEL_YN,REG_DATE,REG_USER,MOD_DATE,MOD_USER) values ('NH','en','391','Escalate','상신','N','20180913134341','iip','20180913134341','iip');</v>
      </c>
      <c r="B438" t="s">
        <v>2131</v>
      </c>
      <c r="C438" t="s">
        <v>681</v>
      </c>
      <c r="D438">
        <v>391</v>
      </c>
      <c r="E438" t="s">
        <v>953</v>
      </c>
      <c r="F438" t="s">
        <v>954</v>
      </c>
      <c r="G438" t="s">
        <v>6</v>
      </c>
      <c r="H438" s="6">
        <f t="shared" ca="1" si="19"/>
        <v>43356.572005671296</v>
      </c>
      <c r="I438" t="s">
        <v>7</v>
      </c>
      <c r="J438" s="6">
        <f t="shared" ca="1" si="20"/>
        <v>43356.572005671296</v>
      </c>
      <c r="K438" t="s">
        <v>7</v>
      </c>
    </row>
    <row r="439" spans="1:11" hidden="1">
      <c r="A439" t="str">
        <f t="shared" ca="1" si="18"/>
        <v>insert into MSU0217 (SITE_ID,LANG_ID,MSG_ID,MSG,TAG,DEL_YN,REG_DATE,REG_USER,MOD_DATE,MOD_USER) values ('NH','en','392','Draft','기안','N','20180913134341','iip','20180913134341','iip');</v>
      </c>
      <c r="B439" t="s">
        <v>2131</v>
      </c>
      <c r="C439" t="s">
        <v>681</v>
      </c>
      <c r="D439">
        <v>392</v>
      </c>
      <c r="E439" t="s">
        <v>955</v>
      </c>
      <c r="F439" t="s">
        <v>956</v>
      </c>
      <c r="G439" t="s">
        <v>6</v>
      </c>
      <c r="H439" s="6">
        <f t="shared" ca="1" si="19"/>
        <v>43356.572005671296</v>
      </c>
      <c r="I439" t="s">
        <v>7</v>
      </c>
      <c r="J439" s="6">
        <f t="shared" ca="1" si="20"/>
        <v>43356.572005671296</v>
      </c>
      <c r="K439" t="s">
        <v>7</v>
      </c>
    </row>
    <row r="440" spans="1:11" hidden="1">
      <c r="A440" t="str">
        <f t="shared" ca="1" si="18"/>
        <v>insert into MSU0217 (SITE_ID,LANG_ID,MSG_ID,MSG,TAG,DEL_YN,REG_DATE,REG_USER,MOD_DATE,MOD_USER) values ('NH','en','393','Agree','합의','N','20180913134341','iip','20180913134341','iip');</v>
      </c>
      <c r="B440" t="s">
        <v>2131</v>
      </c>
      <c r="C440" t="s">
        <v>681</v>
      </c>
      <c r="D440">
        <v>393</v>
      </c>
      <c r="E440" t="s">
        <v>957</v>
      </c>
      <c r="F440" t="s">
        <v>958</v>
      </c>
      <c r="G440" t="s">
        <v>6</v>
      </c>
      <c r="H440" s="6">
        <f t="shared" ca="1" si="19"/>
        <v>43356.572005671296</v>
      </c>
      <c r="I440" t="s">
        <v>7</v>
      </c>
      <c r="J440" s="6">
        <f t="shared" ca="1" si="20"/>
        <v>43356.572005671296</v>
      </c>
      <c r="K440" t="s">
        <v>7</v>
      </c>
    </row>
    <row r="441" spans="1:11" hidden="1">
      <c r="A441" t="str">
        <f t="shared" ca="1" si="18"/>
        <v>insert into MSU0217 (SITE_ID,LANG_ID,MSG_ID,MSG,TAG,DEL_YN,REG_DATE,REG_USER,MOD_DATE,MOD_USER) values ('NH','en','394','Inspector','검수자','N','20180913134341','iip','20180913134341','iip');</v>
      </c>
      <c r="B441" t="s">
        <v>2131</v>
      </c>
      <c r="C441" t="s">
        <v>681</v>
      </c>
      <c r="D441">
        <v>394</v>
      </c>
      <c r="E441" t="s">
        <v>959</v>
      </c>
      <c r="F441" t="s">
        <v>113</v>
      </c>
      <c r="G441" t="s">
        <v>6</v>
      </c>
      <c r="H441" s="6">
        <f t="shared" ca="1" si="19"/>
        <v>43356.572005671296</v>
      </c>
      <c r="I441" t="s">
        <v>7</v>
      </c>
      <c r="J441" s="6">
        <f t="shared" ca="1" si="20"/>
        <v>43356.572005671296</v>
      </c>
      <c r="K441" t="s">
        <v>7</v>
      </c>
    </row>
    <row r="442" spans="1:11" hidden="1">
      <c r="A442" t="str">
        <f t="shared" ca="1" si="18"/>
        <v>insert into MSU0217 (SITE_ID,LANG_ID,MSG_ID,MSG,TAG,DEL_YN,REG_DATE,REG_USER,MOD_DATE,MOD_USER) values ('NH','en','395','interface','인터페이스','N','20180913134341','iip','20180913134341','iip');</v>
      </c>
      <c r="B442" t="s">
        <v>2131</v>
      </c>
      <c r="C442" t="s">
        <v>681</v>
      </c>
      <c r="D442">
        <v>395</v>
      </c>
      <c r="E442" t="s">
        <v>960</v>
      </c>
      <c r="F442" t="s">
        <v>961</v>
      </c>
      <c r="G442" t="s">
        <v>6</v>
      </c>
      <c r="H442" s="6">
        <f t="shared" ca="1" si="19"/>
        <v>43356.572005671296</v>
      </c>
      <c r="I442" t="s">
        <v>7</v>
      </c>
      <c r="J442" s="6">
        <f t="shared" ca="1" si="20"/>
        <v>43356.572005671296</v>
      </c>
      <c r="K442" t="s">
        <v>7</v>
      </c>
    </row>
    <row r="443" spans="1:11" hidden="1">
      <c r="A443" t="str">
        <f t="shared" ca="1" si="18"/>
        <v>insert into MSU0217 (SITE_ID,LANG_ID,MSG_ID,MSG,TAG,DEL_YN,REG_DATE,REG_USER,MOD_DATE,MOD_USER) values ('NH','en','396','Before change','변경전','N','20180913134341','iip','20180913134341','iip');</v>
      </c>
      <c r="B443" t="s">
        <v>2131</v>
      </c>
      <c r="C443" t="s">
        <v>681</v>
      </c>
      <c r="D443">
        <v>396</v>
      </c>
      <c r="E443" t="s">
        <v>962</v>
      </c>
      <c r="F443" t="s">
        <v>963</v>
      </c>
      <c r="G443" t="s">
        <v>6</v>
      </c>
      <c r="H443" s="6">
        <f t="shared" ca="1" si="19"/>
        <v>43356.572005671296</v>
      </c>
      <c r="I443" t="s">
        <v>7</v>
      </c>
      <c r="J443" s="6">
        <f t="shared" ca="1" si="20"/>
        <v>43356.572005671296</v>
      </c>
      <c r="K443" t="s">
        <v>7</v>
      </c>
    </row>
    <row r="444" spans="1:11" hidden="1">
      <c r="A444" t="str">
        <f t="shared" ca="1" si="18"/>
        <v>insert into MSU0217 (SITE_ID,LANG_ID,MSG_ID,MSG,TAG,DEL_YN,REG_DATE,REG_USER,MOD_DATE,MOD_USER) values ('NH','en','397','After change','변경후','N','20180913134341','iip','20180913134341','iip');</v>
      </c>
      <c r="B444" t="s">
        <v>2131</v>
      </c>
      <c r="C444" t="s">
        <v>681</v>
      </c>
      <c r="D444">
        <v>397</v>
      </c>
      <c r="E444" t="s">
        <v>964</v>
      </c>
      <c r="F444" t="s">
        <v>965</v>
      </c>
      <c r="G444" t="s">
        <v>6</v>
      </c>
      <c r="H444" s="6">
        <f t="shared" ca="1" si="19"/>
        <v>43356.572005671296</v>
      </c>
      <c r="I444" t="s">
        <v>7</v>
      </c>
      <c r="J444" s="6">
        <f t="shared" ca="1" si="20"/>
        <v>43356.572005671296</v>
      </c>
      <c r="K444" t="s">
        <v>7</v>
      </c>
    </row>
    <row r="445" spans="1:11" hidden="1">
      <c r="A445" t="str">
        <f t="shared" ca="1" si="18"/>
        <v>insert into MSU0217 (SITE_ID,LANG_ID,MSG_ID,MSG,TAG,DEL_YN,REG_DATE,REG_USER,MOD_DATE,MOD_USER) values ('NH','en','398','Explanation','설명','N','20180913134341','iip','20180913134341','iip');</v>
      </c>
      <c r="B445" t="s">
        <v>2131</v>
      </c>
      <c r="C445" t="s">
        <v>681</v>
      </c>
      <c r="D445">
        <v>398</v>
      </c>
      <c r="E445" t="s">
        <v>966</v>
      </c>
      <c r="F445" t="s">
        <v>967</v>
      </c>
      <c r="G445" t="s">
        <v>6</v>
      </c>
      <c r="H445" s="6">
        <f t="shared" ca="1" si="19"/>
        <v>43356.572005671296</v>
      </c>
      <c r="I445" t="s">
        <v>7</v>
      </c>
      <c r="J445" s="6">
        <f t="shared" ca="1" si="20"/>
        <v>43356.572005671296</v>
      </c>
      <c r="K445" t="s">
        <v>7</v>
      </c>
    </row>
    <row r="446" spans="1:11" hidden="1">
      <c r="A446" t="str">
        <f t="shared" ca="1" si="18"/>
        <v>insert into MSU0217 (SITE_ID,LANG_ID,MSG_ID,MSG,TAG,DEL_YN,REG_DATE,REG_USER,MOD_DATE,MOD_USER) values ('NH','en','399','Changes','변경사항','N','20180913134341','iip','20180913134341','iip');</v>
      </c>
      <c r="B446" t="s">
        <v>2131</v>
      </c>
      <c r="C446" t="s">
        <v>681</v>
      </c>
      <c r="D446">
        <v>399</v>
      </c>
      <c r="E446" t="s">
        <v>968</v>
      </c>
      <c r="F446" t="s">
        <v>969</v>
      </c>
      <c r="G446" t="s">
        <v>6</v>
      </c>
      <c r="H446" s="6">
        <f t="shared" ca="1" si="19"/>
        <v>43356.572005671296</v>
      </c>
      <c r="I446" t="s">
        <v>7</v>
      </c>
      <c r="J446" s="6">
        <f t="shared" ca="1" si="20"/>
        <v>43356.572005671296</v>
      </c>
      <c r="K446" t="s">
        <v>7</v>
      </c>
    </row>
    <row r="447" spans="1:11" hidden="1">
      <c r="A447" t="str">
        <f t="shared" ca="1" si="18"/>
        <v>insert into MSU0217 (SITE_ID,LANG_ID,MSG_ID,MSG,TAG,DEL_YN,REG_DATE,REG_USER,MOD_DATE,MOD_USER) values ('NH','en','400','Error Report','장애 보고서','N','20180913134341','iip','20180913134341','iip');</v>
      </c>
      <c r="B447" t="s">
        <v>2131</v>
      </c>
      <c r="C447" t="s">
        <v>681</v>
      </c>
      <c r="D447">
        <v>400</v>
      </c>
      <c r="E447" t="s">
        <v>970</v>
      </c>
      <c r="F447" t="s">
        <v>971</v>
      </c>
      <c r="G447" t="s">
        <v>6</v>
      </c>
      <c r="H447" s="6">
        <f t="shared" ca="1" si="19"/>
        <v>43356.572005671296</v>
      </c>
      <c r="I447" t="s">
        <v>7</v>
      </c>
      <c r="J447" s="6">
        <f t="shared" ca="1" si="20"/>
        <v>43356.572005671296</v>
      </c>
      <c r="K447" t="s">
        <v>7</v>
      </c>
    </row>
    <row r="448" spans="1:11" hidden="1">
      <c r="A448" t="str">
        <f t="shared" ca="1" si="18"/>
        <v>insert into MSU0217 (SITE_ID,LANG_ID,MSG_ID,MSG,TAG,DEL_YN,REG_DATE,REG_USER,MOD_DATE,MOD_USER) values ('NH','en','401','Notification','통보','N','20180913134341','iip','20180913134341','iip');</v>
      </c>
      <c r="B448" t="s">
        <v>2131</v>
      </c>
      <c r="C448" t="s">
        <v>681</v>
      </c>
      <c r="D448">
        <v>401</v>
      </c>
      <c r="E448" t="s">
        <v>972</v>
      </c>
      <c r="F448" t="s">
        <v>115</v>
      </c>
      <c r="G448" t="s">
        <v>6</v>
      </c>
      <c r="H448" s="6">
        <f t="shared" ca="1" si="19"/>
        <v>43356.572005671296</v>
      </c>
      <c r="I448" t="s">
        <v>7</v>
      </c>
      <c r="J448" s="6">
        <f t="shared" ca="1" si="20"/>
        <v>43356.572005671296</v>
      </c>
      <c r="K448" t="s">
        <v>7</v>
      </c>
    </row>
    <row r="449" spans="1:11" hidden="1">
      <c r="A449" t="str">
        <f t="shared" ca="1" si="18"/>
        <v>insert into MSU0217 (SITE_ID,LANG_ID,MSG_ID,MSG,TAG,DEL_YN,REG_DATE,REG_USER,MOD_DATE,MOD_USER) values ('NH','en','402','Deliberator','심의자','N','20180913134341','iip','20180913134341','iip');</v>
      </c>
      <c r="B449" t="s">
        <v>2131</v>
      </c>
      <c r="C449" t="s">
        <v>681</v>
      </c>
      <c r="D449">
        <v>402</v>
      </c>
      <c r="E449" t="s">
        <v>973</v>
      </c>
      <c r="F449" t="s">
        <v>111</v>
      </c>
      <c r="G449" t="s">
        <v>6</v>
      </c>
      <c r="H449" s="6">
        <f t="shared" ca="1" si="19"/>
        <v>43356.572005671296</v>
      </c>
      <c r="I449" t="s">
        <v>7</v>
      </c>
      <c r="J449" s="6">
        <f t="shared" ca="1" si="20"/>
        <v>43356.572005671296</v>
      </c>
      <c r="K449" t="s">
        <v>7</v>
      </c>
    </row>
    <row r="450" spans="1:11" hidden="1">
      <c r="A450" t="str">
        <f t="shared" ref="A450:A513" ca="1" si="21">"insert into "&amp;$A$1&amp;" ("&amp;$B$1&amp;","&amp;$C$1&amp;","&amp;$D$1&amp;","&amp;$E$1&amp;","&amp;$F$1&amp;","&amp;$G$1&amp;","&amp;$H$1&amp;","&amp;$I$1&amp;","&amp;$J$1&amp;","&amp;$K$1&amp;") values ('"&amp;B450&amp;"','"&amp;C450&amp;"','"&amp;D450&amp;"','"&amp;E450&amp;"','"&amp;F450&amp;"','"&amp;G450&amp;"','"&amp;TEXT(H450,"yyyymmddhmmss")&amp;"','"&amp;I450&amp;"','"&amp;TEXT(J450,"yyyymmddhmmss")&amp;"','"&amp;K450&amp;"');"</f>
        <v>insert into MSU0217 (SITE_ID,LANG_ID,MSG_ID,MSG,TAG,DEL_YN,REG_DATE,REG_USER,MOD_DATE,MOD_USER) values ('NH','en','403','Approver','결재자','N','20180913134341','iip','20180913134341','iip');</v>
      </c>
      <c r="B450" t="s">
        <v>2131</v>
      </c>
      <c r="C450" t="s">
        <v>681</v>
      </c>
      <c r="D450">
        <v>403</v>
      </c>
      <c r="E450" t="s">
        <v>974</v>
      </c>
      <c r="F450" t="s">
        <v>107</v>
      </c>
      <c r="G450" t="s">
        <v>6</v>
      </c>
      <c r="H450" s="6">
        <f t="shared" ref="H450:H513" ca="1" si="22">NOW()</f>
        <v>43356.572005671296</v>
      </c>
      <c r="I450" t="s">
        <v>7</v>
      </c>
      <c r="J450" s="6">
        <f t="shared" ref="J450:J513" ca="1" si="23">NOW()</f>
        <v>43356.572005671296</v>
      </c>
      <c r="K450" t="s">
        <v>7</v>
      </c>
    </row>
    <row r="451" spans="1:11" hidden="1">
      <c r="A451" t="str">
        <f t="shared" ca="1" si="21"/>
        <v>insert into MSU0217 (SITE_ID,LANG_ID,MSG_ID,MSG,TAG,DEL_YN,REG_DATE,REG_USER,MOD_DATE,MOD_USER) values ('NH','en','404','Wrong message item','오입력항목','N','20180913134341','iip','20180913134341','iip');</v>
      </c>
      <c r="B451" t="s">
        <v>2131</v>
      </c>
      <c r="C451" t="s">
        <v>681</v>
      </c>
      <c r="D451">
        <v>404</v>
      </c>
      <c r="E451" t="s">
        <v>975</v>
      </c>
      <c r="F451" t="s">
        <v>976</v>
      </c>
      <c r="G451" t="s">
        <v>6</v>
      </c>
      <c r="H451" s="6">
        <f t="shared" ca="1" si="22"/>
        <v>43356.572005671296</v>
      </c>
      <c r="I451" t="s">
        <v>7</v>
      </c>
      <c r="J451" s="6">
        <f t="shared" ca="1" si="23"/>
        <v>43356.572005671296</v>
      </c>
      <c r="K451" t="s">
        <v>7</v>
      </c>
    </row>
    <row r="452" spans="1:11" hidden="1">
      <c r="A452" t="str">
        <f t="shared" ca="1" si="21"/>
        <v>insert into MSU0217 (SITE_ID,LANG_ID,MSG_ID,MSG,TAG,DEL_YN,REG_DATE,REG_USER,MOD_DATE,MOD_USER) values ('NH','en','405','Relation','관계','N','20180913134341','iip','20180913134341','iip');</v>
      </c>
      <c r="B452" t="s">
        <v>2131</v>
      </c>
      <c r="C452" t="s">
        <v>681</v>
      </c>
      <c r="D452">
        <v>405</v>
      </c>
      <c r="E452" t="s">
        <v>977</v>
      </c>
      <c r="F452" t="s">
        <v>978</v>
      </c>
      <c r="G452" t="s">
        <v>6</v>
      </c>
      <c r="H452" s="6">
        <f t="shared" ca="1" si="22"/>
        <v>43356.572005671296</v>
      </c>
      <c r="I452" t="s">
        <v>7</v>
      </c>
      <c r="J452" s="6">
        <f t="shared" ca="1" si="23"/>
        <v>43356.572005671296</v>
      </c>
      <c r="K452" t="s">
        <v>7</v>
      </c>
    </row>
    <row r="453" spans="1:11" hidden="1">
      <c r="A453" t="str">
        <f t="shared" ca="1" si="21"/>
        <v>insert into MSU0217 (SITE_ID,LANG_ID,MSG_ID,MSG,TAG,DEL_YN,REG_DATE,REG_USER,MOD_DATE,MOD_USER) values ('NH','en','406','Target','대상','N','20180913134341','iip','20180913134341','iip');</v>
      </c>
      <c r="B453" t="s">
        <v>2131</v>
      </c>
      <c r="C453" t="s">
        <v>681</v>
      </c>
      <c r="D453">
        <v>406</v>
      </c>
      <c r="E453" t="s">
        <v>979</v>
      </c>
      <c r="F453" t="s">
        <v>980</v>
      </c>
      <c r="G453" t="s">
        <v>6</v>
      </c>
      <c r="H453" s="6">
        <f t="shared" ca="1" si="22"/>
        <v>43356.572005671296</v>
      </c>
      <c r="I453" t="s">
        <v>7</v>
      </c>
      <c r="J453" s="6">
        <f t="shared" ca="1" si="23"/>
        <v>43356.572005671296</v>
      </c>
      <c r="K453" t="s">
        <v>7</v>
      </c>
    </row>
    <row r="454" spans="1:11" hidden="1">
      <c r="A454" t="str">
        <f t="shared" ca="1" si="21"/>
        <v>insert into MSU0217 (SITE_ID,LANG_ID,MSG_ID,MSG,TAG,DEL_YN,REG_DATE,REG_USER,MOD_DATE,MOD_USER) values ('NH','en','407','Department','부서','N','20180913134341','iip','20180913134341','iip');</v>
      </c>
      <c r="B454" t="s">
        <v>2131</v>
      </c>
      <c r="C454" t="s">
        <v>681</v>
      </c>
      <c r="D454">
        <v>407</v>
      </c>
      <c r="E454" t="s">
        <v>981</v>
      </c>
      <c r="F454" t="s">
        <v>982</v>
      </c>
      <c r="G454" t="s">
        <v>6</v>
      </c>
      <c r="H454" s="6">
        <f t="shared" ca="1" si="22"/>
        <v>43356.572005671296</v>
      </c>
      <c r="I454" t="s">
        <v>7</v>
      </c>
      <c r="J454" s="6">
        <f t="shared" ca="1" si="23"/>
        <v>43356.572005671296</v>
      </c>
      <c r="K454" t="s">
        <v>7</v>
      </c>
    </row>
    <row r="455" spans="1:11" hidden="1">
      <c r="A455" t="str">
        <f t="shared" ca="1" si="21"/>
        <v>insert into MSU0217 (SITE_ID,LANG_ID,MSG_ID,MSG,TAG,DEL_YN,REG_DATE,REG_USER,MOD_DATE,MOD_USER) values ('NH','en','408','Portal Operations Management','포털 운영 관리','N','20180913134341','iip','20180913134341','iip');</v>
      </c>
      <c r="B455" t="s">
        <v>2131</v>
      </c>
      <c r="C455" t="s">
        <v>681</v>
      </c>
      <c r="D455">
        <v>408</v>
      </c>
      <c r="E455" t="s">
        <v>983</v>
      </c>
      <c r="F455" t="s">
        <v>984</v>
      </c>
      <c r="G455" t="s">
        <v>6</v>
      </c>
      <c r="H455" s="6">
        <f t="shared" ca="1" si="22"/>
        <v>43356.572005671296</v>
      </c>
      <c r="I455" t="s">
        <v>7</v>
      </c>
      <c r="J455" s="6">
        <f t="shared" ca="1" si="23"/>
        <v>43356.572005671296</v>
      </c>
      <c r="K455" t="s">
        <v>7</v>
      </c>
    </row>
    <row r="456" spans="1:11" hidden="1">
      <c r="A456" t="str">
        <f t="shared" ca="1" si="21"/>
        <v>insert into MSU0217 (SITE_ID,LANG_ID,MSG_ID,MSG,TAG,DEL_YN,REG_DATE,REG_USER,MOD_DATE,MOD_USER) values ('NH','en','409','Unspecified label','미지정라벨','N','20180913134341','iip','20180913134341','iip');</v>
      </c>
      <c r="B456" t="s">
        <v>2131</v>
      </c>
      <c r="C456" t="s">
        <v>681</v>
      </c>
      <c r="D456">
        <v>409</v>
      </c>
      <c r="E456" t="s">
        <v>742</v>
      </c>
      <c r="F456" t="s">
        <v>743</v>
      </c>
      <c r="G456" t="s">
        <v>6</v>
      </c>
      <c r="H456" s="6">
        <f t="shared" ca="1" si="22"/>
        <v>43356.572005671296</v>
      </c>
      <c r="I456" t="s">
        <v>7</v>
      </c>
      <c r="J456" s="6">
        <f t="shared" ca="1" si="23"/>
        <v>43356.572005671296</v>
      </c>
      <c r="K456" t="s">
        <v>7</v>
      </c>
    </row>
    <row r="457" spans="1:11" hidden="1">
      <c r="A457" t="str">
        <f t="shared" ca="1" si="21"/>
        <v>insert into MSU0217 (SITE_ID,LANG_ID,MSG_ID,MSG,TAG,DEL_YN,REG_DATE,REG_USER,MOD_DATE,MOD_USER) values ('NH','en','410','task','업무','N','20180913134341','iip','20180913134341','iip');</v>
      </c>
      <c r="B457" t="s">
        <v>2131</v>
      </c>
      <c r="C457" t="s">
        <v>681</v>
      </c>
      <c r="D457">
        <v>410</v>
      </c>
      <c r="E457" t="s">
        <v>803</v>
      </c>
      <c r="F457" t="s">
        <v>804</v>
      </c>
      <c r="G457" t="s">
        <v>6</v>
      </c>
      <c r="H457" s="6">
        <f t="shared" ca="1" si="22"/>
        <v>43356.572005671296</v>
      </c>
      <c r="I457" t="s">
        <v>7</v>
      </c>
      <c r="J457" s="6">
        <f t="shared" ca="1" si="23"/>
        <v>43356.572005671296</v>
      </c>
      <c r="K457" t="s">
        <v>7</v>
      </c>
    </row>
    <row r="458" spans="1:11" hidden="1">
      <c r="A458" t="str">
        <f t="shared" ca="1" si="21"/>
        <v>insert into MSU0217 (SITE_ID,LANG_ID,MSG_ID,MSG,TAG,DEL_YN,REG_DATE,REG_USER,MOD_DATE,MOD_USER) values ('NH','en','411','Resignation','퇴사','N','20180913134341','iip','20180913134341','iip');</v>
      </c>
      <c r="B458" t="s">
        <v>2131</v>
      </c>
      <c r="C458" t="s">
        <v>681</v>
      </c>
      <c r="D458">
        <v>411</v>
      </c>
      <c r="E458" t="s">
        <v>985</v>
      </c>
      <c r="F458" t="s">
        <v>986</v>
      </c>
      <c r="G458" t="s">
        <v>6</v>
      </c>
      <c r="H458" s="6">
        <f t="shared" ca="1" si="22"/>
        <v>43356.572005671296</v>
      </c>
      <c r="I458" t="s">
        <v>7</v>
      </c>
      <c r="J458" s="6">
        <f t="shared" ca="1" si="23"/>
        <v>43356.572005671296</v>
      </c>
      <c r="K458" t="s">
        <v>7</v>
      </c>
    </row>
    <row r="459" spans="1:11" hidden="1">
      <c r="A459" t="str">
        <f t="shared" ca="1" si="21"/>
        <v>insert into MSU0217 (SITE_ID,LANG_ID,MSG_ID,MSG,TAG,DEL_YN,REG_DATE,REG_USER,MOD_DATE,MOD_USER) values ('NH','en','412','Complete','완료','N','20180913134341','iip','20180913134341','iip');</v>
      </c>
      <c r="B459" t="s">
        <v>2131</v>
      </c>
      <c r="C459" t="s">
        <v>681</v>
      </c>
      <c r="D459">
        <v>412</v>
      </c>
      <c r="E459" t="s">
        <v>987</v>
      </c>
      <c r="F459" t="s">
        <v>988</v>
      </c>
      <c r="G459" t="s">
        <v>6</v>
      </c>
      <c r="H459" s="6">
        <f t="shared" ca="1" si="22"/>
        <v>43356.572005671296</v>
      </c>
      <c r="I459" t="s">
        <v>7</v>
      </c>
      <c r="J459" s="6">
        <f t="shared" ca="1" si="23"/>
        <v>43356.572005671296</v>
      </c>
      <c r="K459" t="s">
        <v>7</v>
      </c>
    </row>
    <row r="460" spans="1:11" hidden="1">
      <c r="A460" t="str">
        <f t="shared" ca="1" si="21"/>
        <v>insert into MSU0217 (SITE_ID,LANG_ID,MSG_ID,MSG,TAG,DEL_YN,REG_DATE,REG_USER,MOD_DATE,MOD_USER) values ('NH','en','413','Not complete','미완료','N','20180913134341','iip','20180913134341','iip');</v>
      </c>
      <c r="B460" t="s">
        <v>2131</v>
      </c>
      <c r="C460" t="s">
        <v>681</v>
      </c>
      <c r="D460">
        <v>413</v>
      </c>
      <c r="E460" t="s">
        <v>989</v>
      </c>
      <c r="F460" t="s">
        <v>990</v>
      </c>
      <c r="G460" t="s">
        <v>6</v>
      </c>
      <c r="H460" s="6">
        <f t="shared" ca="1" si="22"/>
        <v>43356.572005671296</v>
      </c>
      <c r="I460" t="s">
        <v>7</v>
      </c>
      <c r="J460" s="6">
        <f t="shared" ca="1" si="23"/>
        <v>43356.572005671296</v>
      </c>
      <c r="K460" t="s">
        <v>7</v>
      </c>
    </row>
    <row r="461" spans="1:11" hidden="1">
      <c r="A461" t="str">
        <f t="shared" ca="1" si="21"/>
        <v>insert into MSU0217 (SITE_ID,LANG_ID,MSG_ID,MSG,TAG,DEL_YN,REG_DATE,REG_USER,MOD_DATE,MOD_USER) values ('NH','en','414','PI batch edit','담당자 일괄 편집','N','20180913134341','iip','20180913134341','iip');</v>
      </c>
      <c r="B461" t="s">
        <v>2131</v>
      </c>
      <c r="C461" t="s">
        <v>681</v>
      </c>
      <c r="D461">
        <v>414</v>
      </c>
      <c r="E461" t="s">
        <v>991</v>
      </c>
      <c r="F461" t="s">
        <v>992</v>
      </c>
      <c r="G461" t="s">
        <v>6</v>
      </c>
      <c r="H461" s="6">
        <f t="shared" ca="1" si="22"/>
        <v>43356.572005671296</v>
      </c>
      <c r="I461" t="s">
        <v>7</v>
      </c>
      <c r="J461" s="6">
        <f t="shared" ca="1" si="23"/>
        <v>43356.572005671296</v>
      </c>
      <c r="K461" t="s">
        <v>7</v>
      </c>
    </row>
    <row r="462" spans="1:11" hidden="1">
      <c r="A462" t="str">
        <f t="shared" ca="1" si="21"/>
        <v>insert into MSU0217 (SITE_ID,LANG_ID,MSG_ID,MSG,TAG,DEL_YN,REG_DATE,REG_USER,MOD_DATE,MOD_USER) values ('NH','en','415','User management','사용자 관리','N','20180913134341','iip','20180913134341','iip');</v>
      </c>
      <c r="B462" t="s">
        <v>2131</v>
      </c>
      <c r="C462" t="s">
        <v>681</v>
      </c>
      <c r="D462">
        <v>415</v>
      </c>
      <c r="E462" t="s">
        <v>993</v>
      </c>
      <c r="F462" t="s">
        <v>994</v>
      </c>
      <c r="G462" t="s">
        <v>6</v>
      </c>
      <c r="H462" s="6">
        <f t="shared" ca="1" si="22"/>
        <v>43356.572005671296</v>
      </c>
      <c r="I462" t="s">
        <v>7</v>
      </c>
      <c r="J462" s="6">
        <f t="shared" ca="1" si="23"/>
        <v>43356.572005671296</v>
      </c>
      <c r="K462" t="s">
        <v>7</v>
      </c>
    </row>
    <row r="463" spans="1:11" hidden="1">
      <c r="A463" t="str">
        <f t="shared" ca="1" si="21"/>
        <v>insert into MSU0217 (SITE_ID,LANG_ID,MSG_ID,MSG,TAG,DEL_YN,REG_DATE,REG_USER,MOD_DATE,MOD_USER) values ('NH','en','416','Solution contact','솔루션 담당자','N','20180913134341','iip','20180913134341','iip');</v>
      </c>
      <c r="B463" t="s">
        <v>2131</v>
      </c>
      <c r="C463" t="s">
        <v>681</v>
      </c>
      <c r="D463">
        <v>416</v>
      </c>
      <c r="E463" t="s">
        <v>995</v>
      </c>
      <c r="F463" t="s">
        <v>996</v>
      </c>
      <c r="G463" t="s">
        <v>6</v>
      </c>
      <c r="H463" s="6">
        <f t="shared" ca="1" si="22"/>
        <v>43356.572005671296</v>
      </c>
      <c r="I463" t="s">
        <v>7</v>
      </c>
      <c r="J463" s="6">
        <f t="shared" ca="1" si="23"/>
        <v>43356.572005671296</v>
      </c>
      <c r="K463" t="s">
        <v>7</v>
      </c>
    </row>
    <row r="464" spans="1:11" hidden="1">
      <c r="A464" t="str">
        <f t="shared" ca="1" si="21"/>
        <v>insert into MSU0217 (SITE_ID,LANG_ID,MSG_ID,MSG,TAG,DEL_YN,REG_DATE,REG_USER,MOD_DATE,MOD_USER) values ('NH','en','417','Approver','결재선','N','20180913134341','iip','20180913134341','iip');</v>
      </c>
      <c r="B464" t="s">
        <v>2131</v>
      </c>
      <c r="C464" t="s">
        <v>681</v>
      </c>
      <c r="D464">
        <v>417</v>
      </c>
      <c r="E464" t="s">
        <v>974</v>
      </c>
      <c r="F464" t="s">
        <v>997</v>
      </c>
      <c r="G464" t="s">
        <v>6</v>
      </c>
      <c r="H464" s="6">
        <f t="shared" ca="1" si="22"/>
        <v>43356.572005671296</v>
      </c>
      <c r="I464" t="s">
        <v>7</v>
      </c>
      <c r="J464" s="6">
        <f t="shared" ca="1" si="23"/>
        <v>43356.572005671296</v>
      </c>
      <c r="K464" t="s">
        <v>7</v>
      </c>
    </row>
    <row r="465" spans="1:11" hidden="1">
      <c r="A465" t="str">
        <f t="shared" ca="1" si="21"/>
        <v>insert into MSU0217 (SITE_ID,LANG_ID,MSG_ID,MSG,TAG,DEL_YN,REG_DATE,REG_USER,MOD_DATE,MOD_USER) values ('NH','en','418','management','관리','N','20180913134341','iip','20180913134341','iip');</v>
      </c>
      <c r="B465" t="s">
        <v>2131</v>
      </c>
      <c r="C465" t="s">
        <v>681</v>
      </c>
      <c r="D465">
        <v>418</v>
      </c>
      <c r="E465" t="s">
        <v>998</v>
      </c>
      <c r="F465" t="s">
        <v>999</v>
      </c>
      <c r="G465" t="s">
        <v>6</v>
      </c>
      <c r="H465" s="6">
        <f t="shared" ca="1" si="22"/>
        <v>43356.572005671296</v>
      </c>
      <c r="I465" t="s">
        <v>7</v>
      </c>
      <c r="J465" s="6">
        <f t="shared" ca="1" si="23"/>
        <v>43356.572005671296</v>
      </c>
      <c r="K465" t="s">
        <v>7</v>
      </c>
    </row>
    <row r="466" spans="1:11" hidden="1">
      <c r="A466" t="str">
        <f t="shared" ca="1" si="21"/>
        <v>insert into MSU0217 (SITE_ID,LANG_ID,MSG_ID,MSG,TAG,DEL_YN,REG_DATE,REG_USER,MOD_DATE,MOD_USER) values ('NH','en','419','group','그룹','N','20180913134341','iip','20180913134341','iip');</v>
      </c>
      <c r="B466" t="s">
        <v>2131</v>
      </c>
      <c r="C466" t="s">
        <v>681</v>
      </c>
      <c r="D466">
        <v>419</v>
      </c>
      <c r="E466" t="s">
        <v>1000</v>
      </c>
      <c r="F466" t="s">
        <v>1001</v>
      </c>
      <c r="G466" t="s">
        <v>6</v>
      </c>
      <c r="H466" s="6">
        <f t="shared" ca="1" si="22"/>
        <v>43356.572005671296</v>
      </c>
      <c r="I466" t="s">
        <v>7</v>
      </c>
      <c r="J466" s="6">
        <f t="shared" ca="1" si="23"/>
        <v>43356.572005671296</v>
      </c>
      <c r="K466" t="s">
        <v>7</v>
      </c>
    </row>
    <row r="467" spans="1:11" hidden="1">
      <c r="A467" t="str">
        <f t="shared" ca="1" si="21"/>
        <v>insert into MSU0217 (SITE_ID,LANG_ID,MSG_ID,MSG,TAG,DEL_YN,REG_DATE,REG_USER,MOD_DATE,MOD_USER) values ('NH','en','420','edit','편집','N','20180913134341','iip','20180913134341','iip');</v>
      </c>
      <c r="B467" t="s">
        <v>2131</v>
      </c>
      <c r="C467" t="s">
        <v>681</v>
      </c>
      <c r="D467">
        <v>420</v>
      </c>
      <c r="E467" t="s">
        <v>1002</v>
      </c>
      <c r="F467" t="s">
        <v>1003</v>
      </c>
      <c r="G467" t="s">
        <v>6</v>
      </c>
      <c r="H467" s="6">
        <f t="shared" ca="1" si="22"/>
        <v>43356.572005671296</v>
      </c>
      <c r="I467" t="s">
        <v>7</v>
      </c>
      <c r="J467" s="6">
        <f t="shared" ca="1" si="23"/>
        <v>43356.572005671296</v>
      </c>
      <c r="K467" t="s">
        <v>7</v>
      </c>
    </row>
    <row r="468" spans="1:11" hidden="1">
      <c r="A468" t="str">
        <f t="shared" ca="1" si="21"/>
        <v>insert into MSU0217 (SITE_ID,LANG_ID,MSG_ID,MSG,TAG,DEL_YN,REG_DATE,REG_USER,MOD_DATE,MOD_USER) values ('NH','en','421','Registration','등록','N','20180913134341','iip','20180913134341','iip');</v>
      </c>
      <c r="B468" t="s">
        <v>2131</v>
      </c>
      <c r="C468" t="s">
        <v>681</v>
      </c>
      <c r="D468">
        <v>421</v>
      </c>
      <c r="E468" t="s">
        <v>700</v>
      </c>
      <c r="F468" t="s">
        <v>9</v>
      </c>
      <c r="G468" t="s">
        <v>6</v>
      </c>
      <c r="H468" s="6">
        <f t="shared" ca="1" si="22"/>
        <v>43356.572005671296</v>
      </c>
      <c r="I468" t="s">
        <v>7</v>
      </c>
      <c r="J468" s="6">
        <f t="shared" ca="1" si="23"/>
        <v>43356.572005671296</v>
      </c>
      <c r="K468" t="s">
        <v>7</v>
      </c>
    </row>
    <row r="469" spans="1:11" hidden="1">
      <c r="A469" t="str">
        <f t="shared" ca="1" si="21"/>
        <v>insert into MSU0217 (SITE_ID,LANG_ID,MSG_ID,MSG,TAG,DEL_YN,REG_DATE,REG_USER,MOD_DATE,MOD_USER) values ('NH','en','422','ID','ID','N','20180913134341','iip','20180913134341','iip');</v>
      </c>
      <c r="B469" t="s">
        <v>2131</v>
      </c>
      <c r="C469" t="s">
        <v>681</v>
      </c>
      <c r="D469">
        <v>422</v>
      </c>
      <c r="E469" t="s">
        <v>1004</v>
      </c>
      <c r="F469" t="s">
        <v>1004</v>
      </c>
      <c r="G469" t="s">
        <v>6</v>
      </c>
      <c r="H469" s="6">
        <f t="shared" ca="1" si="22"/>
        <v>43356.572005671296</v>
      </c>
      <c r="I469" t="s">
        <v>7</v>
      </c>
      <c r="J469" s="6">
        <f t="shared" ca="1" si="23"/>
        <v>43356.572005671296</v>
      </c>
      <c r="K469" t="s">
        <v>7</v>
      </c>
    </row>
    <row r="470" spans="1:11" hidden="1">
      <c r="A470" t="str">
        <f t="shared" ca="1" si="21"/>
        <v>insert into MSU0217 (SITE_ID,LANG_ID,MSG_ID,MSG,TAG,DEL_YN,REG_DATE,REG_USER,MOD_DATE,MOD_USER) values ('NH','en','423','authority','권한','N','20180913134341','iip','20180913134341','iip');</v>
      </c>
      <c r="B470" t="s">
        <v>2131</v>
      </c>
      <c r="C470" t="s">
        <v>681</v>
      </c>
      <c r="D470">
        <v>423</v>
      </c>
      <c r="E470" t="s">
        <v>1005</v>
      </c>
      <c r="F470" t="s">
        <v>1006</v>
      </c>
      <c r="G470" t="s">
        <v>6</v>
      </c>
      <c r="H470" s="6">
        <f t="shared" ca="1" si="22"/>
        <v>43356.572005671296</v>
      </c>
      <c r="I470" t="s">
        <v>7</v>
      </c>
      <c r="J470" s="6">
        <f t="shared" ca="1" si="23"/>
        <v>43356.572005671296</v>
      </c>
      <c r="K470" t="s">
        <v>7</v>
      </c>
    </row>
    <row r="471" spans="1:11" hidden="1">
      <c r="A471" t="str">
        <f t="shared" ca="1" si="21"/>
        <v>insert into MSU0217 (SITE_ID,LANG_ID,MSG_ID,MSG,TAG,DEL_YN,REG_DATE,REG_USER,MOD_DATE,MOD_USER) values ('NH','en','424','solution','솔루션','N','20180913134341','iip','20180913134341','iip');</v>
      </c>
      <c r="B471" t="s">
        <v>2131</v>
      </c>
      <c r="C471" t="s">
        <v>681</v>
      </c>
      <c r="D471">
        <v>424</v>
      </c>
      <c r="E471" t="s">
        <v>523</v>
      </c>
      <c r="F471" t="s">
        <v>1007</v>
      </c>
      <c r="G471" t="s">
        <v>6</v>
      </c>
      <c r="H471" s="6">
        <f t="shared" ca="1" si="22"/>
        <v>43356.572005671296</v>
      </c>
      <c r="I471" t="s">
        <v>7</v>
      </c>
      <c r="J471" s="6">
        <f t="shared" ca="1" si="23"/>
        <v>43356.572005671296</v>
      </c>
      <c r="K471" t="s">
        <v>7</v>
      </c>
    </row>
    <row r="472" spans="1:11" hidden="1">
      <c r="A472" t="str">
        <f t="shared" ca="1" si="21"/>
        <v>insert into MSU0217 (SITE_ID,LANG_ID,MSG_ID,MSG,TAG,DEL_YN,REG_DATE,REG_USER,MOD_DATE,MOD_USER) values ('NH','en','425','Main','정','N','20180913134341','iip','20180913134341','iip');</v>
      </c>
      <c r="B472" t="s">
        <v>2131</v>
      </c>
      <c r="C472" t="s">
        <v>681</v>
      </c>
      <c r="D472">
        <v>425</v>
      </c>
      <c r="E472" t="s">
        <v>1008</v>
      </c>
      <c r="F472" t="s">
        <v>315</v>
      </c>
      <c r="G472" t="s">
        <v>6</v>
      </c>
      <c r="H472" s="6">
        <f t="shared" ca="1" si="22"/>
        <v>43356.572005671296</v>
      </c>
      <c r="I472" t="s">
        <v>7</v>
      </c>
      <c r="J472" s="6">
        <f t="shared" ca="1" si="23"/>
        <v>43356.572005671296</v>
      </c>
      <c r="K472" t="s">
        <v>7</v>
      </c>
    </row>
    <row r="473" spans="1:11" hidden="1">
      <c r="A473" t="str">
        <f t="shared" ca="1" si="21"/>
        <v>insert into MSU0217 (SITE_ID,LANG_ID,MSG_ID,MSG,TAG,DEL_YN,REG_DATE,REG_USER,MOD_DATE,MOD_USER) values ('NH','en','426','Group name','그룹명','N','20180913134341','iip','20180913134341','iip');</v>
      </c>
      <c r="B473" t="s">
        <v>2131</v>
      </c>
      <c r="C473" t="s">
        <v>681</v>
      </c>
      <c r="D473">
        <v>426</v>
      </c>
      <c r="E473" t="s">
        <v>1009</v>
      </c>
      <c r="F473" t="s">
        <v>1010</v>
      </c>
      <c r="G473" t="s">
        <v>6</v>
      </c>
      <c r="H473" s="6">
        <f t="shared" ca="1" si="22"/>
        <v>43356.572005671296</v>
      </c>
      <c r="I473" t="s">
        <v>7</v>
      </c>
      <c r="J473" s="6">
        <f t="shared" ca="1" si="23"/>
        <v>43356.572005671296</v>
      </c>
      <c r="K473" t="s">
        <v>7</v>
      </c>
    </row>
    <row r="474" spans="1:11" hidden="1">
      <c r="A474" t="str">
        <f t="shared" ca="1" si="21"/>
        <v>insert into MSU0217 (SITE_ID,LANG_ID,MSG_ID,MSG,TAG,DEL_YN,REG_DATE,REG_USER,MOD_DATE,MOD_USER) values ('NH','en','427','Treatment classification','처리구분','N','20180913134341','iip','20180913134341','iip');</v>
      </c>
      <c r="B474" t="s">
        <v>2131</v>
      </c>
      <c r="C474" t="s">
        <v>681</v>
      </c>
      <c r="D474">
        <v>427</v>
      </c>
      <c r="E474" t="s">
        <v>1011</v>
      </c>
      <c r="F474" t="s">
        <v>1012</v>
      </c>
      <c r="G474" t="s">
        <v>6</v>
      </c>
      <c r="H474" s="6">
        <f t="shared" ca="1" si="22"/>
        <v>43356.572005671296</v>
      </c>
      <c r="I474" t="s">
        <v>7</v>
      </c>
      <c r="J474" s="6">
        <f t="shared" ca="1" si="23"/>
        <v>43356.572005671296</v>
      </c>
      <c r="K474" t="s">
        <v>7</v>
      </c>
    </row>
    <row r="475" spans="1:11" hidden="1">
      <c r="A475" t="str">
        <f t="shared" ca="1" si="21"/>
        <v>insert into MSU0217 (SITE_ID,LANG_ID,MSG_ID,MSG,TAG,DEL_YN,REG_DATE,REG_USER,MOD_DATE,MOD_USER) values ('NH','en','428','Generate','생성','N','20180913134341','iip','20180913134341','iip');</v>
      </c>
      <c r="B475" t="s">
        <v>2131</v>
      </c>
      <c r="C475" t="s">
        <v>681</v>
      </c>
      <c r="D475">
        <v>428</v>
      </c>
      <c r="E475" t="s">
        <v>1013</v>
      </c>
      <c r="F475" t="s">
        <v>1014</v>
      </c>
      <c r="G475" t="s">
        <v>6</v>
      </c>
      <c r="H475" s="6">
        <f t="shared" ca="1" si="22"/>
        <v>43356.572005671296</v>
      </c>
      <c r="I475" t="s">
        <v>7</v>
      </c>
      <c r="J475" s="6">
        <f t="shared" ca="1" si="23"/>
        <v>43356.572005671296</v>
      </c>
      <c r="K475" t="s">
        <v>7</v>
      </c>
    </row>
    <row r="476" spans="1:11" hidden="1">
      <c r="A476" t="str">
        <f t="shared" ca="1" si="21"/>
        <v>insert into MSU0217 (SITE_ID,LANG_ID,MSG_ID,MSG,TAG,DEL_YN,REG_DATE,REG_USER,MOD_DATE,MOD_USER) values ('NH','en','429','Information','정보','N','20180913134341','iip','20180913134341','iip');</v>
      </c>
      <c r="B476" t="s">
        <v>2131</v>
      </c>
      <c r="C476" t="s">
        <v>681</v>
      </c>
      <c r="D476">
        <v>429</v>
      </c>
      <c r="E476" t="s">
        <v>1015</v>
      </c>
      <c r="F476" t="s">
        <v>1016</v>
      </c>
      <c r="G476" t="s">
        <v>6</v>
      </c>
      <c r="H476" s="6">
        <f t="shared" ca="1" si="22"/>
        <v>43356.572005671296</v>
      </c>
      <c r="I476" t="s">
        <v>7</v>
      </c>
      <c r="J476" s="6">
        <f t="shared" ca="1" si="23"/>
        <v>43356.572005671296</v>
      </c>
      <c r="K476" t="s">
        <v>7</v>
      </c>
    </row>
    <row r="477" spans="1:11" hidden="1">
      <c r="A477" t="str">
        <f t="shared" ca="1" si="21"/>
        <v>insert into MSU0217 (SITE_ID,LANG_ID,MSG_ID,MSG,TAG,DEL_YN,REG_DATE,REG_USER,MOD_DATE,MOD_USER) values ('NH','en','430','Preview','미리보기','N','20180913134341','iip','20180913134341','iip');</v>
      </c>
      <c r="B477" t="s">
        <v>2131</v>
      </c>
      <c r="C477" t="s">
        <v>681</v>
      </c>
      <c r="D477">
        <v>430</v>
      </c>
      <c r="E477" t="s">
        <v>1017</v>
      </c>
      <c r="F477" t="s">
        <v>1018</v>
      </c>
      <c r="G477" t="s">
        <v>6</v>
      </c>
      <c r="H477" s="6">
        <f t="shared" ca="1" si="22"/>
        <v>43356.572005671296</v>
      </c>
      <c r="I477" t="s">
        <v>7</v>
      </c>
      <c r="J477" s="6">
        <f t="shared" ca="1" si="23"/>
        <v>43356.572005671296</v>
      </c>
      <c r="K477" t="s">
        <v>7</v>
      </c>
    </row>
    <row r="478" spans="1:11" hidden="1">
      <c r="A478" t="str">
        <f t="shared" ca="1" si="21"/>
        <v>insert into MSU0217 (SITE_ID,LANG_ID,MSG_ID,MSG,TAG,DEL_YN,REG_DATE,REG_USER,MOD_DATE,MOD_USER) values ('NH','en','431','Unspecified label','미지정라벨','N','20180913134341','iip','20180913134341','iip');</v>
      </c>
      <c r="B478" t="s">
        <v>2131</v>
      </c>
      <c r="C478" t="s">
        <v>681</v>
      </c>
      <c r="D478">
        <v>431</v>
      </c>
      <c r="E478" t="s">
        <v>742</v>
      </c>
      <c r="F478" t="s">
        <v>743</v>
      </c>
      <c r="G478" t="s">
        <v>6</v>
      </c>
      <c r="H478" s="6">
        <f t="shared" ca="1" si="22"/>
        <v>43356.572005671296</v>
      </c>
      <c r="I478" t="s">
        <v>7</v>
      </c>
      <c r="J478" s="6">
        <f t="shared" ca="1" si="23"/>
        <v>43356.572005671296</v>
      </c>
      <c r="K478" t="s">
        <v>7</v>
      </c>
    </row>
    <row r="479" spans="1:11" hidden="1">
      <c r="A479" t="str">
        <f t="shared" ca="1" si="21"/>
        <v>insert into MSU0217 (SITE_ID,LANG_ID,MSG_ID,MSG,TAG,DEL_YN,REG_DATE,REG_USER,MOD_DATE,MOD_USER) values ('NH','en','432','Application','Application','N','20180913134341','iip','20180913134341','iip');</v>
      </c>
      <c r="B479" t="s">
        <v>2131</v>
      </c>
      <c r="C479" t="s">
        <v>681</v>
      </c>
      <c r="D479">
        <v>432</v>
      </c>
      <c r="E479" t="s">
        <v>1019</v>
      </c>
      <c r="F479" t="s">
        <v>1019</v>
      </c>
      <c r="G479" t="s">
        <v>6</v>
      </c>
      <c r="H479" s="6">
        <f t="shared" ca="1" si="22"/>
        <v>43356.572005671296</v>
      </c>
      <c r="I479" t="s">
        <v>7</v>
      </c>
      <c r="J479" s="6">
        <f t="shared" ca="1" si="23"/>
        <v>43356.572005671296</v>
      </c>
      <c r="K479" t="s">
        <v>7</v>
      </c>
    </row>
    <row r="480" spans="1:11" hidden="1">
      <c r="A480" t="str">
        <f t="shared" ca="1" si="21"/>
        <v>insert into MSU0217 (SITE_ID,LANG_ID,MSG_ID,MSG,TAG,DEL_YN,REG_DATE,REG_USER,MOD_DATE,MOD_USER) values ('NH','en','433','HELP ID','HELP ID','N','20180913134341','iip','20180913134341','iip');</v>
      </c>
      <c r="B480" t="s">
        <v>2131</v>
      </c>
      <c r="C480" t="s">
        <v>681</v>
      </c>
      <c r="D480">
        <v>433</v>
      </c>
      <c r="E480" t="s">
        <v>1020</v>
      </c>
      <c r="F480" t="s">
        <v>1020</v>
      </c>
      <c r="G480" t="s">
        <v>6</v>
      </c>
      <c r="H480" s="6">
        <f t="shared" ca="1" si="22"/>
        <v>43356.572005671296</v>
      </c>
      <c r="I480" t="s">
        <v>7</v>
      </c>
      <c r="J480" s="6">
        <f t="shared" ca="1" si="23"/>
        <v>43356.572005671296</v>
      </c>
      <c r="K480" t="s">
        <v>7</v>
      </c>
    </row>
    <row r="481" spans="1:11" hidden="1">
      <c r="A481" t="str">
        <f t="shared" ca="1" si="21"/>
        <v>insert into MSU0217 (SITE_ID,LANG_ID,MSG_ID,MSG,TAG,DEL_YN,REG_DATE,REG_USER,MOD_DATE,MOD_USER) values ('NH','en','434','Lang','Lang','N','20180913134341','iip','20180913134341','iip');</v>
      </c>
      <c r="B481" t="s">
        <v>2131</v>
      </c>
      <c r="C481" t="s">
        <v>681</v>
      </c>
      <c r="D481">
        <v>434</v>
      </c>
      <c r="E481" t="s">
        <v>1021</v>
      </c>
      <c r="F481" t="s">
        <v>1021</v>
      </c>
      <c r="G481" t="s">
        <v>6</v>
      </c>
      <c r="H481" s="6">
        <f t="shared" ca="1" si="22"/>
        <v>43356.572005671296</v>
      </c>
      <c r="I481" t="s">
        <v>7</v>
      </c>
      <c r="J481" s="6">
        <f t="shared" ca="1" si="23"/>
        <v>43356.572005671296</v>
      </c>
      <c r="K481" t="s">
        <v>7</v>
      </c>
    </row>
    <row r="482" spans="1:11" hidden="1">
      <c r="A482" t="str">
        <f t="shared" ca="1" si="21"/>
        <v>insert into MSU0217 (SITE_ID,LANG_ID,MSG_ID,MSG,TAG,DEL_YN,REG_DATE,REG_USER,MOD_DATE,MOD_USER) values ('NH','en','435','HTML Code Viewer','HTML Code Viewer','N','20180913134341','iip','20180913134341','iip');</v>
      </c>
      <c r="B482" t="s">
        <v>2131</v>
      </c>
      <c r="C482" t="s">
        <v>681</v>
      </c>
      <c r="D482">
        <v>435</v>
      </c>
      <c r="E482" t="s">
        <v>1022</v>
      </c>
      <c r="F482" t="s">
        <v>1022</v>
      </c>
      <c r="G482" t="s">
        <v>6</v>
      </c>
      <c r="H482" s="6">
        <f t="shared" ca="1" si="22"/>
        <v>43356.572005671296</v>
      </c>
      <c r="I482" t="s">
        <v>7</v>
      </c>
      <c r="J482" s="6">
        <f t="shared" ca="1" si="23"/>
        <v>43356.572005671296</v>
      </c>
      <c r="K482" t="s">
        <v>7</v>
      </c>
    </row>
    <row r="483" spans="1:11" hidden="1">
      <c r="A483" t="str">
        <f t="shared" ca="1" si="21"/>
        <v>insert into MSU0217 (SITE_ID,LANG_ID,MSG_ID,MSG,TAG,DEL_YN,REG_DATE,REG_USER,MOD_DATE,MOD_USER) values ('NH','en','436','Screen name','화면명','N','20180913134341','iip','20180913134341','iip');</v>
      </c>
      <c r="B483" t="s">
        <v>2131</v>
      </c>
      <c r="C483" t="s">
        <v>681</v>
      </c>
      <c r="D483">
        <v>436</v>
      </c>
      <c r="E483" t="s">
        <v>1023</v>
      </c>
      <c r="F483" t="s">
        <v>1024</v>
      </c>
      <c r="G483" t="s">
        <v>6</v>
      </c>
      <c r="H483" s="6">
        <f t="shared" ca="1" si="22"/>
        <v>43356.572005671296</v>
      </c>
      <c r="I483" t="s">
        <v>7</v>
      </c>
      <c r="J483" s="6">
        <f t="shared" ca="1" si="23"/>
        <v>43356.572005671296</v>
      </c>
      <c r="K483" t="s">
        <v>7</v>
      </c>
    </row>
    <row r="484" spans="1:11" hidden="1">
      <c r="A484" t="str">
        <f t="shared" ca="1" si="21"/>
        <v>insert into MSU0217 (SITE_ID,LANG_ID,MSG_ID,MSG,TAG,DEL_YN,REG_DATE,REG_USER,MOD_DATE,MOD_USER) values ('NH','en','437','Screen description','화면설명','N','20180913134341','iip','20180913134341','iip');</v>
      </c>
      <c r="B484" t="s">
        <v>2131</v>
      </c>
      <c r="C484" t="s">
        <v>681</v>
      </c>
      <c r="D484">
        <v>437</v>
      </c>
      <c r="E484" t="s">
        <v>1025</v>
      </c>
      <c r="F484" t="s">
        <v>1026</v>
      </c>
      <c r="G484" t="s">
        <v>6</v>
      </c>
      <c r="H484" s="6">
        <f t="shared" ca="1" si="22"/>
        <v>43356.572005671296</v>
      </c>
      <c r="I484" t="s">
        <v>7</v>
      </c>
      <c r="J484" s="6">
        <f t="shared" ca="1" si="23"/>
        <v>43356.572005671296</v>
      </c>
      <c r="K484" t="s">
        <v>7</v>
      </c>
    </row>
    <row r="485" spans="1:11" hidden="1">
      <c r="A485" t="str">
        <f t="shared" ca="1" si="21"/>
        <v>insert into MSU0217 (SITE_ID,LANG_ID,MSG_ID,MSG,TAG,DEL_YN,REG_DATE,REG_USER,MOD_DATE,MOD_USER) values ('NH','en','438','Help','도움말','N','20180913134341','iip','20180913134341','iip');</v>
      </c>
      <c r="B485" t="s">
        <v>2131</v>
      </c>
      <c r="C485" t="s">
        <v>681</v>
      </c>
      <c r="D485">
        <v>438</v>
      </c>
      <c r="E485" t="s">
        <v>1027</v>
      </c>
      <c r="F485" t="s">
        <v>1028</v>
      </c>
      <c r="G485" t="s">
        <v>6</v>
      </c>
      <c r="H485" s="6">
        <f t="shared" ca="1" si="22"/>
        <v>43356.572005671296</v>
      </c>
      <c r="I485" t="s">
        <v>7</v>
      </c>
      <c r="J485" s="6">
        <f t="shared" ca="1" si="23"/>
        <v>43356.572005671296</v>
      </c>
      <c r="K485" t="s">
        <v>7</v>
      </c>
    </row>
    <row r="486" spans="1:11" hidden="1">
      <c r="A486" t="str">
        <f t="shared" ca="1" si="21"/>
        <v>insert into MSU0217 (SITE_ID,LANG_ID,MSG_ID,MSG,TAG,DEL_YN,REG_DATE,REG_USER,MOD_DATE,MOD_USER) values ('NH','en','439','language','언어','N','20180913134341','iip','20180913134341','iip');</v>
      </c>
      <c r="B486" t="s">
        <v>2131</v>
      </c>
      <c r="C486" t="s">
        <v>681</v>
      </c>
      <c r="D486">
        <v>439</v>
      </c>
      <c r="E486" t="s">
        <v>1029</v>
      </c>
      <c r="F486" t="s">
        <v>1030</v>
      </c>
      <c r="G486" t="s">
        <v>6</v>
      </c>
      <c r="H486" s="6">
        <f t="shared" ca="1" si="22"/>
        <v>43356.572005671296</v>
      </c>
      <c r="I486" t="s">
        <v>7</v>
      </c>
      <c r="J486" s="6">
        <f t="shared" ca="1" si="23"/>
        <v>43356.572005671296</v>
      </c>
      <c r="K486" t="s">
        <v>7</v>
      </c>
    </row>
    <row r="487" spans="1:11" hidden="1">
      <c r="A487" t="str">
        <f t="shared" ca="1" si="21"/>
        <v>insert into MSU0217 (SITE_ID,LANG_ID,MSG_ID,MSG,TAG,DEL_YN,REG_DATE,REG_USER,MOD_DATE,MOD_USER) values ('NH','en','440','Interface Life Cycle Approval','인터페이스 라이프사이클 결재','N','20180913134341','iip','20180913134341','iip');</v>
      </c>
      <c r="B487" t="s">
        <v>2131</v>
      </c>
      <c r="C487" t="s">
        <v>681</v>
      </c>
      <c r="D487">
        <v>440</v>
      </c>
      <c r="E487" t="s">
        <v>1031</v>
      </c>
      <c r="F487" t="s">
        <v>1032</v>
      </c>
      <c r="G487" t="s">
        <v>6</v>
      </c>
      <c r="H487" s="6">
        <f t="shared" ca="1" si="22"/>
        <v>43356.572005671296</v>
      </c>
      <c r="I487" t="s">
        <v>7</v>
      </c>
      <c r="J487" s="6">
        <f t="shared" ca="1" si="23"/>
        <v>43356.572005671296</v>
      </c>
      <c r="K487" t="s">
        <v>7</v>
      </c>
    </row>
    <row r="488" spans="1:11" hidden="1">
      <c r="A488" t="str">
        <f t="shared" ca="1" si="21"/>
        <v>insert into MSU0217 (SITE_ID,LANG_ID,MSG_ID,MSG,TAG,DEL_YN,REG_DATE,REG_USER,MOD_DATE,MOD_USER) values ('NH','en','441','Reference URL','참고 URL','N','20180913134341','iip','20180913134341','iip');</v>
      </c>
      <c r="B488" t="s">
        <v>2131</v>
      </c>
      <c r="C488" t="s">
        <v>681</v>
      </c>
      <c r="D488">
        <v>441</v>
      </c>
      <c r="E488" t="s">
        <v>1033</v>
      </c>
      <c r="F488" t="s">
        <v>1034</v>
      </c>
      <c r="G488" t="s">
        <v>6</v>
      </c>
      <c r="H488" s="6">
        <f t="shared" ca="1" si="22"/>
        <v>43356.572005671296</v>
      </c>
      <c r="I488" t="s">
        <v>7</v>
      </c>
      <c r="J488" s="6">
        <f t="shared" ca="1" si="23"/>
        <v>43356.572005671296</v>
      </c>
      <c r="K488" t="s">
        <v>7</v>
      </c>
    </row>
    <row r="489" spans="1:11" hidden="1">
      <c r="A489" t="str">
        <f t="shared" ca="1" si="21"/>
        <v>insert into MSU0217 (SITE_ID,LANG_ID,MSG_ID,MSG,TAG,DEL_YN,REG_DATE,REG_USER,MOD_DATE,MOD_USER) values ('NH','en','442','Registration rate','등록률','N','20180913134341','iip','20180913134341','iip');</v>
      </c>
      <c r="B489" t="s">
        <v>2131</v>
      </c>
      <c r="C489" t="s">
        <v>681</v>
      </c>
      <c r="D489">
        <v>442</v>
      </c>
      <c r="E489" t="s">
        <v>1035</v>
      </c>
      <c r="F489" t="s">
        <v>1036</v>
      </c>
      <c r="G489" t="s">
        <v>6</v>
      </c>
      <c r="H489" s="6">
        <f t="shared" ca="1" si="22"/>
        <v>43356.572005671296</v>
      </c>
      <c r="I489" t="s">
        <v>7</v>
      </c>
      <c r="J489" s="6">
        <f t="shared" ca="1" si="23"/>
        <v>43356.572005671296</v>
      </c>
      <c r="K489" t="s">
        <v>7</v>
      </c>
    </row>
    <row r="490" spans="1:11" hidden="1">
      <c r="A490" t="str">
        <f t="shared" ca="1" si="21"/>
        <v>insert into MSU0217 (SITE_ID,LANG_ID,MSG_ID,MSG,TAG,DEL_YN,REG_DATE,REG_USER,MOD_DATE,MOD_USER) values ('NH','en','443','Reuse rate','재사용률','N','20180913134341','iip','20180913134341','iip');</v>
      </c>
      <c r="B490" t="s">
        <v>2131</v>
      </c>
      <c r="C490" t="s">
        <v>681</v>
      </c>
      <c r="D490">
        <v>443</v>
      </c>
      <c r="E490" t="s">
        <v>1037</v>
      </c>
      <c r="F490" t="s">
        <v>1038</v>
      </c>
      <c r="G490" t="s">
        <v>6</v>
      </c>
      <c r="H490" s="6">
        <f t="shared" ca="1" si="22"/>
        <v>43356.572005671296</v>
      </c>
      <c r="I490" t="s">
        <v>7</v>
      </c>
      <c r="J490" s="6">
        <f t="shared" ca="1" si="23"/>
        <v>43356.572005671296</v>
      </c>
      <c r="K490" t="s">
        <v>7</v>
      </c>
    </row>
    <row r="491" spans="1:11" hidden="1">
      <c r="A491" t="str">
        <f t="shared" ca="1" si="21"/>
        <v>insert into MSU0217 (SITE_ID,LANG_ID,MSG_ID,MSG,TAG,DEL_YN,REG_DATE,REG_USER,MOD_DATE,MOD_USER) values ('NH','en','444','Unspecified label','미지정라벨','N','20180913134341','iip','20180913134341','iip');</v>
      </c>
      <c r="B491" t="s">
        <v>2131</v>
      </c>
      <c r="C491" t="s">
        <v>681</v>
      </c>
      <c r="D491">
        <v>444</v>
      </c>
      <c r="E491" t="s">
        <v>742</v>
      </c>
      <c r="F491" t="s">
        <v>743</v>
      </c>
      <c r="G491" t="s">
        <v>6</v>
      </c>
      <c r="H491" s="6">
        <f t="shared" ca="1" si="22"/>
        <v>43356.572005671296</v>
      </c>
      <c r="I491" t="s">
        <v>7</v>
      </c>
      <c r="J491" s="6">
        <f t="shared" ca="1" si="23"/>
        <v>43356.572005671296</v>
      </c>
      <c r="K491" t="s">
        <v>7</v>
      </c>
    </row>
    <row r="492" spans="1:11" hidden="1">
      <c r="A492" t="str">
        <f t="shared" ca="1" si="21"/>
        <v>insert into MSU0217 (SITE_ID,LANG_ID,MSG_ID,MSG,TAG,DEL_YN,REG_DATE,REG_USER,MOD_DATE,MOD_USER) values ('NH','en','445','Utilization rate','사용률','N','20180913134341','iip','20180913134341','iip');</v>
      </c>
      <c r="B492" t="s">
        <v>2131</v>
      </c>
      <c r="C492" t="s">
        <v>681</v>
      </c>
      <c r="D492">
        <v>445</v>
      </c>
      <c r="E492" t="s">
        <v>1039</v>
      </c>
      <c r="F492" t="s">
        <v>1040</v>
      </c>
      <c r="G492" t="s">
        <v>6</v>
      </c>
      <c r="H492" s="6">
        <f t="shared" ca="1" si="22"/>
        <v>43356.572005671296</v>
      </c>
      <c r="I492" t="s">
        <v>7</v>
      </c>
      <c r="J492" s="6">
        <f t="shared" ca="1" si="23"/>
        <v>43356.572005671296</v>
      </c>
      <c r="K492" t="s">
        <v>7</v>
      </c>
    </row>
    <row r="493" spans="1:11" hidden="1">
      <c r="A493" t="str">
        <f t="shared" ca="1" si="21"/>
        <v>insert into MSU0217 (SITE_ID,LANG_ID,MSG_ID,MSG,TAG,DEL_YN,REG_DATE,REG_USER,MOD_DATE,MOD_USER) values ('NH','en','446','Processing status','처리현황','N','20180913134341','iip','20180913134341','iip');</v>
      </c>
      <c r="B493" t="s">
        <v>2131</v>
      </c>
      <c r="C493" t="s">
        <v>681</v>
      </c>
      <c r="D493">
        <v>446</v>
      </c>
      <c r="E493" t="s">
        <v>1041</v>
      </c>
      <c r="F493" t="s">
        <v>1042</v>
      </c>
      <c r="G493" t="s">
        <v>6</v>
      </c>
      <c r="H493" s="6">
        <f t="shared" ca="1" si="22"/>
        <v>43356.572005671296</v>
      </c>
      <c r="I493" t="s">
        <v>7</v>
      </c>
      <c r="J493" s="6">
        <f t="shared" ca="1" si="23"/>
        <v>43356.572005671296</v>
      </c>
      <c r="K493" t="s">
        <v>7</v>
      </c>
    </row>
    <row r="494" spans="1:11" hidden="1">
      <c r="A494" t="str">
        <f t="shared" ca="1" si="21"/>
        <v>insert into MSU0217 (SITE_ID,LANG_ID,MSG_ID,MSG,TAG,DEL_YN,REG_DATE,REG_USER,MOD_DATE,MOD_USER) values ('NH','en','447','Projects','Projects','N','20180913134341','iip','20180913134341','iip');</v>
      </c>
      <c r="B494" t="s">
        <v>2131</v>
      </c>
      <c r="C494" t="s">
        <v>681</v>
      </c>
      <c r="D494">
        <v>447</v>
      </c>
      <c r="E494" t="s">
        <v>1043</v>
      </c>
      <c r="F494" t="s">
        <v>1043</v>
      </c>
      <c r="G494" t="s">
        <v>6</v>
      </c>
      <c r="H494" s="6">
        <f t="shared" ca="1" si="22"/>
        <v>43356.572005671296</v>
      </c>
      <c r="I494" t="s">
        <v>7</v>
      </c>
      <c r="J494" s="6">
        <f t="shared" ca="1" si="23"/>
        <v>43356.572005671296</v>
      </c>
      <c r="K494" t="s">
        <v>7</v>
      </c>
    </row>
    <row r="495" spans="1:11" hidden="1">
      <c r="A495" t="str">
        <f t="shared" ca="1" si="21"/>
        <v>insert into MSU0217 (SITE_ID,LANG_ID,MSG_ID,MSG,TAG,DEL_YN,REG_DATE,REG_USER,MOD_DATE,MOD_USER) values ('NH','en','448','CPU','CPU','N','20180913134341','iip','20180913134341','iip');</v>
      </c>
      <c r="B495" t="s">
        <v>2131</v>
      </c>
      <c r="C495" t="s">
        <v>681</v>
      </c>
      <c r="D495">
        <v>448</v>
      </c>
      <c r="E495" t="s">
        <v>320</v>
      </c>
      <c r="F495" t="s">
        <v>320</v>
      </c>
      <c r="G495" t="s">
        <v>6</v>
      </c>
      <c r="H495" s="6">
        <f t="shared" ca="1" si="22"/>
        <v>43356.572005671296</v>
      </c>
      <c r="I495" t="s">
        <v>7</v>
      </c>
      <c r="J495" s="6">
        <f t="shared" ca="1" si="23"/>
        <v>43356.572005671296</v>
      </c>
      <c r="K495" t="s">
        <v>7</v>
      </c>
    </row>
    <row r="496" spans="1:11" hidden="1">
      <c r="A496" t="str">
        <f t="shared" ca="1" si="21"/>
        <v>insert into MSU0217 (SITE_ID,LANG_ID,MSG_ID,MSG,TAG,DEL_YN,REG_DATE,REG_USER,MOD_DATE,MOD_USER) values ('NH','en','449','Threshold','임계치','N','20180913134341','iip','20180913134341','iip');</v>
      </c>
      <c r="B496" t="s">
        <v>2131</v>
      </c>
      <c r="C496" t="s">
        <v>681</v>
      </c>
      <c r="D496">
        <v>449</v>
      </c>
      <c r="E496" t="s">
        <v>1044</v>
      </c>
      <c r="F496" t="s">
        <v>1045</v>
      </c>
      <c r="G496" t="s">
        <v>6</v>
      </c>
      <c r="H496" s="6">
        <f t="shared" ca="1" si="22"/>
        <v>43356.572005671296</v>
      </c>
      <c r="I496" t="s">
        <v>7</v>
      </c>
      <c r="J496" s="6">
        <f t="shared" ca="1" si="23"/>
        <v>43356.572005671296</v>
      </c>
      <c r="K496" t="s">
        <v>7</v>
      </c>
    </row>
    <row r="497" spans="1:11" hidden="1">
      <c r="A497" t="str">
        <f t="shared" ca="1" si="21"/>
        <v>insert into MSU0217 (SITE_ID,LANG_ID,MSG_ID,MSG,TAG,DEL_YN,REG_DATE,REG_USER,MOD_DATE,MOD_USER) values ('NH','en','450','Exceeded','초과','N','20180913134341','iip','20180913134341','iip');</v>
      </c>
      <c r="B497" t="s">
        <v>2131</v>
      </c>
      <c r="C497" t="s">
        <v>681</v>
      </c>
      <c r="D497">
        <v>450</v>
      </c>
      <c r="E497" t="s">
        <v>1046</v>
      </c>
      <c r="F497" t="s">
        <v>1047</v>
      </c>
      <c r="G497" t="s">
        <v>6</v>
      </c>
      <c r="H497" s="6">
        <f t="shared" ca="1" si="22"/>
        <v>43356.572005671296</v>
      </c>
      <c r="I497" t="s">
        <v>7</v>
      </c>
      <c r="J497" s="6">
        <f t="shared" ca="1" si="23"/>
        <v>43356.572005671296</v>
      </c>
      <c r="K497" t="s">
        <v>7</v>
      </c>
    </row>
    <row r="498" spans="1:11" hidden="1">
      <c r="A498" t="str">
        <f t="shared" ca="1" si="21"/>
        <v>insert into MSU0217 (SITE_ID,LANG_ID,MSG_ID,MSG,TAG,DEL_YN,REG_DATE,REG_USER,MOD_DATE,MOD_USER) values ('NH','en','451','MEMORY','MEMORY','N','20180913134341','iip','20180913134341','iip');</v>
      </c>
      <c r="B498" t="s">
        <v>2131</v>
      </c>
      <c r="C498" t="s">
        <v>681</v>
      </c>
      <c r="D498">
        <v>451</v>
      </c>
      <c r="E498" t="s">
        <v>322</v>
      </c>
      <c r="F498" t="s">
        <v>322</v>
      </c>
      <c r="G498" t="s">
        <v>6</v>
      </c>
      <c r="H498" s="6">
        <f t="shared" ca="1" si="22"/>
        <v>43356.572005671296</v>
      </c>
      <c r="I498" t="s">
        <v>7</v>
      </c>
      <c r="J498" s="6">
        <f t="shared" ca="1" si="23"/>
        <v>43356.572005671296</v>
      </c>
      <c r="K498" t="s">
        <v>7</v>
      </c>
    </row>
    <row r="499" spans="1:11" hidden="1">
      <c r="A499" t="str">
        <f t="shared" ca="1" si="21"/>
        <v>insert into MSU0217 (SITE_ID,LANG_ID,MSG_ID,MSG,TAG,DEL_YN,REG_DATE,REG_USER,MOD_DATE,MOD_USER) values ('NH','en','452','Unregistered','미등록','N','20180913134341','iip','20180913134341','iip');</v>
      </c>
      <c r="B499" t="s">
        <v>2131</v>
      </c>
      <c r="C499" t="s">
        <v>681</v>
      </c>
      <c r="D499">
        <v>452</v>
      </c>
      <c r="E499" t="s">
        <v>1048</v>
      </c>
      <c r="F499" t="s">
        <v>1049</v>
      </c>
      <c r="G499" t="s">
        <v>6</v>
      </c>
      <c r="H499" s="6">
        <f t="shared" ca="1" si="22"/>
        <v>43356.572005671296</v>
      </c>
      <c r="I499" t="s">
        <v>7</v>
      </c>
      <c r="J499" s="6">
        <f t="shared" ca="1" si="23"/>
        <v>43356.572005671296</v>
      </c>
      <c r="K499" t="s">
        <v>7</v>
      </c>
    </row>
    <row r="500" spans="1:11" hidden="1">
      <c r="A500" t="str">
        <f t="shared" ca="1" si="21"/>
        <v>insert into MSU0217 (SITE_ID,LANG_ID,MSG_ID,MSG,TAG,DEL_YN,REG_DATE,REG_USER,MOD_DATE,MOD_USER) values ('NH','en','453','Weekly','Weekly','N','20180913134341','iip','20180913134341','iip');</v>
      </c>
      <c r="B500" t="s">
        <v>2131</v>
      </c>
      <c r="C500" t="s">
        <v>681</v>
      </c>
      <c r="D500">
        <v>453</v>
      </c>
      <c r="E500" t="s">
        <v>1050</v>
      </c>
      <c r="F500" t="s">
        <v>1050</v>
      </c>
      <c r="G500" t="s">
        <v>6</v>
      </c>
      <c r="H500" s="6">
        <f t="shared" ca="1" si="22"/>
        <v>43356.572005671296</v>
      </c>
      <c r="I500" t="s">
        <v>7</v>
      </c>
      <c r="J500" s="6">
        <f t="shared" ca="1" si="23"/>
        <v>43356.572005671296</v>
      </c>
      <c r="K500" t="s">
        <v>7</v>
      </c>
    </row>
    <row r="501" spans="1:11" hidden="1">
      <c r="A501" t="str">
        <f t="shared" ca="1" si="21"/>
        <v>insert into MSU0217 (SITE_ID,LANG_ID,MSG_ID,MSG,TAG,DEL_YN,REG_DATE,REG_USER,MOD_DATE,MOD_USER) values ('NH','en','454','more','more','N','20180913134341','iip','20180913134341','iip');</v>
      </c>
      <c r="B501" t="s">
        <v>2131</v>
      </c>
      <c r="C501" t="s">
        <v>681</v>
      </c>
      <c r="D501">
        <v>454</v>
      </c>
      <c r="E501" t="s">
        <v>1051</v>
      </c>
      <c r="F501" t="s">
        <v>1051</v>
      </c>
      <c r="G501" t="s">
        <v>6</v>
      </c>
      <c r="H501" s="6">
        <f t="shared" ca="1" si="22"/>
        <v>43356.572005671296</v>
      </c>
      <c r="I501" t="s">
        <v>7</v>
      </c>
      <c r="J501" s="6">
        <f t="shared" ca="1" si="23"/>
        <v>43356.572005671296</v>
      </c>
      <c r="K501" t="s">
        <v>7</v>
      </c>
    </row>
    <row r="502" spans="1:11" hidden="1">
      <c r="A502" t="str">
        <f t="shared" ca="1" si="21"/>
        <v>insert into MSU0217 (SITE_ID,LANG_ID,MSG_ID,MSG,TAG,DEL_YN,REG_DATE,REG_USER,MOD_DATE,MOD_USER) values ('NH','en','455','Unspecified label','미지정라벨','N','20180913134341','iip','20180913134341','iip');</v>
      </c>
      <c r="B502" t="s">
        <v>2131</v>
      </c>
      <c r="C502" t="s">
        <v>681</v>
      </c>
      <c r="D502">
        <v>455</v>
      </c>
      <c r="E502" t="s">
        <v>742</v>
      </c>
      <c r="F502" t="s">
        <v>743</v>
      </c>
      <c r="G502" t="s">
        <v>6</v>
      </c>
      <c r="H502" s="6">
        <f t="shared" ca="1" si="22"/>
        <v>43356.572005671296</v>
      </c>
      <c r="I502" t="s">
        <v>7</v>
      </c>
      <c r="J502" s="6">
        <f t="shared" ca="1" si="23"/>
        <v>43356.572005671296</v>
      </c>
      <c r="K502" t="s">
        <v>7</v>
      </c>
    </row>
    <row r="503" spans="1:11" hidden="1">
      <c r="A503" t="str">
        <f t="shared" ca="1" si="21"/>
        <v>insert into MSU0217 (SITE_ID,LANG_ID,MSG_ID,MSG,TAG,DEL_YN,REG_DATE,REG_USER,MOD_DATE,MOD_USER) values ('NH','en','456','Previous day','전일','N','20180913134341','iip','20180913134341','iip');</v>
      </c>
      <c r="B503" t="s">
        <v>2131</v>
      </c>
      <c r="C503" t="s">
        <v>681</v>
      </c>
      <c r="D503">
        <v>456</v>
      </c>
      <c r="E503" t="s">
        <v>1052</v>
      </c>
      <c r="F503" t="s">
        <v>1053</v>
      </c>
      <c r="G503" t="s">
        <v>6</v>
      </c>
      <c r="H503" s="6">
        <f t="shared" ca="1" si="22"/>
        <v>43356.572005671296</v>
      </c>
      <c r="I503" t="s">
        <v>7</v>
      </c>
      <c r="J503" s="6">
        <f t="shared" ca="1" si="23"/>
        <v>43356.572005671296</v>
      </c>
      <c r="K503" t="s">
        <v>7</v>
      </c>
    </row>
    <row r="504" spans="1:11" hidden="1">
      <c r="A504" t="str">
        <f t="shared" ca="1" si="21"/>
        <v>insert into MSU0217 (SITE_ID,LANG_ID,MSG_ID,MSG,TAG,DEL_YN,REG_DATE,REG_USER,MOD_DATE,MOD_USER) values ('NH','en','457','Remediated','조치','N','20180913134341','iip','20180913134341','iip');</v>
      </c>
      <c r="B504" t="s">
        <v>2131</v>
      </c>
      <c r="C504" t="s">
        <v>681</v>
      </c>
      <c r="D504">
        <v>457</v>
      </c>
      <c r="E504" t="s">
        <v>1054</v>
      </c>
      <c r="F504" t="s">
        <v>1055</v>
      </c>
      <c r="G504" t="s">
        <v>6</v>
      </c>
      <c r="H504" s="6">
        <f t="shared" ca="1" si="22"/>
        <v>43356.572005671296</v>
      </c>
      <c r="I504" t="s">
        <v>7</v>
      </c>
      <c r="J504" s="6">
        <f t="shared" ca="1" si="23"/>
        <v>43356.572005671296</v>
      </c>
      <c r="K504" t="s">
        <v>7</v>
      </c>
    </row>
    <row r="505" spans="1:11" hidden="1">
      <c r="A505" t="str">
        <f t="shared" ca="1" si="21"/>
        <v>insert into MSU0217 (SITE_ID,LANG_ID,MSG_ID,MSG,TAG,DEL_YN,REG_DATE,REG_USER,MOD_DATE,MOD_USER) values ('NH','en','458','Not remediated','미조치','N','20180913134341','iip','20180913134341','iip');</v>
      </c>
      <c r="B505" t="s">
        <v>2131</v>
      </c>
      <c r="C505" t="s">
        <v>681</v>
      </c>
      <c r="D505">
        <v>458</v>
      </c>
      <c r="E505" t="s">
        <v>1056</v>
      </c>
      <c r="F505" t="s">
        <v>1057</v>
      </c>
      <c r="G505" t="s">
        <v>6</v>
      </c>
      <c r="H505" s="6">
        <f t="shared" ca="1" si="22"/>
        <v>43356.572005671296</v>
      </c>
      <c r="I505" t="s">
        <v>7</v>
      </c>
      <c r="J505" s="6">
        <f t="shared" ca="1" si="23"/>
        <v>43356.572005671296</v>
      </c>
      <c r="K505" t="s">
        <v>7</v>
      </c>
    </row>
    <row r="506" spans="1:11" hidden="1">
      <c r="A506" t="str">
        <f t="shared" ca="1" si="21"/>
        <v>insert into MSU0217 (SITE_ID,LANG_ID,MSG_ID,MSG,TAG,DEL_YN,REG_DATE,REG_USER,MOD_DATE,MOD_USER) values ('NH','en','459','Node','노드','N','20180913134341','iip','20180913134341','iip');</v>
      </c>
      <c r="B506" t="s">
        <v>2131</v>
      </c>
      <c r="C506" t="s">
        <v>681</v>
      </c>
      <c r="D506">
        <v>459</v>
      </c>
      <c r="E506" t="s">
        <v>1058</v>
      </c>
      <c r="F506" t="s">
        <v>1059</v>
      </c>
      <c r="G506" t="s">
        <v>6</v>
      </c>
      <c r="H506" s="6">
        <f t="shared" ca="1" si="22"/>
        <v>43356.572005671296</v>
      </c>
      <c r="I506" t="s">
        <v>7</v>
      </c>
      <c r="J506" s="6">
        <f t="shared" ca="1" si="23"/>
        <v>43356.572005671296</v>
      </c>
      <c r="K506" t="s">
        <v>7</v>
      </c>
    </row>
    <row r="507" spans="1:11" hidden="1">
      <c r="A507" t="str">
        <f t="shared" ca="1" si="21"/>
        <v>insert into MSU0217 (SITE_ID,LANG_ID,MSG_ID,MSG,TAG,DEL_YN,REG_DATE,REG_USER,MOD_DATE,MOD_USER) values ('NH','en','460','Count','Count','N','20180913134341','iip','20180913134341','iip');</v>
      </c>
      <c r="B507" t="s">
        <v>2131</v>
      </c>
      <c r="C507" t="s">
        <v>681</v>
      </c>
      <c r="D507">
        <v>460</v>
      </c>
      <c r="E507" t="s">
        <v>1060</v>
      </c>
      <c r="F507" t="s">
        <v>1060</v>
      </c>
      <c r="G507" t="s">
        <v>6</v>
      </c>
      <c r="H507" s="6">
        <f t="shared" ca="1" si="22"/>
        <v>43356.572005671296</v>
      </c>
      <c r="I507" t="s">
        <v>7</v>
      </c>
      <c r="J507" s="6">
        <f t="shared" ca="1" si="23"/>
        <v>43356.572005671296</v>
      </c>
      <c r="K507" t="s">
        <v>7</v>
      </c>
    </row>
    <row r="508" spans="1:11" hidden="1">
      <c r="A508" t="str">
        <f t="shared" ca="1" si="21"/>
        <v>insert into MSU0217 (SITE_ID,LANG_ID,MSG_ID,MSG,TAG,DEL_YN,REG_DATE,REG_USER,MOD_DATE,MOD_USER) values ('NH','en','461','error','에러','N','20180913134341','iip','20180913134341','iip');</v>
      </c>
      <c r="B508" t="s">
        <v>2131</v>
      </c>
      <c r="C508" t="s">
        <v>681</v>
      </c>
      <c r="D508">
        <v>461</v>
      </c>
      <c r="E508" t="s">
        <v>738</v>
      </c>
      <c r="F508" t="s">
        <v>1061</v>
      </c>
      <c r="G508" t="s">
        <v>6</v>
      </c>
      <c r="H508" s="6">
        <f t="shared" ca="1" si="22"/>
        <v>43356.572005671296</v>
      </c>
      <c r="I508" t="s">
        <v>7</v>
      </c>
      <c r="J508" s="6">
        <f t="shared" ca="1" si="23"/>
        <v>43356.572005671296</v>
      </c>
      <c r="K508" t="s">
        <v>7</v>
      </c>
    </row>
    <row r="509" spans="1:11" hidden="1">
      <c r="A509" t="str">
        <f t="shared" ca="1" si="21"/>
        <v>insert into MSU0217 (SITE_ID,LANG_ID,MSG_ID,MSG,TAG,DEL_YN,REG_DATE,REG_USER,MOD_DATE,MOD_USER) values ('NH','en','462','Message','Message','N','20180913134341','iip','20180913134341','iip');</v>
      </c>
      <c r="B509" t="s">
        <v>2131</v>
      </c>
      <c r="C509" t="s">
        <v>681</v>
      </c>
      <c r="D509">
        <v>462</v>
      </c>
      <c r="E509" t="s">
        <v>1062</v>
      </c>
      <c r="F509" t="s">
        <v>1062</v>
      </c>
      <c r="G509" t="s">
        <v>6</v>
      </c>
      <c r="H509" s="6">
        <f t="shared" ca="1" si="22"/>
        <v>43356.572005671296</v>
      </c>
      <c r="I509" t="s">
        <v>7</v>
      </c>
      <c r="J509" s="6">
        <f t="shared" ca="1" si="23"/>
        <v>43356.572005671296</v>
      </c>
      <c r="K509" t="s">
        <v>7</v>
      </c>
    </row>
    <row r="510" spans="1:11" hidden="1">
      <c r="A510" t="str">
        <f t="shared" ca="1" si="21"/>
        <v>insert into MSU0217 (SITE_ID,LANG_ID,MSG_ID,MSG,TAG,DEL_YN,REG_DATE,REG_USER,MOD_DATE,MOD_USER) values ('NH','en','463','Error','Error','N','20180913134341','iip','20180913134341','iip');</v>
      </c>
      <c r="B510" t="s">
        <v>2131</v>
      </c>
      <c r="C510" t="s">
        <v>681</v>
      </c>
      <c r="D510">
        <v>463</v>
      </c>
      <c r="E510" t="s">
        <v>1063</v>
      </c>
      <c r="F510" t="s">
        <v>1063</v>
      </c>
      <c r="G510" t="s">
        <v>6</v>
      </c>
      <c r="H510" s="6">
        <f t="shared" ca="1" si="22"/>
        <v>43356.572005671296</v>
      </c>
      <c r="I510" t="s">
        <v>7</v>
      </c>
      <c r="J510" s="6">
        <f t="shared" ca="1" si="23"/>
        <v>43356.572005671296</v>
      </c>
      <c r="K510" t="s">
        <v>7</v>
      </c>
    </row>
    <row r="511" spans="1:11" hidden="1">
      <c r="A511" t="str">
        <f t="shared" ca="1" si="21"/>
        <v>insert into MSU0217 (SITE_ID,LANG_ID,MSG_ID,MSG,TAG,DEL_YN,REG_DATE,REG_USER,MOD_DATE,MOD_USER) values ('NH','en','464','Detail','Detail','N','20180913134341','iip','20180913134341','iip');</v>
      </c>
      <c r="B511" t="s">
        <v>2131</v>
      </c>
      <c r="C511" t="s">
        <v>681</v>
      </c>
      <c r="D511">
        <v>464</v>
      </c>
      <c r="E511" t="s">
        <v>896</v>
      </c>
      <c r="F511" t="s">
        <v>896</v>
      </c>
      <c r="G511" t="s">
        <v>6</v>
      </c>
      <c r="H511" s="6">
        <f t="shared" ca="1" si="22"/>
        <v>43356.572005671296</v>
      </c>
      <c r="I511" t="s">
        <v>7</v>
      </c>
      <c r="J511" s="6">
        <f t="shared" ca="1" si="23"/>
        <v>43356.572005671296</v>
      </c>
      <c r="K511" t="s">
        <v>7</v>
      </c>
    </row>
    <row r="512" spans="1:11" hidden="1">
      <c r="A512" t="str">
        <f t="shared" ca="1" si="21"/>
        <v>insert into MSU0217 (SITE_ID,LANG_ID,MSG_ID,MSG,TAG,DEL_YN,REG_DATE,REG_USER,MOD_DATE,MOD_USER) values ('NH','en','465','Record','이력','N','20180913134341','iip','20180913134341','iip');</v>
      </c>
      <c r="B512" t="s">
        <v>2131</v>
      </c>
      <c r="C512" t="s">
        <v>681</v>
      </c>
      <c r="D512">
        <v>465</v>
      </c>
      <c r="E512" t="s">
        <v>1064</v>
      </c>
      <c r="F512" t="s">
        <v>1065</v>
      </c>
      <c r="G512" t="s">
        <v>6</v>
      </c>
      <c r="H512" s="6">
        <f t="shared" ca="1" si="22"/>
        <v>43356.572005671296</v>
      </c>
      <c r="I512" t="s">
        <v>7</v>
      </c>
      <c r="J512" s="6">
        <f t="shared" ca="1" si="23"/>
        <v>43356.572005671296</v>
      </c>
      <c r="K512" t="s">
        <v>7</v>
      </c>
    </row>
    <row r="513" spans="1:11" hidden="1">
      <c r="A513" t="str">
        <f t="shared" ca="1" si="21"/>
        <v>insert into MSU0217 (SITE_ID,LANG_ID,MSG_ID,MSG,TAG,DEL_YN,REG_DATE,REG_USER,MOD_DATE,MOD_USER) values ('NH','en','466','Similar Searches','유사검색','N','20180913134341','iip','20180913134341','iip');</v>
      </c>
      <c r="B513" t="s">
        <v>2131</v>
      </c>
      <c r="C513" t="s">
        <v>681</v>
      </c>
      <c r="D513">
        <v>466</v>
      </c>
      <c r="E513" t="s">
        <v>1066</v>
      </c>
      <c r="F513" t="s">
        <v>1067</v>
      </c>
      <c r="G513" t="s">
        <v>6</v>
      </c>
      <c r="H513" s="6">
        <f t="shared" ca="1" si="22"/>
        <v>43356.572005671296</v>
      </c>
      <c r="I513" t="s">
        <v>7</v>
      </c>
      <c r="J513" s="6">
        <f t="shared" ca="1" si="23"/>
        <v>43356.572005671296</v>
      </c>
      <c r="K513" t="s">
        <v>7</v>
      </c>
    </row>
    <row r="514" spans="1:11" hidden="1">
      <c r="A514" t="str">
        <f t="shared" ref="A514:A577" ca="1" si="24">"insert into "&amp;$A$1&amp;" ("&amp;$B$1&amp;","&amp;$C$1&amp;","&amp;$D$1&amp;","&amp;$E$1&amp;","&amp;$F$1&amp;","&amp;$G$1&amp;","&amp;$H$1&amp;","&amp;$I$1&amp;","&amp;$J$1&amp;","&amp;$K$1&amp;") values ('"&amp;B514&amp;"','"&amp;C514&amp;"','"&amp;D514&amp;"','"&amp;E514&amp;"','"&amp;F514&amp;"','"&amp;G514&amp;"','"&amp;TEXT(H514,"yyyymmddhmmss")&amp;"','"&amp;I514&amp;"','"&amp;TEXT(J514,"yyyymmddhmmss")&amp;"','"&amp;K514&amp;"');"</f>
        <v>insert into MSU0217 (SITE_ID,LANG_ID,MSG_ID,MSG,TAG,DEL_YN,REG_DATE,REG_USER,MOD_DATE,MOD_USER) values ('NH','en','467','Error','장애','N','20180913134341','iip','20180913134341','iip');</v>
      </c>
      <c r="B514" t="s">
        <v>2131</v>
      </c>
      <c r="C514" t="s">
        <v>681</v>
      </c>
      <c r="D514">
        <v>467</v>
      </c>
      <c r="E514" t="s">
        <v>1063</v>
      </c>
      <c r="F514" t="s">
        <v>409</v>
      </c>
      <c r="G514" t="s">
        <v>6</v>
      </c>
      <c r="H514" s="6">
        <f t="shared" ref="H514:H577" ca="1" si="25">NOW()</f>
        <v>43356.572005671296</v>
      </c>
      <c r="I514" t="s">
        <v>7</v>
      </c>
      <c r="J514" s="6">
        <f t="shared" ref="J514:J577" ca="1" si="26">NOW()</f>
        <v>43356.572005671296</v>
      </c>
      <c r="K514" t="s">
        <v>7</v>
      </c>
    </row>
    <row r="515" spans="1:11" hidden="1">
      <c r="A515" t="str">
        <f t="shared" ca="1" si="24"/>
        <v>insert into MSU0217 (SITE_ID,LANG_ID,MSG_ID,MSG,TAG,DEL_YN,REG_DATE,REG_USER,MOD_DATE,MOD_USER) values ('NH','en','468','Remediation result','조치결과','N','20180913134341','iip','20180913134341','iip');</v>
      </c>
      <c r="B515" t="s">
        <v>2131</v>
      </c>
      <c r="C515" t="s">
        <v>681</v>
      </c>
      <c r="D515">
        <v>468</v>
      </c>
      <c r="E515" t="s">
        <v>1068</v>
      </c>
      <c r="F515" t="s">
        <v>1069</v>
      </c>
      <c r="G515" t="s">
        <v>6</v>
      </c>
      <c r="H515" s="6">
        <f t="shared" ca="1" si="25"/>
        <v>43356.572005671296</v>
      </c>
      <c r="I515" t="s">
        <v>7</v>
      </c>
      <c r="J515" s="6">
        <f t="shared" ca="1" si="26"/>
        <v>43356.572005671296</v>
      </c>
      <c r="K515" t="s">
        <v>7</v>
      </c>
    </row>
    <row r="516" spans="1:11" hidden="1">
      <c r="A516" t="str">
        <f t="shared" ca="1" si="24"/>
        <v>insert into MSU0217 (SITE_ID,LANG_ID,MSG_ID,MSG,TAG,DEL_YN,REG_DATE,REG_USER,MOD_DATE,MOD_USER) values ('NH','en','469','Transmission type','송수신구분','N','20180913134341','iip','20180913134341','iip');</v>
      </c>
      <c r="B516" t="s">
        <v>2131</v>
      </c>
      <c r="C516" t="s">
        <v>681</v>
      </c>
      <c r="D516">
        <v>469</v>
      </c>
      <c r="E516" t="s">
        <v>1070</v>
      </c>
      <c r="F516" t="s">
        <v>1071</v>
      </c>
      <c r="G516" t="s">
        <v>6</v>
      </c>
      <c r="H516" s="6">
        <f t="shared" ca="1" si="25"/>
        <v>43356.572005671296</v>
      </c>
      <c r="I516" t="s">
        <v>7</v>
      </c>
      <c r="J516" s="6">
        <f t="shared" ca="1" si="26"/>
        <v>43356.572005671296</v>
      </c>
      <c r="K516" t="s">
        <v>7</v>
      </c>
    </row>
    <row r="517" spans="1:11" hidden="1">
      <c r="A517" t="str">
        <f t="shared" ca="1" si="24"/>
        <v>insert into MSU0217 (SITE_ID,LANG_ID,MSG_ID,MSG,TAG,DEL_YN,REG_DATE,REG_USER,MOD_DATE,MOD_USER) values ('NH','en','470','Host','호스트','N','20180913134341','iip','20180913134341','iip');</v>
      </c>
      <c r="B517" t="s">
        <v>2131</v>
      </c>
      <c r="C517" t="s">
        <v>681</v>
      </c>
      <c r="D517">
        <v>470</v>
      </c>
      <c r="E517" t="s">
        <v>1072</v>
      </c>
      <c r="F517" t="s">
        <v>1073</v>
      </c>
      <c r="G517" t="s">
        <v>6</v>
      </c>
      <c r="H517" s="6">
        <f t="shared" ca="1" si="25"/>
        <v>43356.572005671296</v>
      </c>
      <c r="I517" t="s">
        <v>7</v>
      </c>
      <c r="J517" s="6">
        <f t="shared" ca="1" si="26"/>
        <v>43356.572005671296</v>
      </c>
      <c r="K517" t="s">
        <v>7</v>
      </c>
    </row>
    <row r="518" spans="1:11" hidden="1">
      <c r="A518" t="str">
        <f t="shared" ca="1" si="24"/>
        <v>insert into MSU0217 (SITE_ID,LANG_ID,MSG_ID,MSG,TAG,DEL_YN,REG_DATE,REG_USER,MOD_DATE,MOD_USER) values ('NH','en','471','Processing time','처리시간','N','20180913134341','iip','20180913134341','iip');</v>
      </c>
      <c r="B518" t="s">
        <v>2131</v>
      </c>
      <c r="C518" t="s">
        <v>681</v>
      </c>
      <c r="D518">
        <v>471</v>
      </c>
      <c r="E518" t="s">
        <v>1074</v>
      </c>
      <c r="F518" t="s">
        <v>1075</v>
      </c>
      <c r="G518" t="s">
        <v>6</v>
      </c>
      <c r="H518" s="6">
        <f t="shared" ca="1" si="25"/>
        <v>43356.572005671296</v>
      </c>
      <c r="I518" t="s">
        <v>7</v>
      </c>
      <c r="J518" s="6">
        <f t="shared" ca="1" si="26"/>
        <v>43356.572005671296</v>
      </c>
      <c r="K518" t="s">
        <v>7</v>
      </c>
    </row>
    <row r="519" spans="1:11" hidden="1">
      <c r="A519" t="str">
        <f t="shared" ca="1" si="24"/>
        <v>insert into MSU0217 (SITE_ID,LANG_ID,MSG_ID,MSG,TAG,DEL_YN,REG_DATE,REG_USER,MOD_DATE,MOD_USER) values ('NH','en','472','PROCESS','PROCESS','N','20180913134341','iip','20180913134341','iip');</v>
      </c>
      <c r="B519" t="s">
        <v>2131</v>
      </c>
      <c r="C519" t="s">
        <v>681</v>
      </c>
      <c r="D519">
        <v>472</v>
      </c>
      <c r="E519" t="s">
        <v>1076</v>
      </c>
      <c r="F519" t="s">
        <v>1076</v>
      </c>
      <c r="G519" t="s">
        <v>6</v>
      </c>
      <c r="H519" s="6">
        <f t="shared" ca="1" si="25"/>
        <v>43356.572005671296</v>
      </c>
      <c r="I519" t="s">
        <v>7</v>
      </c>
      <c r="J519" s="6">
        <f t="shared" ca="1" si="26"/>
        <v>43356.572005671296</v>
      </c>
      <c r="K519" t="s">
        <v>7</v>
      </c>
    </row>
    <row r="520" spans="1:11" hidden="1">
      <c r="A520" t="str">
        <f t="shared" ca="1" si="24"/>
        <v>insert into MSU0217 (SITE_ID,LANG_ID,MSG_ID,MSG,TAG,DEL_YN,REG_DATE,REG_USER,MOD_DATE,MOD_USER) values ('NH','en','473','condition','상태','N','20180913134341','iip','20180913134341','iip');</v>
      </c>
      <c r="B520" t="s">
        <v>2131</v>
      </c>
      <c r="C520" t="s">
        <v>681</v>
      </c>
      <c r="D520">
        <v>473</v>
      </c>
      <c r="E520" t="s">
        <v>1077</v>
      </c>
      <c r="F520" t="s">
        <v>1078</v>
      </c>
      <c r="G520" t="s">
        <v>6</v>
      </c>
      <c r="H520" s="6">
        <f t="shared" ca="1" si="25"/>
        <v>43356.572005671296</v>
      </c>
      <c r="I520" t="s">
        <v>7</v>
      </c>
      <c r="J520" s="6">
        <f t="shared" ca="1" si="26"/>
        <v>43356.572005671296</v>
      </c>
      <c r="K520" t="s">
        <v>7</v>
      </c>
    </row>
    <row r="521" spans="1:11" hidden="1">
      <c r="A521" t="str">
        <f t="shared" ca="1" si="24"/>
        <v>insert into MSU0217 (SITE_ID,LANG_ID,MSG_ID,MSG,TAG,DEL_YN,REG_DATE,REG_USER,MOD_DATE,MOD_USER) values ('NH','en','474','Data size','데이터 사이즈','N','20180913134341','iip','20180913134341','iip');</v>
      </c>
      <c r="B521" t="s">
        <v>2131</v>
      </c>
      <c r="C521" t="s">
        <v>681</v>
      </c>
      <c r="D521">
        <v>474</v>
      </c>
      <c r="E521" t="s">
        <v>1079</v>
      </c>
      <c r="F521" t="s">
        <v>1080</v>
      </c>
      <c r="G521" t="s">
        <v>6</v>
      </c>
      <c r="H521" s="6">
        <f t="shared" ca="1" si="25"/>
        <v>43356.572005671296</v>
      </c>
      <c r="I521" t="s">
        <v>7</v>
      </c>
      <c r="J521" s="6">
        <f t="shared" ca="1" si="26"/>
        <v>43356.572005671296</v>
      </c>
      <c r="K521" t="s">
        <v>7</v>
      </c>
    </row>
    <row r="522" spans="1:11" hidden="1">
      <c r="A522" t="str">
        <f t="shared" ca="1" si="24"/>
        <v>insert into MSU0217 (SITE_ID,LANG_ID,MSG_ID,MSG,TAG,DEL_YN,REG_DATE,REG_USER,MOD_DATE,MOD_USER) values ('NH','en','475','Compressed','압축여부','N','20180913134341','iip','20180913134341','iip');</v>
      </c>
      <c r="B522" t="s">
        <v>2131</v>
      </c>
      <c r="C522" t="s">
        <v>681</v>
      </c>
      <c r="D522">
        <v>475</v>
      </c>
      <c r="E522" t="s">
        <v>1081</v>
      </c>
      <c r="F522" t="s">
        <v>1082</v>
      </c>
      <c r="G522" t="s">
        <v>6</v>
      </c>
      <c r="H522" s="6">
        <f t="shared" ca="1" si="25"/>
        <v>43356.572005671296</v>
      </c>
      <c r="I522" t="s">
        <v>7</v>
      </c>
      <c r="J522" s="6">
        <f t="shared" ca="1" si="26"/>
        <v>43356.572005671296</v>
      </c>
      <c r="K522" t="s">
        <v>7</v>
      </c>
    </row>
    <row r="523" spans="1:11" hidden="1">
      <c r="A523" t="str">
        <f t="shared" ca="1" si="24"/>
        <v>insert into MSU0217 (SITE_ID,LANG_ID,MSG_ID,MSG,TAG,DEL_YN,REG_DATE,REG_USER,MOD_DATE,MOD_USER) values ('NH','en','476','error','오류','N','20180913134341','iip','20180913134341','iip');</v>
      </c>
      <c r="B523" t="s">
        <v>2131</v>
      </c>
      <c r="C523" t="s">
        <v>681</v>
      </c>
      <c r="D523">
        <v>476</v>
      </c>
      <c r="E523" t="s">
        <v>738</v>
      </c>
      <c r="F523" t="s">
        <v>406</v>
      </c>
      <c r="G523" t="s">
        <v>6</v>
      </c>
      <c r="H523" s="6">
        <f t="shared" ca="1" si="25"/>
        <v>43356.572005671296</v>
      </c>
      <c r="I523" t="s">
        <v>7</v>
      </c>
      <c r="J523" s="6">
        <f t="shared" ca="1" si="26"/>
        <v>43356.572005671296</v>
      </c>
      <c r="K523" t="s">
        <v>7</v>
      </c>
    </row>
    <row r="524" spans="1:11" hidden="1">
      <c r="A524" t="str">
        <f t="shared" ca="1" si="24"/>
        <v>insert into MSU0217 (SITE_ID,LANG_ID,MSG_ID,MSG,TAG,DEL_YN,REG_DATE,REG_USER,MOD_DATE,MOD_USER) values ('NH','en','477','complete','완료','N','20180913134341','iip','20180913134341','iip');</v>
      </c>
      <c r="B524" t="s">
        <v>2131</v>
      </c>
      <c r="C524" t="s">
        <v>681</v>
      </c>
      <c r="D524">
        <v>477</v>
      </c>
      <c r="E524" t="s">
        <v>1083</v>
      </c>
      <c r="F524" t="s">
        <v>988</v>
      </c>
      <c r="G524" t="s">
        <v>6</v>
      </c>
      <c r="H524" s="6">
        <f t="shared" ca="1" si="25"/>
        <v>43356.572005671296</v>
      </c>
      <c r="I524" t="s">
        <v>7</v>
      </c>
      <c r="J524" s="6">
        <f t="shared" ca="1" si="26"/>
        <v>43356.572005671296</v>
      </c>
      <c r="K524" t="s">
        <v>7</v>
      </c>
    </row>
    <row r="525" spans="1:11" hidden="1">
      <c r="A525" t="str">
        <f t="shared" ca="1" si="24"/>
        <v>insert into MSU0217 (SITE_ID,LANG_ID,MSG_ID,MSG,TAG,DEL_YN,REG_DATE,REG_USER,MOD_DATE,MOD_USER) values ('NH','en','478','type','유형','N','20180913134341','iip','20180913134341','iip');</v>
      </c>
      <c r="B525" t="s">
        <v>2131</v>
      </c>
      <c r="C525" t="s">
        <v>681</v>
      </c>
      <c r="D525">
        <v>478</v>
      </c>
      <c r="E525" t="s">
        <v>1084</v>
      </c>
      <c r="F525" t="s">
        <v>763</v>
      </c>
      <c r="G525" t="s">
        <v>6</v>
      </c>
      <c r="H525" s="6">
        <f t="shared" ca="1" si="25"/>
        <v>43356.572005671296</v>
      </c>
      <c r="I525" t="s">
        <v>7</v>
      </c>
      <c r="J525" s="6">
        <f t="shared" ca="1" si="26"/>
        <v>43356.572005671296</v>
      </c>
      <c r="K525" t="s">
        <v>7</v>
      </c>
    </row>
    <row r="526" spans="1:11" hidden="1">
      <c r="A526" t="str">
        <f t="shared" ca="1" si="24"/>
        <v>insert into MSU0217 (SITE_ID,LANG_ID,MSG_ID,MSG,TAG,DEL_YN,REG_DATE,REG_USER,MOD_DATE,MOD_USER) values ('NH','en','479','Remediation date','조치일자','N','20180913134341','iip','20180913134341','iip');</v>
      </c>
      <c r="B526" t="s">
        <v>2131</v>
      </c>
      <c r="C526" t="s">
        <v>681</v>
      </c>
      <c r="D526">
        <v>479</v>
      </c>
      <c r="E526" t="s">
        <v>1085</v>
      </c>
      <c r="F526" t="s">
        <v>1086</v>
      </c>
      <c r="G526" t="s">
        <v>6</v>
      </c>
      <c r="H526" s="6">
        <f t="shared" ca="1" si="25"/>
        <v>43356.572005671296</v>
      </c>
      <c r="I526" t="s">
        <v>7</v>
      </c>
      <c r="J526" s="6">
        <f t="shared" ca="1" si="26"/>
        <v>43356.572005671296</v>
      </c>
      <c r="K526" t="s">
        <v>7</v>
      </c>
    </row>
    <row r="527" spans="1:11" hidden="1">
      <c r="A527" t="str">
        <f t="shared" ca="1" si="24"/>
        <v>insert into MSU0217 (SITE_ID,LANG_ID,MSG_ID,MSG,TAG,DEL_YN,REG_DATE,REG_USER,MOD_DATE,MOD_USER) values ('NH','en','480','Unspecified label','미지정라벨','N','20180913134341','iip','20180913134341','iip');</v>
      </c>
      <c r="B527" t="s">
        <v>2131</v>
      </c>
      <c r="C527" t="s">
        <v>681</v>
      </c>
      <c r="D527">
        <v>480</v>
      </c>
      <c r="E527" t="s">
        <v>742</v>
      </c>
      <c r="F527" t="s">
        <v>743</v>
      </c>
      <c r="G527" t="s">
        <v>6</v>
      </c>
      <c r="H527" s="6">
        <f t="shared" ca="1" si="25"/>
        <v>43356.572005671296</v>
      </c>
      <c r="I527" t="s">
        <v>7</v>
      </c>
      <c r="J527" s="6">
        <f t="shared" ca="1" si="26"/>
        <v>43356.572005671296</v>
      </c>
      <c r="K527" t="s">
        <v>7</v>
      </c>
    </row>
    <row r="528" spans="1:11" hidden="1">
      <c r="A528" t="str">
        <f t="shared" ca="1" si="24"/>
        <v>insert into MSU0217 (SITE_ID,LANG_ID,MSG_ID,MSG,TAG,DEL_YN,REG_DATE,REG_USER,MOD_DATE,MOD_USER) values ('NH','en','481','Unspecified label','미지정라벨','N','20180913134341','iip','20180913134341','iip');</v>
      </c>
      <c r="B528" t="s">
        <v>2131</v>
      </c>
      <c r="C528" t="s">
        <v>681</v>
      </c>
      <c r="D528">
        <v>481</v>
      </c>
      <c r="E528" t="s">
        <v>742</v>
      </c>
      <c r="F528" t="s">
        <v>743</v>
      </c>
      <c r="G528" t="s">
        <v>6</v>
      </c>
      <c r="H528" s="6">
        <f t="shared" ca="1" si="25"/>
        <v>43356.572005671296</v>
      </c>
      <c r="I528" t="s">
        <v>7</v>
      </c>
      <c r="J528" s="6">
        <f t="shared" ca="1" si="26"/>
        <v>43356.572005671296</v>
      </c>
      <c r="K528" t="s">
        <v>7</v>
      </c>
    </row>
    <row r="529" spans="1:11" hidden="1">
      <c r="A529" t="str">
        <f t="shared" ca="1" si="24"/>
        <v>insert into MSU0217 (SITE_ID,LANG_ID,MSG_ID,MSG,TAG,DEL_YN,REG_DATE,REG_USER,MOD_DATE,MOD_USER) values ('NH','en','482','Entire content item','전체 컨텐츠 항목','N','20180913134341','iip','20180913134341','iip');</v>
      </c>
      <c r="B529" t="s">
        <v>2131</v>
      </c>
      <c r="C529" t="s">
        <v>681</v>
      </c>
      <c r="D529">
        <v>482</v>
      </c>
      <c r="E529" t="s">
        <v>1087</v>
      </c>
      <c r="F529" t="s">
        <v>1088</v>
      </c>
      <c r="G529" t="s">
        <v>6</v>
      </c>
      <c r="H529" s="6">
        <f t="shared" ca="1" si="25"/>
        <v>43356.572005671296</v>
      </c>
      <c r="I529" t="s">
        <v>7</v>
      </c>
      <c r="J529" s="6">
        <f t="shared" ca="1" si="26"/>
        <v>43356.572005671296</v>
      </c>
      <c r="K529" t="s">
        <v>7</v>
      </c>
    </row>
    <row r="530" spans="1:11" hidden="1">
      <c r="A530" t="str">
        <f t="shared" ca="1" si="24"/>
        <v>insert into MSU0217 (SITE_ID,LANG_ID,MSG_ID,MSG,TAG,DEL_YN,REG_DATE,REG_USER,MOD_DATE,MOD_USER) values ('NH','en','483','Personalization applied items','개인화 적용 항목','N','20180913134341','iip','20180913134341','iip');</v>
      </c>
      <c r="B530" t="s">
        <v>2131</v>
      </c>
      <c r="C530" t="s">
        <v>681</v>
      </c>
      <c r="D530">
        <v>483</v>
      </c>
      <c r="E530" t="s">
        <v>1089</v>
      </c>
      <c r="F530" t="s">
        <v>1090</v>
      </c>
      <c r="G530" t="s">
        <v>6</v>
      </c>
      <c r="H530" s="6">
        <f t="shared" ca="1" si="25"/>
        <v>43356.572005671296</v>
      </c>
      <c r="I530" t="s">
        <v>7</v>
      </c>
      <c r="J530" s="6">
        <f t="shared" ca="1" si="26"/>
        <v>43356.572005671296</v>
      </c>
      <c r="K530" t="s">
        <v>7</v>
      </c>
    </row>
    <row r="531" spans="1:11" hidden="1">
      <c r="A531" t="str">
        <f t="shared" ca="1" si="24"/>
        <v>insert into MSU0217 (SITE_ID,LANG_ID,MSG_ID,MSG,TAG,DEL_YN,REG_DATE,REG_USER,MOD_DATE,MOD_USER) values ('NH','en','484','Service management','서비스 관리','N','20180913134341','iip','20180913134341','iip');</v>
      </c>
      <c r="B531" t="s">
        <v>2131</v>
      </c>
      <c r="C531" t="s">
        <v>681</v>
      </c>
      <c r="D531">
        <v>484</v>
      </c>
      <c r="E531" t="s">
        <v>1091</v>
      </c>
      <c r="F531" t="s">
        <v>1092</v>
      </c>
      <c r="G531" t="s">
        <v>6</v>
      </c>
      <c r="H531" s="6">
        <f t="shared" ca="1" si="25"/>
        <v>43356.572005671296</v>
      </c>
      <c r="I531" t="s">
        <v>7</v>
      </c>
      <c r="J531" s="6">
        <f t="shared" ca="1" si="26"/>
        <v>43356.572005671296</v>
      </c>
      <c r="K531" t="s">
        <v>7</v>
      </c>
    </row>
    <row r="532" spans="1:11" hidden="1">
      <c r="A532" t="str">
        <f t="shared" ca="1" si="24"/>
        <v>insert into MSU0217 (SITE_ID,LANG_ID,MSG_ID,MSG,TAG,DEL_YN,REG_DATE,REG_USER,MOD_DATE,MOD_USER) values ('NH','en','485','Batch processing result','배치처리 결과','N','20180913134341','iip','20180913134341','iip');</v>
      </c>
      <c r="B532" t="s">
        <v>2131</v>
      </c>
      <c r="C532" t="s">
        <v>681</v>
      </c>
      <c r="D532">
        <v>485</v>
      </c>
      <c r="E532" t="s">
        <v>1093</v>
      </c>
      <c r="F532" t="s">
        <v>1094</v>
      </c>
      <c r="G532" t="s">
        <v>6</v>
      </c>
      <c r="H532" s="6">
        <f t="shared" ca="1" si="25"/>
        <v>43356.572005671296</v>
      </c>
      <c r="I532" t="s">
        <v>7</v>
      </c>
      <c r="J532" s="6">
        <f t="shared" ca="1" si="26"/>
        <v>43356.572005671296</v>
      </c>
      <c r="K532" t="s">
        <v>7</v>
      </c>
    </row>
    <row r="533" spans="1:11" hidden="1">
      <c r="A533" t="str">
        <f t="shared" ca="1" si="24"/>
        <v>insert into MSU0217 (SITE_ID,LANG_ID,MSG_ID,MSG,TAG,DEL_YN,REG_DATE,REG_USER,MOD_DATE,MOD_USER) values ('NH','en','486','Service query history','서비스 호출내역','N','20180913134341','iip','20180913134341','iip');</v>
      </c>
      <c r="B533" t="s">
        <v>2131</v>
      </c>
      <c r="C533" t="s">
        <v>681</v>
      </c>
      <c r="D533">
        <v>486</v>
      </c>
      <c r="E533" t="s">
        <v>1095</v>
      </c>
      <c r="F533" t="s">
        <v>1096</v>
      </c>
      <c r="G533" t="s">
        <v>6</v>
      </c>
      <c r="H533" s="6">
        <f t="shared" ca="1" si="25"/>
        <v>43356.572005671296</v>
      </c>
      <c r="I533" t="s">
        <v>7</v>
      </c>
      <c r="J533" s="6">
        <f t="shared" ca="1" si="26"/>
        <v>43356.572005671296</v>
      </c>
      <c r="K533" t="s">
        <v>7</v>
      </c>
    </row>
    <row r="534" spans="1:11" hidden="1">
      <c r="A534" t="str">
        <f t="shared" ca="1" si="24"/>
        <v>insert into MSU0217 (SITE_ID,LANG_ID,MSG_ID,MSG,TAG,DEL_YN,REG_DATE,REG_USER,MOD_DATE,MOD_USER) values ('NH','en','487','By period','기간별','N','20180913134341','iip','20180913134341','iip');</v>
      </c>
      <c r="B534" t="s">
        <v>2131</v>
      </c>
      <c r="C534" t="s">
        <v>681</v>
      </c>
      <c r="D534">
        <v>487</v>
      </c>
      <c r="E534" t="s">
        <v>1097</v>
      </c>
      <c r="F534" t="s">
        <v>1098</v>
      </c>
      <c r="G534" t="s">
        <v>6</v>
      </c>
      <c r="H534" s="6">
        <f t="shared" ca="1" si="25"/>
        <v>43356.572005671296</v>
      </c>
      <c r="I534" t="s">
        <v>7</v>
      </c>
      <c r="J534" s="6">
        <f t="shared" ca="1" si="26"/>
        <v>43356.572005671296</v>
      </c>
      <c r="K534" t="s">
        <v>7</v>
      </c>
    </row>
    <row r="535" spans="1:11" hidden="1">
      <c r="A535" t="str">
        <f t="shared" ca="1" si="24"/>
        <v>insert into MSU0217 (SITE_ID,LANG_ID,MSG_ID,MSG,TAG,DEL_YN,REG_DATE,REG_USER,MOD_DATE,MOD_USER) values ('NH','en','488','compare','비교','N','20180913134341','iip','20180913134341','iip');</v>
      </c>
      <c r="B535" t="s">
        <v>2131</v>
      </c>
      <c r="C535" t="s">
        <v>681</v>
      </c>
      <c r="D535">
        <v>488</v>
      </c>
      <c r="E535" t="s">
        <v>1099</v>
      </c>
      <c r="F535" t="s">
        <v>1100</v>
      </c>
      <c r="G535" t="s">
        <v>6</v>
      </c>
      <c r="H535" s="6">
        <f t="shared" ca="1" si="25"/>
        <v>43356.572005671296</v>
      </c>
      <c r="I535" t="s">
        <v>7</v>
      </c>
      <c r="J535" s="6">
        <f t="shared" ca="1" si="26"/>
        <v>43356.572005671296</v>
      </c>
      <c r="K535" t="s">
        <v>7</v>
      </c>
    </row>
    <row r="536" spans="1:11" hidden="1">
      <c r="A536" t="str">
        <f t="shared" ca="1" si="24"/>
        <v>insert into MSU0217 (SITE_ID,LANG_ID,MSG_ID,MSG,TAG,DEL_YN,REG_DATE,REG_USER,MOD_DATE,MOD_USER) values ('NH','en','489','Hour / day / month','시간/일/월','N','20180913134341','iip','20180913134341','iip');</v>
      </c>
      <c r="B536" t="s">
        <v>2131</v>
      </c>
      <c r="C536" t="s">
        <v>681</v>
      </c>
      <c r="D536">
        <v>489</v>
      </c>
      <c r="E536" t="s">
        <v>1101</v>
      </c>
      <c r="F536" t="s">
        <v>1102</v>
      </c>
      <c r="G536" t="s">
        <v>6</v>
      </c>
      <c r="H536" s="6">
        <f t="shared" ca="1" si="25"/>
        <v>43356.572005671296</v>
      </c>
      <c r="I536" t="s">
        <v>7</v>
      </c>
      <c r="J536" s="6">
        <f t="shared" ca="1" si="26"/>
        <v>43356.572005671296</v>
      </c>
      <c r="K536" t="s">
        <v>7</v>
      </c>
    </row>
    <row r="537" spans="1:11" hidden="1">
      <c r="A537" t="str">
        <f t="shared" ca="1" si="24"/>
        <v>insert into MSU0217 (SITE_ID,LANG_ID,MSG_ID,MSG,TAG,DEL_YN,REG_DATE,REG_USER,MOD_DATE,MOD_USER) values ('NH','en','490','Error Action','오류조치','N','20180913134341','iip','20180913134341','iip');</v>
      </c>
      <c r="B537" t="s">
        <v>2131</v>
      </c>
      <c r="C537" t="s">
        <v>681</v>
      </c>
      <c r="D537">
        <v>490</v>
      </c>
      <c r="E537" t="s">
        <v>1103</v>
      </c>
      <c r="F537" t="s">
        <v>1104</v>
      </c>
      <c r="G537" t="s">
        <v>6</v>
      </c>
      <c r="H537" s="6">
        <f t="shared" ca="1" si="25"/>
        <v>43356.572005671296</v>
      </c>
      <c r="I537" t="s">
        <v>7</v>
      </c>
      <c r="J537" s="6">
        <f t="shared" ca="1" si="26"/>
        <v>43356.572005671296</v>
      </c>
      <c r="K537" t="s">
        <v>7</v>
      </c>
    </row>
    <row r="538" spans="1:11" hidden="1">
      <c r="A538" t="str">
        <f t="shared" ca="1" si="24"/>
        <v>insert into MSU0217 (SITE_ID,LANG_ID,MSG_ID,MSG,TAG,DEL_YN,REG_DATE,REG_USER,MOD_DATE,MOD_USER) values ('NH','en','491','Error Status','오류 현황','N','20180913134341','iip','20180913134341','iip');</v>
      </c>
      <c r="B538" t="s">
        <v>2131</v>
      </c>
      <c r="C538" t="s">
        <v>681</v>
      </c>
      <c r="D538">
        <v>491</v>
      </c>
      <c r="E538" t="s">
        <v>1105</v>
      </c>
      <c r="F538" t="s">
        <v>1106</v>
      </c>
      <c r="G538" t="s">
        <v>6</v>
      </c>
      <c r="H538" s="6">
        <f t="shared" ca="1" si="25"/>
        <v>43356.572005671296</v>
      </c>
      <c r="I538" t="s">
        <v>7</v>
      </c>
      <c r="J538" s="6">
        <f t="shared" ca="1" si="26"/>
        <v>43356.572005671296</v>
      </c>
      <c r="K538" t="s">
        <v>7</v>
      </c>
    </row>
    <row r="539" spans="1:11" hidden="1">
      <c r="A539" t="str">
        <f t="shared" ca="1" si="24"/>
        <v>insert into MSU0217 (SITE_ID,LANG_ID,MSG_ID,MSG,TAG,DEL_YN,REG_DATE,REG_USER,MOD_DATE,MOD_USER) values ('NH','en','492','Unspecified label','미지정라벨','N','20180913134341','iip','20180913134341','iip');</v>
      </c>
      <c r="B539" t="s">
        <v>2131</v>
      </c>
      <c r="C539" t="s">
        <v>681</v>
      </c>
      <c r="D539">
        <v>492</v>
      </c>
      <c r="E539" t="s">
        <v>742</v>
      </c>
      <c r="F539" t="s">
        <v>743</v>
      </c>
      <c r="G539" t="s">
        <v>6</v>
      </c>
      <c r="H539" s="6">
        <f t="shared" ca="1" si="25"/>
        <v>43356.572005671296</v>
      </c>
      <c r="I539" t="s">
        <v>7</v>
      </c>
      <c r="J539" s="6">
        <f t="shared" ca="1" si="26"/>
        <v>43356.572005671296</v>
      </c>
      <c r="K539" t="s">
        <v>7</v>
      </c>
    </row>
    <row r="540" spans="1:11" hidden="1">
      <c r="A540" t="str">
        <f t="shared" ca="1" si="24"/>
        <v>insert into MSU0217 (SITE_ID,LANG_ID,MSG_ID,MSG,TAG,DEL_YN,REG_DATE,REG_USER,MOD_DATE,MOD_USER) values ('NH','en','493','Unregistered I / F management','미등록 I/F 관리','N','20180913134341','iip','20180913134341','iip');</v>
      </c>
      <c r="B540" t="s">
        <v>2131</v>
      </c>
      <c r="C540" t="s">
        <v>681</v>
      </c>
      <c r="D540">
        <v>493</v>
      </c>
      <c r="E540" t="s">
        <v>1107</v>
      </c>
      <c r="F540" t="s">
        <v>1108</v>
      </c>
      <c r="G540" t="s">
        <v>6</v>
      </c>
      <c r="H540" s="6">
        <f t="shared" ca="1" si="25"/>
        <v>43356.572005671296</v>
      </c>
      <c r="I540" t="s">
        <v>7</v>
      </c>
      <c r="J540" s="6">
        <f t="shared" ca="1" si="26"/>
        <v>43356.572005671296</v>
      </c>
      <c r="K540" t="s">
        <v>7</v>
      </c>
    </row>
    <row r="541" spans="1:11" hidden="1">
      <c r="A541" t="str">
        <f t="shared" ca="1" si="24"/>
        <v>insert into MSU0217 (SITE_ID,LANG_ID,MSG_ID,MSG,TAG,DEL_YN,REG_DATE,REG_USER,MOD_DATE,MOD_USER) values ('NH','en','494','Type','구분','N','20180913134341','iip','20180913134341','iip');</v>
      </c>
      <c r="B541" t="s">
        <v>2131</v>
      </c>
      <c r="C541" t="s">
        <v>681</v>
      </c>
      <c r="D541">
        <v>494</v>
      </c>
      <c r="E541" t="s">
        <v>762</v>
      </c>
      <c r="F541" t="s">
        <v>1109</v>
      </c>
      <c r="G541" t="s">
        <v>6</v>
      </c>
      <c r="H541" s="6">
        <f t="shared" ca="1" si="25"/>
        <v>43356.572005671296</v>
      </c>
      <c r="I541" t="s">
        <v>7</v>
      </c>
      <c r="J541" s="6">
        <f t="shared" ca="1" si="26"/>
        <v>43356.572005671296</v>
      </c>
      <c r="K541" t="s">
        <v>7</v>
      </c>
    </row>
    <row r="542" spans="1:11" hidden="1">
      <c r="A542" t="str">
        <f t="shared" ca="1" si="24"/>
        <v>insert into MSU0217 (SITE_ID,LANG_ID,MSG_ID,MSG,TAG,DEL_YN,REG_DATE,REG_USER,MOD_DATE,MOD_USER) values ('NH','en','495','process','처리','N','20180913134341','iip','20180913134341','iip');</v>
      </c>
      <c r="B542" t="s">
        <v>2131</v>
      </c>
      <c r="C542" t="s">
        <v>681</v>
      </c>
      <c r="D542">
        <v>495</v>
      </c>
      <c r="E542" t="s">
        <v>1110</v>
      </c>
      <c r="F542" t="s">
        <v>1111</v>
      </c>
      <c r="G542" t="s">
        <v>6</v>
      </c>
      <c r="H542" s="6">
        <f t="shared" ca="1" si="25"/>
        <v>43356.572005671296</v>
      </c>
      <c r="I542" t="s">
        <v>7</v>
      </c>
      <c r="J542" s="6">
        <f t="shared" ca="1" si="26"/>
        <v>43356.572005671296</v>
      </c>
      <c r="K542" t="s">
        <v>7</v>
      </c>
    </row>
    <row r="543" spans="1:11" hidden="1">
      <c r="A543" t="str">
        <f t="shared" ca="1" si="24"/>
        <v>insert into MSU0217 (SITE_ID,LANG_ID,MSG_ID,MSG,TAG,DEL_YN,REG_DATE,REG_USER,MOD_DATE,MOD_USER) values ('NH','en','496','report','보고','N','20180913134341','iip','20180913134341','iip');</v>
      </c>
      <c r="B543" t="s">
        <v>2131</v>
      </c>
      <c r="C543" t="s">
        <v>681</v>
      </c>
      <c r="D543">
        <v>496</v>
      </c>
      <c r="E543" t="s">
        <v>1112</v>
      </c>
      <c r="F543" t="s">
        <v>1113</v>
      </c>
      <c r="G543" t="s">
        <v>6</v>
      </c>
      <c r="H543" s="6">
        <f t="shared" ca="1" si="25"/>
        <v>43356.572005671296</v>
      </c>
      <c r="I543" t="s">
        <v>7</v>
      </c>
      <c r="J543" s="6">
        <f t="shared" ca="1" si="26"/>
        <v>43356.572005671296</v>
      </c>
      <c r="K543" t="s">
        <v>7</v>
      </c>
    </row>
    <row r="544" spans="1:11" hidden="1">
      <c r="A544" t="str">
        <f t="shared" ca="1" si="24"/>
        <v>insert into MSU0217 (SITE_ID,LANG_ID,MSG_ID,MSG,TAG,DEL_YN,REG_DATE,REG_USER,MOD_DATE,MOD_USER) values ('NH','en','497','Severity','심각도','N','20180913134341','iip','20180913134341','iip');</v>
      </c>
      <c r="B544" t="s">
        <v>2131</v>
      </c>
      <c r="C544" t="s">
        <v>681</v>
      </c>
      <c r="D544">
        <v>497</v>
      </c>
      <c r="E544" t="s">
        <v>1114</v>
      </c>
      <c r="F544" t="s">
        <v>1115</v>
      </c>
      <c r="G544" t="s">
        <v>6</v>
      </c>
      <c r="H544" s="6">
        <f t="shared" ca="1" si="25"/>
        <v>43356.572005671296</v>
      </c>
      <c r="I544" t="s">
        <v>7</v>
      </c>
      <c r="J544" s="6">
        <f t="shared" ca="1" si="26"/>
        <v>43356.572005671296</v>
      </c>
      <c r="K544" t="s">
        <v>7</v>
      </c>
    </row>
    <row r="545" spans="1:11" hidden="1">
      <c r="A545" t="str">
        <f t="shared" ca="1" si="24"/>
        <v>insert into MSU0217 (SITE_ID,LANG_ID,MSG_ID,MSG,TAG,DEL_YN,REG_DATE,REG_USER,MOD_DATE,MOD_USER) values ('NH','en','498','summary','개요','N','20180913134341','iip','20180913134341','iip');</v>
      </c>
      <c r="B545" t="s">
        <v>2131</v>
      </c>
      <c r="C545" t="s">
        <v>681</v>
      </c>
      <c r="D545">
        <v>498</v>
      </c>
      <c r="E545" t="s">
        <v>1116</v>
      </c>
      <c r="F545" t="s">
        <v>1117</v>
      </c>
      <c r="G545" t="s">
        <v>6</v>
      </c>
      <c r="H545" s="6">
        <f t="shared" ca="1" si="25"/>
        <v>43356.572005671296</v>
      </c>
      <c r="I545" t="s">
        <v>7</v>
      </c>
      <c r="J545" s="6">
        <f t="shared" ca="1" si="26"/>
        <v>43356.572005671296</v>
      </c>
      <c r="K545" t="s">
        <v>7</v>
      </c>
    </row>
    <row r="546" spans="1:11" hidden="1">
      <c r="A546" t="str">
        <f t="shared" ca="1" si="24"/>
        <v>insert into MSU0217 (SITE_ID,LANG_ID,MSG_ID,MSG,TAG,DEL_YN,REG_DATE,REG_USER,MOD_DATE,MOD_USER) values ('NH','en','499','cause','원인','N','20180913134341','iip','20180913134341','iip');</v>
      </c>
      <c r="B546" t="s">
        <v>2131</v>
      </c>
      <c r="C546" t="s">
        <v>681</v>
      </c>
      <c r="D546">
        <v>499</v>
      </c>
      <c r="E546" t="s">
        <v>1118</v>
      </c>
      <c r="F546" t="s">
        <v>1119</v>
      </c>
      <c r="G546" t="s">
        <v>6</v>
      </c>
      <c r="H546" s="6">
        <f t="shared" ca="1" si="25"/>
        <v>43356.572005671296</v>
      </c>
      <c r="I546" t="s">
        <v>7</v>
      </c>
      <c r="J546" s="6">
        <f t="shared" ca="1" si="26"/>
        <v>43356.572005671296</v>
      </c>
      <c r="K546" t="s">
        <v>7</v>
      </c>
    </row>
    <row r="547" spans="1:11" hidden="1">
      <c r="A547" t="str">
        <f t="shared" ca="1" si="24"/>
        <v>insert into MSU0217 (SITE_ID,LANG_ID,MSG_ID,MSG,TAG,DEL_YN,REG_DATE,REG_USER,MOD_DATE,MOD_USER) values ('NH','en','500','analysis','분석','N','20180913134341','iip','20180913134341','iip');</v>
      </c>
      <c r="B547" t="s">
        <v>2131</v>
      </c>
      <c r="C547" t="s">
        <v>681</v>
      </c>
      <c r="D547">
        <v>500</v>
      </c>
      <c r="E547" t="s">
        <v>1120</v>
      </c>
      <c r="F547" t="s">
        <v>2</v>
      </c>
      <c r="G547" t="s">
        <v>6</v>
      </c>
      <c r="H547" s="6">
        <f t="shared" ca="1" si="25"/>
        <v>43356.572005671296</v>
      </c>
      <c r="I547" t="s">
        <v>7</v>
      </c>
      <c r="J547" s="6">
        <f t="shared" ca="1" si="26"/>
        <v>43356.572005671296</v>
      </c>
      <c r="K547" t="s">
        <v>7</v>
      </c>
    </row>
    <row r="548" spans="1:11" hidden="1">
      <c r="A548" t="str">
        <f t="shared" ca="1" si="24"/>
        <v>insert into MSU0217 (SITE_ID,LANG_ID,MSG_ID,MSG,TAG,DEL_YN,REG_DATE,REG_USER,MOD_DATE,MOD_USER) values ('NH','en','501','future','향후','N','20180913134341','iip','20180913134341','iip');</v>
      </c>
      <c r="B548" t="s">
        <v>2131</v>
      </c>
      <c r="C548" t="s">
        <v>681</v>
      </c>
      <c r="D548">
        <v>501</v>
      </c>
      <c r="E548" t="s">
        <v>1121</v>
      </c>
      <c r="F548" t="s">
        <v>1122</v>
      </c>
      <c r="G548" t="s">
        <v>6</v>
      </c>
      <c r="H548" s="6">
        <f t="shared" ca="1" si="25"/>
        <v>43356.572005671296</v>
      </c>
      <c r="I548" t="s">
        <v>7</v>
      </c>
      <c r="J548" s="6">
        <f t="shared" ca="1" si="26"/>
        <v>43356.572005671296</v>
      </c>
      <c r="K548" t="s">
        <v>7</v>
      </c>
    </row>
    <row r="549" spans="1:11" hidden="1">
      <c r="A549" t="str">
        <f t="shared" ca="1" si="24"/>
        <v>insert into MSU0217 (SITE_ID,LANG_ID,MSG_ID,MSG,TAG,DEL_YN,REG_DATE,REG_USER,MOD_DATE,MOD_USER) values ('NH','en','502','plan','계획','N','20180913134341','iip','20180913134341','iip');</v>
      </c>
      <c r="B549" t="s">
        <v>2131</v>
      </c>
      <c r="C549" t="s">
        <v>681</v>
      </c>
      <c r="D549">
        <v>502</v>
      </c>
      <c r="E549" t="s">
        <v>1123</v>
      </c>
      <c r="F549" t="s">
        <v>1124</v>
      </c>
      <c r="G549" t="s">
        <v>6</v>
      </c>
      <c r="H549" s="6">
        <f t="shared" ca="1" si="25"/>
        <v>43356.572005671296</v>
      </c>
      <c r="I549" t="s">
        <v>7</v>
      </c>
      <c r="J549" s="6">
        <f t="shared" ca="1" si="26"/>
        <v>43356.572005671296</v>
      </c>
      <c r="K549" t="s">
        <v>7</v>
      </c>
    </row>
    <row r="550" spans="1:11" hidden="1">
      <c r="A550" t="str">
        <f t="shared" ca="1" si="24"/>
        <v>insert into MSU0217 (SITE_ID,LANG_ID,MSG_ID,MSG,TAG,DEL_YN,REG_DATE,REG_USER,MOD_DATE,MOD_USER) values ('NH','en','503','outside','외','N','20180913134341','iip','20180913134341','iip');</v>
      </c>
      <c r="B550" t="s">
        <v>2131</v>
      </c>
      <c r="C550" t="s">
        <v>681</v>
      </c>
      <c r="D550">
        <v>503</v>
      </c>
      <c r="E550" t="s">
        <v>1125</v>
      </c>
      <c r="F550" t="s">
        <v>1126</v>
      </c>
      <c r="G550" t="s">
        <v>6</v>
      </c>
      <c r="H550" s="6">
        <f t="shared" ca="1" si="25"/>
        <v>43356.572005671296</v>
      </c>
      <c r="I550" t="s">
        <v>7</v>
      </c>
      <c r="J550" s="6">
        <f t="shared" ca="1" si="26"/>
        <v>43356.572005671296</v>
      </c>
      <c r="K550" t="s">
        <v>7</v>
      </c>
    </row>
    <row r="551" spans="1:11" hidden="1">
      <c r="A551" t="str">
        <f t="shared" ca="1" si="24"/>
        <v>insert into MSU0217 (SITE_ID,LANG_ID,MSG_ID,MSG,TAG,DEL_YN,REG_DATE,REG_USER,MOD_DATE,MOD_USER) values ('NH','en','504','Unspecified label','미지정라벨','N','20180913134341','iip','20180913134341','iip');</v>
      </c>
      <c r="B551" t="s">
        <v>2131</v>
      </c>
      <c r="C551" t="s">
        <v>681</v>
      </c>
      <c r="D551">
        <v>504</v>
      </c>
      <c r="E551" t="s">
        <v>742</v>
      </c>
      <c r="F551" t="s">
        <v>743</v>
      </c>
      <c r="G551" t="s">
        <v>6</v>
      </c>
      <c r="H551" s="6">
        <f t="shared" ca="1" si="25"/>
        <v>43356.572005671296</v>
      </c>
      <c r="I551" t="s">
        <v>7</v>
      </c>
      <c r="J551" s="6">
        <f t="shared" ca="1" si="26"/>
        <v>43356.572005671296</v>
      </c>
      <c r="K551" t="s">
        <v>7</v>
      </c>
    </row>
    <row r="552" spans="1:11" hidden="1">
      <c r="A552" t="str">
        <f t="shared" ca="1" si="24"/>
        <v>insert into MSU0217 (SITE_ID,LANG_ID,MSG_ID,MSG,TAG,DEL_YN,REG_DATE,REG_USER,MOD_DATE,MOD_USER) values ('NH','en','505','Code','Code','N','20180913134341','iip','20180913134341','iip');</v>
      </c>
      <c r="B552" t="s">
        <v>2131</v>
      </c>
      <c r="C552" t="s">
        <v>681</v>
      </c>
      <c r="D552">
        <v>505</v>
      </c>
      <c r="E552" t="s">
        <v>1127</v>
      </c>
      <c r="F552" t="s">
        <v>1127</v>
      </c>
      <c r="G552" t="s">
        <v>6</v>
      </c>
      <c r="H552" s="6">
        <f t="shared" ca="1" si="25"/>
        <v>43356.572005671296</v>
      </c>
      <c r="I552" t="s">
        <v>7</v>
      </c>
      <c r="J552" s="6">
        <f t="shared" ca="1" si="26"/>
        <v>43356.572005671296</v>
      </c>
      <c r="K552" t="s">
        <v>7</v>
      </c>
    </row>
    <row r="553" spans="1:11" hidden="1">
      <c r="A553" t="str">
        <f t="shared" ca="1" si="24"/>
        <v>insert into MSU0217 (SITE_ID,LANG_ID,MSG_ID,MSG,TAG,DEL_YN,REG_DATE,REG_USER,MOD_DATE,MOD_USER) values ('NH','en','506','Confirm','확인','N','20180913134341','iip','20180913134341','iip');</v>
      </c>
      <c r="B553" t="s">
        <v>2131</v>
      </c>
      <c r="C553" t="s">
        <v>681</v>
      </c>
      <c r="D553">
        <v>506</v>
      </c>
      <c r="E553" t="s">
        <v>1128</v>
      </c>
      <c r="F553" t="s">
        <v>1129</v>
      </c>
      <c r="G553" t="s">
        <v>6</v>
      </c>
      <c r="H553" s="6">
        <f t="shared" ca="1" si="25"/>
        <v>43356.572005671296</v>
      </c>
      <c r="I553" t="s">
        <v>7</v>
      </c>
      <c r="J553" s="6">
        <f t="shared" ca="1" si="26"/>
        <v>43356.572005671296</v>
      </c>
      <c r="K553" t="s">
        <v>7</v>
      </c>
    </row>
    <row r="554" spans="1:11" hidden="1">
      <c r="A554" t="str">
        <f t="shared" ca="1" si="24"/>
        <v>insert into MSU0217 (SITE_ID,LANG_ID,MSG_ID,MSG,TAG,DEL_YN,REG_DATE,REG_USER,MOD_DATE,MOD_USER) values ('NH','en','507','Maximum result','최대 결과값','N','20180913134341','iip','20180913134341','iip');</v>
      </c>
      <c r="B554" t="s">
        <v>2131</v>
      </c>
      <c r="C554" t="s">
        <v>681</v>
      </c>
      <c r="D554">
        <v>507</v>
      </c>
      <c r="E554" t="s">
        <v>1130</v>
      </c>
      <c r="F554" t="s">
        <v>1131</v>
      </c>
      <c r="G554" t="s">
        <v>6</v>
      </c>
      <c r="H554" s="6">
        <f t="shared" ca="1" si="25"/>
        <v>43356.572005671296</v>
      </c>
      <c r="I554" t="s">
        <v>7</v>
      </c>
      <c r="J554" s="6">
        <f t="shared" ca="1" si="26"/>
        <v>43356.572005671296</v>
      </c>
      <c r="K554" t="s">
        <v>7</v>
      </c>
    </row>
    <row r="555" spans="1:11" hidden="1">
      <c r="A555" t="str">
        <f t="shared" ca="1" si="24"/>
        <v>insert into MSU0217 (SITE_ID,LANG_ID,MSG_ID,MSG,TAG,DEL_YN,REG_DATE,REG_USER,MOD_DATE,MOD_USER) values ('NH','en','508','Save Excel','엑셀 저장','N','20180913134341','iip','20180913134341','iip');</v>
      </c>
      <c r="B555" t="s">
        <v>2131</v>
      </c>
      <c r="C555" t="s">
        <v>681</v>
      </c>
      <c r="D555">
        <v>508</v>
      </c>
      <c r="E555" t="s">
        <v>1132</v>
      </c>
      <c r="F555" t="s">
        <v>1133</v>
      </c>
      <c r="G555" t="s">
        <v>6</v>
      </c>
      <c r="H555" s="6">
        <f t="shared" ca="1" si="25"/>
        <v>43356.572005671296</v>
      </c>
      <c r="I555" t="s">
        <v>7</v>
      </c>
      <c r="J555" s="6">
        <f t="shared" ca="1" si="26"/>
        <v>43356.572005671296</v>
      </c>
      <c r="K555" t="s">
        <v>7</v>
      </c>
    </row>
    <row r="556" spans="1:11" hidden="1">
      <c r="A556" t="str">
        <f t="shared" ca="1" si="24"/>
        <v>insert into MSU0217 (SITE_ID,LANG_ID,MSG_ID,MSG,TAG,DEL_YN,REG_DATE,REG_USER,MOD_DATE,MOD_USER) values ('NH','en','509','start','시작','N','20180913134341','iip','20180913134341','iip');</v>
      </c>
      <c r="B556" t="s">
        <v>2131</v>
      </c>
      <c r="C556" t="s">
        <v>681</v>
      </c>
      <c r="D556">
        <v>509</v>
      </c>
      <c r="E556" t="s">
        <v>1134</v>
      </c>
      <c r="F556" t="s">
        <v>1135</v>
      </c>
      <c r="G556" t="s">
        <v>6</v>
      </c>
      <c r="H556" s="6">
        <f t="shared" ca="1" si="25"/>
        <v>43356.572005671296</v>
      </c>
      <c r="I556" t="s">
        <v>7</v>
      </c>
      <c r="J556" s="6">
        <f t="shared" ca="1" si="26"/>
        <v>43356.572005671296</v>
      </c>
      <c r="K556" t="s">
        <v>7</v>
      </c>
    </row>
    <row r="557" spans="1:11" hidden="1">
      <c r="A557" t="str">
        <f t="shared" ca="1" si="24"/>
        <v>insert into MSU0217 (SITE_ID,LANG_ID,MSG_ID,MSG,TAG,DEL_YN,REG_DATE,REG_USER,MOD_DATE,MOD_USER) values ('NH','en','510','time','시간','N','20180913134341','iip','20180913134341','iip');</v>
      </c>
      <c r="B557" t="s">
        <v>2131</v>
      </c>
      <c r="C557" t="s">
        <v>681</v>
      </c>
      <c r="D557">
        <v>510</v>
      </c>
      <c r="E557" t="s">
        <v>1136</v>
      </c>
      <c r="F557" t="s">
        <v>1137</v>
      </c>
      <c r="G557" t="s">
        <v>6</v>
      </c>
      <c r="H557" s="6">
        <f t="shared" ca="1" si="25"/>
        <v>43356.572005671296</v>
      </c>
      <c r="I557" t="s">
        <v>7</v>
      </c>
      <c r="J557" s="6">
        <f t="shared" ca="1" si="26"/>
        <v>43356.572005671296</v>
      </c>
      <c r="K557" t="s">
        <v>7</v>
      </c>
    </row>
    <row r="558" spans="1:11" hidden="1">
      <c r="A558" t="str">
        <f t="shared" ca="1" si="24"/>
        <v>insert into MSU0217 (SITE_ID,LANG_ID,MSG_ID,MSG,TAG,DEL_YN,REG_DATE,REG_USER,MOD_DATE,MOD_USER) values ('NH','en','511','in progress','처리중','N','20180913134341','iip','20180913134341','iip');</v>
      </c>
      <c r="B558" t="s">
        <v>2131</v>
      </c>
      <c r="C558" t="s">
        <v>681</v>
      </c>
      <c r="D558">
        <v>511</v>
      </c>
      <c r="E558" t="s">
        <v>1138</v>
      </c>
      <c r="F558" t="s">
        <v>404</v>
      </c>
      <c r="G558" t="s">
        <v>6</v>
      </c>
      <c r="H558" s="6">
        <f t="shared" ca="1" si="25"/>
        <v>43356.572005671296</v>
      </c>
      <c r="I558" t="s">
        <v>7</v>
      </c>
      <c r="J558" s="6">
        <f t="shared" ca="1" si="26"/>
        <v>43356.572005671296</v>
      </c>
      <c r="K558" t="s">
        <v>7</v>
      </c>
    </row>
    <row r="559" spans="1:11" hidden="1">
      <c r="A559" t="str">
        <f t="shared" ca="1" si="24"/>
        <v>insert into MSU0217 (SITE_ID,LANG_ID,MSG_ID,MSG,TAG,DEL_YN,REG_DATE,REG_USER,MOD_DATE,MOD_USER) values ('NH','en','512','Unspecified label','미지정라벨','N','20180913134341','iip','20180913134341','iip');</v>
      </c>
      <c r="B559" t="s">
        <v>2131</v>
      </c>
      <c r="C559" t="s">
        <v>681</v>
      </c>
      <c r="D559">
        <v>512</v>
      </c>
      <c r="E559" t="s">
        <v>742</v>
      </c>
      <c r="F559" t="s">
        <v>743</v>
      </c>
      <c r="G559" t="s">
        <v>6</v>
      </c>
      <c r="H559" s="6">
        <f t="shared" ca="1" si="25"/>
        <v>43356.572005671296</v>
      </c>
      <c r="I559" t="s">
        <v>7</v>
      </c>
      <c r="J559" s="6">
        <f t="shared" ca="1" si="26"/>
        <v>43356.572005671296</v>
      </c>
      <c r="K559" t="s">
        <v>7</v>
      </c>
    </row>
    <row r="560" spans="1:11" hidden="1">
      <c r="A560" t="str">
        <f t="shared" ca="1" si="24"/>
        <v>insert into MSU0217 (SITE_ID,LANG_ID,MSG_ID,MSG,TAG,DEL_YN,REG_DATE,REG_USER,MOD_DATE,MOD_USER) values ('NH','en','513','Processed volume','처리량','N','20180913134341','iip','20180913134341','iip');</v>
      </c>
      <c r="B560" t="s">
        <v>2131</v>
      </c>
      <c r="C560" t="s">
        <v>681</v>
      </c>
      <c r="D560">
        <v>513</v>
      </c>
      <c r="E560" t="s">
        <v>1139</v>
      </c>
      <c r="F560" t="s">
        <v>1140</v>
      </c>
      <c r="G560" t="s">
        <v>6</v>
      </c>
      <c r="H560" s="6">
        <f t="shared" ca="1" si="25"/>
        <v>43356.572005671296</v>
      </c>
      <c r="I560" t="s">
        <v>7</v>
      </c>
      <c r="J560" s="6">
        <f t="shared" ca="1" si="26"/>
        <v>43356.572005671296</v>
      </c>
      <c r="K560" t="s">
        <v>7</v>
      </c>
    </row>
    <row r="561" spans="1:11" hidden="1">
      <c r="A561" t="str">
        <f t="shared" ca="1" si="24"/>
        <v>insert into MSU0217 (SITE_ID,LANG_ID,MSG_ID,MSG,TAG,DEL_YN,REG_DATE,REG_USER,MOD_DATE,MOD_USER) values ('NH','en','514','Unspecified label','미지정라벨','N','20180913134341','iip','20180913134341','iip');</v>
      </c>
      <c r="B561" t="s">
        <v>2131</v>
      </c>
      <c r="C561" t="s">
        <v>681</v>
      </c>
      <c r="D561">
        <v>514</v>
      </c>
      <c r="E561" t="s">
        <v>742</v>
      </c>
      <c r="F561" t="s">
        <v>743</v>
      </c>
      <c r="G561" t="s">
        <v>6</v>
      </c>
      <c r="H561" s="6">
        <f t="shared" ca="1" si="25"/>
        <v>43356.572005671296</v>
      </c>
      <c r="I561" t="s">
        <v>7</v>
      </c>
      <c r="J561" s="6">
        <f t="shared" ca="1" si="26"/>
        <v>43356.572005671296</v>
      </c>
      <c r="K561" t="s">
        <v>7</v>
      </c>
    </row>
    <row r="562" spans="1:11" hidden="1">
      <c r="A562" t="str">
        <f t="shared" ca="1" si="24"/>
        <v>insert into MSU0217 (SITE_ID,LANG_ID,MSG_ID,MSG,TAG,DEL_YN,REG_DATE,REG_USER,MOD_DATE,MOD_USER) values ('NH','en','515','Unspecified label','미지정라벨','N','20180913134341','iip','20180913134341','iip');</v>
      </c>
      <c r="B562" t="s">
        <v>2131</v>
      </c>
      <c r="C562" t="s">
        <v>681</v>
      </c>
      <c r="D562">
        <v>515</v>
      </c>
      <c r="E562" t="s">
        <v>742</v>
      </c>
      <c r="F562" t="s">
        <v>743</v>
      </c>
      <c r="G562" t="s">
        <v>6</v>
      </c>
      <c r="H562" s="6">
        <f t="shared" ca="1" si="25"/>
        <v>43356.572005671296</v>
      </c>
      <c r="I562" t="s">
        <v>7</v>
      </c>
      <c r="J562" s="6">
        <f t="shared" ca="1" si="26"/>
        <v>43356.572005671296</v>
      </c>
      <c r="K562" t="s">
        <v>7</v>
      </c>
    </row>
    <row r="563" spans="1:11" hidden="1">
      <c r="A563" t="str">
        <f t="shared" ca="1" si="24"/>
        <v>insert into MSU0217 (SITE_ID,LANG_ID,MSG_ID,MSG,TAG,DEL_YN,REG_DATE,REG_USER,MOD_DATE,MOD_USER) values ('NH','en','516','Average','평균','N','20180913134341','iip','20180913134341','iip');</v>
      </c>
      <c r="B563" t="s">
        <v>2131</v>
      </c>
      <c r="C563" t="s">
        <v>681</v>
      </c>
      <c r="D563">
        <v>516</v>
      </c>
      <c r="E563" t="s">
        <v>1141</v>
      </c>
      <c r="F563" t="s">
        <v>1142</v>
      </c>
      <c r="G563" t="s">
        <v>6</v>
      </c>
      <c r="H563" s="6">
        <f t="shared" ca="1" si="25"/>
        <v>43356.572005671296</v>
      </c>
      <c r="I563" t="s">
        <v>7</v>
      </c>
      <c r="J563" s="6">
        <f t="shared" ca="1" si="26"/>
        <v>43356.572005671296</v>
      </c>
      <c r="K563" t="s">
        <v>7</v>
      </c>
    </row>
    <row r="564" spans="1:11" hidden="1">
      <c r="A564" t="str">
        <f t="shared" ca="1" si="24"/>
        <v>insert into MSU0217 (SITE_ID,LANG_ID,MSG_ID,MSG,TAG,DEL_YN,REG_DATE,REG_USER,MOD_DATE,MOD_USER) values ('NH','en','517','Status','현황','N','20180913134341','iip','20180913134341','iip');</v>
      </c>
      <c r="B564" t="s">
        <v>2131</v>
      </c>
      <c r="C564" t="s">
        <v>681</v>
      </c>
      <c r="D564">
        <v>517</v>
      </c>
      <c r="E564" t="s">
        <v>1143</v>
      </c>
      <c r="F564" t="s">
        <v>1144</v>
      </c>
      <c r="G564" t="s">
        <v>6</v>
      </c>
      <c r="H564" s="6">
        <f t="shared" ca="1" si="25"/>
        <v>43356.572005671296</v>
      </c>
      <c r="I564" t="s">
        <v>7</v>
      </c>
      <c r="J564" s="6">
        <f t="shared" ca="1" si="26"/>
        <v>43356.572005671296</v>
      </c>
      <c r="K564" t="s">
        <v>7</v>
      </c>
    </row>
    <row r="565" spans="1:11" hidden="1">
      <c r="A565" t="str">
        <f t="shared" ca="1" si="24"/>
        <v>insert into MSU0217 (SITE_ID,LANG_ID,MSG_ID,MSG,TAG,DEL_YN,REG_DATE,REG_USER,MOD_DATE,MOD_USER) values ('NH','en','518','Unspecified label','미지정라벨','N','20180913134341','iip','20180913134341','iip');</v>
      </c>
      <c r="B565" t="s">
        <v>2131</v>
      </c>
      <c r="C565" t="s">
        <v>681</v>
      </c>
      <c r="D565">
        <v>518</v>
      </c>
      <c r="E565" t="s">
        <v>742</v>
      </c>
      <c r="F565" t="s">
        <v>743</v>
      </c>
      <c r="G565" t="s">
        <v>6</v>
      </c>
      <c r="H565" s="6">
        <f t="shared" ca="1" si="25"/>
        <v>43356.572005671296</v>
      </c>
      <c r="I565" t="s">
        <v>7</v>
      </c>
      <c r="J565" s="6">
        <f t="shared" ca="1" si="26"/>
        <v>43356.572005671296</v>
      </c>
      <c r="K565" t="s">
        <v>7</v>
      </c>
    </row>
    <row r="566" spans="1:11" hidden="1">
      <c r="A566" t="str">
        <f t="shared" ca="1" si="24"/>
        <v>insert into MSU0217 (SITE_ID,LANG_ID,MSG_ID,MSG,TAG,DEL_YN,REG_DATE,REG_USER,MOD_DATE,MOD_USER) values ('NH','en','519','use','사용','N','20180913134341','iip','20180913134341','iip');</v>
      </c>
      <c r="B566" t="s">
        <v>2131</v>
      </c>
      <c r="C566" t="s">
        <v>681</v>
      </c>
      <c r="D566">
        <v>519</v>
      </c>
      <c r="E566" t="s">
        <v>1145</v>
      </c>
      <c r="F566" t="s">
        <v>1146</v>
      </c>
      <c r="G566" t="s">
        <v>6</v>
      </c>
      <c r="H566" s="6">
        <f t="shared" ca="1" si="25"/>
        <v>43356.572005671296</v>
      </c>
      <c r="I566" t="s">
        <v>7</v>
      </c>
      <c r="J566" s="6">
        <f t="shared" ca="1" si="26"/>
        <v>43356.572005671296</v>
      </c>
      <c r="K566" t="s">
        <v>7</v>
      </c>
    </row>
    <row r="567" spans="1:11" hidden="1">
      <c r="A567" t="str">
        <f t="shared" ca="1" si="24"/>
        <v>insert into MSU0217 (SITE_ID,LANG_ID,MSG_ID,MSG,TAG,DEL_YN,REG_DATE,REG_USER,MOD_DATE,MOD_USER) values ('NH','en','520','Unspecified label','미지정라벨','N','20180913134341','iip','20180913134341','iip');</v>
      </c>
      <c r="B567" t="s">
        <v>2131</v>
      </c>
      <c r="C567" t="s">
        <v>681</v>
      </c>
      <c r="D567">
        <v>520</v>
      </c>
      <c r="E567" t="s">
        <v>742</v>
      </c>
      <c r="F567" t="s">
        <v>743</v>
      </c>
      <c r="G567" t="s">
        <v>6</v>
      </c>
      <c r="H567" s="6">
        <f t="shared" ca="1" si="25"/>
        <v>43356.572005671296</v>
      </c>
      <c r="I567" t="s">
        <v>7</v>
      </c>
      <c r="J567" s="6">
        <f t="shared" ca="1" si="26"/>
        <v>43356.572005671296</v>
      </c>
      <c r="K567" t="s">
        <v>7</v>
      </c>
    </row>
    <row r="568" spans="1:11" hidden="1">
      <c r="A568" t="str">
        <f t="shared" ca="1" si="24"/>
        <v>insert into MSU0217 (SITE_ID,LANG_ID,MSG_ID,MSG,TAG,DEL_YN,REG_DATE,REG_USER,MOD_DATE,MOD_USER) values ('NH','en','104','Unspecified label','미지정라벨','N','20180913134341','iip','20180913134341','iip');</v>
      </c>
      <c r="B568" t="s">
        <v>2131</v>
      </c>
      <c r="C568" t="s">
        <v>681</v>
      </c>
      <c r="D568">
        <v>104</v>
      </c>
      <c r="E568" t="s">
        <v>742</v>
      </c>
      <c r="F568" t="s">
        <v>743</v>
      </c>
      <c r="G568" t="s">
        <v>6</v>
      </c>
      <c r="H568" s="6">
        <f t="shared" ca="1" si="25"/>
        <v>43356.572005671296</v>
      </c>
      <c r="I568" t="s">
        <v>7</v>
      </c>
      <c r="J568" s="6">
        <f t="shared" ca="1" si="26"/>
        <v>43356.572005671296</v>
      </c>
      <c r="K568" t="s">
        <v>7</v>
      </c>
    </row>
    <row r="569" spans="1:11" hidden="1">
      <c r="A569" t="str">
        <f t="shared" ca="1" si="24"/>
        <v>insert into MSU0217 (SITE_ID,LANG_ID,MSG_ID,MSG,TAG,DEL_YN,REG_DATE,REG_USER,MOD_DATE,MOD_USER) values ('NH','en','105','Unspecified label','미지정라벨','N','20180913134341','iip','20180913134341','iip');</v>
      </c>
      <c r="B569" t="s">
        <v>2131</v>
      </c>
      <c r="C569" t="s">
        <v>681</v>
      </c>
      <c r="D569">
        <v>105</v>
      </c>
      <c r="E569" t="s">
        <v>742</v>
      </c>
      <c r="F569" t="s">
        <v>743</v>
      </c>
      <c r="G569" t="s">
        <v>6</v>
      </c>
      <c r="H569" s="6">
        <f t="shared" ca="1" si="25"/>
        <v>43356.572005671296</v>
      </c>
      <c r="I569" t="s">
        <v>7</v>
      </c>
      <c r="J569" s="6">
        <f t="shared" ca="1" si="26"/>
        <v>43356.572005671296</v>
      </c>
      <c r="K569" t="s">
        <v>7</v>
      </c>
    </row>
    <row r="570" spans="1:11" hidden="1">
      <c r="A570" t="str">
        <f t="shared" ca="1" si="24"/>
        <v>insert into MSU0217 (SITE_ID,LANG_ID,MSG_ID,MSG,TAG,DEL_YN,REG_DATE,REG_USER,MOD_DATE,MOD_USER) values ('NH','en','106','Status','상태','N','20180913134341','iip','20180913134341','iip');</v>
      </c>
      <c r="B570" t="s">
        <v>2131</v>
      </c>
      <c r="C570" t="s">
        <v>681</v>
      </c>
      <c r="D570">
        <v>106</v>
      </c>
      <c r="E570" t="s">
        <v>1143</v>
      </c>
      <c r="F570" t="s">
        <v>1078</v>
      </c>
      <c r="G570" t="s">
        <v>6</v>
      </c>
      <c r="H570" s="6">
        <f t="shared" ca="1" si="25"/>
        <v>43356.572005671296</v>
      </c>
      <c r="I570" t="s">
        <v>7</v>
      </c>
      <c r="J570" s="6">
        <f t="shared" ca="1" si="26"/>
        <v>43356.572005671296</v>
      </c>
      <c r="K570" t="s">
        <v>7</v>
      </c>
    </row>
    <row r="571" spans="1:11" hidden="1">
      <c r="A571" t="str">
        <f t="shared" ca="1" si="24"/>
        <v>insert into MSU0217 (SITE_ID,LANG_ID,MSG_ID,MSG,TAG,DEL_YN,REG_DATE,REG_USER,MOD_DATE,MOD_USER) values ('NH','en','107','I/F details','인터페이스 상세','N','20180913134341','iip','20180913134341','iip');</v>
      </c>
      <c r="B571" t="s">
        <v>2131</v>
      </c>
      <c r="C571" t="s">
        <v>681</v>
      </c>
      <c r="D571">
        <v>107</v>
      </c>
      <c r="E571" t="s">
        <v>1147</v>
      </c>
      <c r="F571" t="s">
        <v>1148</v>
      </c>
      <c r="G571" t="s">
        <v>6</v>
      </c>
      <c r="H571" s="6">
        <f t="shared" ca="1" si="25"/>
        <v>43356.572005671296</v>
      </c>
      <c r="I571" t="s">
        <v>7</v>
      </c>
      <c r="J571" s="6">
        <f t="shared" ca="1" si="26"/>
        <v>43356.572005671296</v>
      </c>
      <c r="K571" t="s">
        <v>7</v>
      </c>
    </row>
    <row r="572" spans="1:11" hidden="1">
      <c r="A572" t="str">
        <f t="shared" ca="1" si="24"/>
        <v>insert into MSU0217 (SITE_ID,LANG_ID,MSG_ID,MSG,TAG,DEL_YN,REG_DATE,REG_USER,MOD_DATE,MOD_USER) values ('NH','en','108','List','목록','N','20180913134341','iip','20180913134341','iip');</v>
      </c>
      <c r="B572" t="s">
        <v>2131</v>
      </c>
      <c r="C572" t="s">
        <v>681</v>
      </c>
      <c r="D572">
        <v>108</v>
      </c>
      <c r="E572" t="s">
        <v>894</v>
      </c>
      <c r="F572" t="s">
        <v>1149</v>
      </c>
      <c r="G572" t="s">
        <v>6</v>
      </c>
      <c r="H572" s="6">
        <f t="shared" ca="1" si="25"/>
        <v>43356.572005671296</v>
      </c>
      <c r="I572" t="s">
        <v>7</v>
      </c>
      <c r="J572" s="6">
        <f t="shared" ca="1" si="26"/>
        <v>43356.572005671296</v>
      </c>
      <c r="K572" t="s">
        <v>7</v>
      </c>
    </row>
    <row r="573" spans="1:11" hidden="1">
      <c r="A573" t="str">
        <f t="shared" ca="1" si="24"/>
        <v>insert into MSU0217 (SITE_ID,LANG_ID,MSG_ID,MSG,TAG,DEL_YN,REG_DATE,REG_USER,MOD_DATE,MOD_USER) values ('NH','en','109','Business Information','업무 정보','N','20180913134341','iip','20180913134341','iip');</v>
      </c>
      <c r="B573" t="s">
        <v>2131</v>
      </c>
      <c r="C573" t="s">
        <v>681</v>
      </c>
      <c r="D573">
        <v>109</v>
      </c>
      <c r="E573" t="s">
        <v>1150</v>
      </c>
      <c r="F573" t="s">
        <v>1151</v>
      </c>
      <c r="G573" t="s">
        <v>6</v>
      </c>
      <c r="H573" s="6">
        <f t="shared" ca="1" si="25"/>
        <v>43356.572005671296</v>
      </c>
      <c r="I573" t="s">
        <v>7</v>
      </c>
      <c r="J573" s="6">
        <f t="shared" ca="1" si="26"/>
        <v>43356.572005671296</v>
      </c>
      <c r="K573" t="s">
        <v>7</v>
      </c>
    </row>
    <row r="574" spans="1:11" hidden="1">
      <c r="A574" t="str">
        <f t="shared" ca="1" si="24"/>
        <v>insert into MSU0217 (SITE_ID,LANG_ID,MSG_ID,MSG,TAG,DEL_YN,REG_DATE,REG_USER,MOD_DATE,MOD_USER) values ('NH','en','110','Unspecified label','미지정라벨','N','20180913134341','iip','20180913134341','iip');</v>
      </c>
      <c r="B574" t="s">
        <v>2131</v>
      </c>
      <c r="C574" t="s">
        <v>681</v>
      </c>
      <c r="D574">
        <v>110</v>
      </c>
      <c r="E574" t="s">
        <v>742</v>
      </c>
      <c r="F574" t="s">
        <v>743</v>
      </c>
      <c r="G574" t="s">
        <v>6</v>
      </c>
      <c r="H574" s="6">
        <f t="shared" ca="1" si="25"/>
        <v>43356.572005671296</v>
      </c>
      <c r="I574" t="s">
        <v>7</v>
      </c>
      <c r="J574" s="6">
        <f t="shared" ca="1" si="26"/>
        <v>43356.572005671296</v>
      </c>
      <c r="K574" t="s">
        <v>7</v>
      </c>
    </row>
    <row r="575" spans="1:11" hidden="1">
      <c r="A575" t="str">
        <f t="shared" ca="1" si="24"/>
        <v>insert into MSU0217 (SITE_ID,LANG_ID,MSG_ID,MSG,TAG,DEL_YN,REG_DATE,REG_USER,MOD_DATE,MOD_USER) values ('NH','en','111','Unspecified label','미지정라벨','N','20180913134341','iip','20180913134341','iip');</v>
      </c>
      <c r="B575" t="s">
        <v>2131</v>
      </c>
      <c r="C575" t="s">
        <v>681</v>
      </c>
      <c r="D575">
        <v>111</v>
      </c>
      <c r="E575" t="s">
        <v>742</v>
      </c>
      <c r="F575" t="s">
        <v>743</v>
      </c>
      <c r="G575" t="s">
        <v>6</v>
      </c>
      <c r="H575" s="6">
        <f t="shared" ca="1" si="25"/>
        <v>43356.572005671296</v>
      </c>
      <c r="I575" t="s">
        <v>7</v>
      </c>
      <c r="J575" s="6">
        <f t="shared" ca="1" si="26"/>
        <v>43356.572005671296</v>
      </c>
      <c r="K575" t="s">
        <v>7</v>
      </c>
    </row>
    <row r="576" spans="1:11" hidden="1">
      <c r="A576" t="str">
        <f t="shared" ca="1" si="24"/>
        <v>insert into MSU0217 (SITE_ID,LANG_ID,MSG_ID,MSG,TAG,DEL_YN,REG_DATE,REG_USER,MOD_DATE,MOD_USER) values ('NH','en','112','Unspecified label','미지정라벨','N','20180913134341','iip','20180913134341','iip');</v>
      </c>
      <c r="B576" t="s">
        <v>2131</v>
      </c>
      <c r="C576" t="s">
        <v>681</v>
      </c>
      <c r="D576">
        <v>112</v>
      </c>
      <c r="E576" t="s">
        <v>742</v>
      </c>
      <c r="F576" t="s">
        <v>743</v>
      </c>
      <c r="G576" t="s">
        <v>6</v>
      </c>
      <c r="H576" s="6">
        <f t="shared" ca="1" si="25"/>
        <v>43356.572005671296</v>
      </c>
      <c r="I576" t="s">
        <v>7</v>
      </c>
      <c r="J576" s="6">
        <f t="shared" ca="1" si="26"/>
        <v>43356.572005671296</v>
      </c>
      <c r="K576" t="s">
        <v>7</v>
      </c>
    </row>
    <row r="577" spans="1:11" hidden="1">
      <c r="A577" t="str">
        <f t="shared" ca="1" si="24"/>
        <v>insert into MSU0217 (SITE_ID,LANG_ID,MSG_ID,MSG,TAG,DEL_YN,REG_DATE,REG_USER,MOD_DATE,MOD_USER) values ('NH','en','113','Unspecified label','미지정라벨','N','20180913134341','iip','20180913134341','iip');</v>
      </c>
      <c r="B577" t="s">
        <v>2131</v>
      </c>
      <c r="C577" t="s">
        <v>681</v>
      </c>
      <c r="D577">
        <v>113</v>
      </c>
      <c r="E577" t="s">
        <v>742</v>
      </c>
      <c r="F577" t="s">
        <v>743</v>
      </c>
      <c r="G577" t="s">
        <v>6</v>
      </c>
      <c r="H577" s="6">
        <f t="shared" ca="1" si="25"/>
        <v>43356.572005671296</v>
      </c>
      <c r="I577" t="s">
        <v>7</v>
      </c>
      <c r="J577" s="6">
        <f t="shared" ca="1" si="26"/>
        <v>43356.572005671296</v>
      </c>
      <c r="K577" t="s">
        <v>7</v>
      </c>
    </row>
    <row r="578" spans="1:11">
      <c r="A578" t="str">
        <f t="shared" ref="A578:A641" ca="1" si="27">"insert into "&amp;$A$1&amp;" ("&amp;$B$1&amp;","&amp;$C$1&amp;","&amp;$D$1&amp;","&amp;$E$1&amp;","&amp;$F$1&amp;","&amp;$G$1&amp;","&amp;$H$1&amp;","&amp;$I$1&amp;","&amp;$J$1&amp;","&amp;$K$1&amp;") values ('"&amp;B578&amp;"','"&amp;C578&amp;"','"&amp;D578&amp;"','"&amp;E578&amp;"','"&amp;F578&amp;"','"&amp;G578&amp;"','"&amp;TEXT(H578,"yyyymmddhmmss")&amp;"','"&amp;I578&amp;"','"&amp;TEXT(J578,"yyyymmddhmmss")&amp;"','"&amp;K578&amp;"');"</f>
        <v>insert into MSU0217 (SITE_ID,LANG_ID,MSG_ID,MSG,TAG,DEL_YN,REG_DATE,REG_USER,MOD_DATE,MOD_USER) values ('NH','ko','272','지연 인터페이스','대시보드 - 지연 인터페이스','N','20180913134341','iip','20180913134341','iip');</v>
      </c>
      <c r="B578" t="s">
        <v>2131</v>
      </c>
      <c r="C578" t="s">
        <v>1549</v>
      </c>
      <c r="D578">
        <v>272</v>
      </c>
      <c r="E578" t="s">
        <v>1315</v>
      </c>
      <c r="F578" t="s">
        <v>1553</v>
      </c>
      <c r="G578" t="s">
        <v>6</v>
      </c>
      <c r="H578" s="6">
        <f t="shared" ref="H578:H641" ca="1" si="28">NOW()</f>
        <v>43356.572005671296</v>
      </c>
      <c r="I578" t="s">
        <v>7</v>
      </c>
      <c r="J578" s="6">
        <f t="shared" ref="J578:J641" ca="1" si="29">NOW()</f>
        <v>43356.572005671296</v>
      </c>
      <c r="K578" t="s">
        <v>7</v>
      </c>
    </row>
    <row r="579" spans="1:11">
      <c r="A579" t="str">
        <f t="shared" ca="1" si="27"/>
        <v>insert into MSU0217 (SITE_ID,LANG_ID,MSG_ID,MSG,TAG,DEL_YN,REG_DATE,REG_USER,MOD_DATE,MOD_USER) values ('NH','ko','273','실시간 - 처리현황(전체)','대시보드 - 실시간 - 처리현황(전체)','N','20180913134341','iip','20180913134341','iip');</v>
      </c>
      <c r="B579" t="s">
        <v>2131</v>
      </c>
      <c r="C579" t="s">
        <v>1549</v>
      </c>
      <c r="D579">
        <v>273</v>
      </c>
      <c r="E579" t="s">
        <v>1317</v>
      </c>
      <c r="F579" t="s">
        <v>1554</v>
      </c>
      <c r="G579" t="s">
        <v>6</v>
      </c>
      <c r="H579" s="6">
        <f t="shared" ca="1" si="28"/>
        <v>43356.572005671296</v>
      </c>
      <c r="I579" t="s">
        <v>7</v>
      </c>
      <c r="J579" s="6">
        <f t="shared" ca="1" si="29"/>
        <v>43356.572005671296</v>
      </c>
      <c r="K579" t="s">
        <v>7</v>
      </c>
    </row>
    <row r="580" spans="1:11">
      <c r="A580" t="str">
        <f t="shared" ca="1" si="27"/>
        <v>insert into MSU0217 (SITE_ID,LANG_ID,MSG_ID,MSG,TAG,DEL_YN,REG_DATE,REG_USER,MOD_DATE,MOD_USER) values ('NH','ko','274','실시간 - 처리현황(관심)','대시보드 - 실시간 - 처리현황(관심)','N','20180913134341','iip','20180913134341','iip');</v>
      </c>
      <c r="B580" t="s">
        <v>2131</v>
      </c>
      <c r="C580" t="s">
        <v>1549</v>
      </c>
      <c r="D580">
        <v>274</v>
      </c>
      <c r="E580" t="s">
        <v>1319</v>
      </c>
      <c r="F580" t="s">
        <v>1555</v>
      </c>
      <c r="G580" t="s">
        <v>6</v>
      </c>
      <c r="H580" s="6">
        <f t="shared" ca="1" si="28"/>
        <v>43356.572005671296</v>
      </c>
      <c r="I580" t="s">
        <v>7</v>
      </c>
      <c r="J580" s="6">
        <f t="shared" ca="1" si="29"/>
        <v>43356.572005671296</v>
      </c>
      <c r="K580" t="s">
        <v>7</v>
      </c>
    </row>
    <row r="581" spans="1:11">
      <c r="A581" t="str">
        <f t="shared" ca="1" si="27"/>
        <v>insert into MSU0217 (SITE_ID,LANG_ID,MSG_ID,MSG,TAG,DEL_YN,REG_DATE,REG_USER,MOD_DATE,MOD_USER) values ('NH','ko','275','처리량 추이(전일/금일)','대시보드 - 처리량 추이(전일/금일)','N','20180913134341','iip','20180913134341','iip');</v>
      </c>
      <c r="B581" t="s">
        <v>2131</v>
      </c>
      <c r="C581" t="s">
        <v>1549</v>
      </c>
      <c r="D581">
        <v>275</v>
      </c>
      <c r="E581" t="s">
        <v>1321</v>
      </c>
      <c r="F581" t="s">
        <v>1556</v>
      </c>
      <c r="G581" t="s">
        <v>6</v>
      </c>
      <c r="H581" s="6">
        <f t="shared" ca="1" si="28"/>
        <v>43356.572005671296</v>
      </c>
      <c r="I581" t="s">
        <v>7</v>
      </c>
      <c r="J581" s="6">
        <f t="shared" ca="1" si="29"/>
        <v>43356.572005671296</v>
      </c>
      <c r="K581" t="s">
        <v>7</v>
      </c>
    </row>
    <row r="582" spans="1:11">
      <c r="A582" t="str">
        <f t="shared" ca="1" si="27"/>
        <v>insert into MSU0217 (SITE_ID,LANG_ID,MSG_ID,MSG,TAG,DEL_YN,REG_DATE,REG_USER,MOD_DATE,MOD_USER) values ('NH','ko','276','처리량 추이(최근4개월)','대시보드 - 처리량 추이(최근4개월)','N','20180913134341','iip','20180913134341','iip');</v>
      </c>
      <c r="B582" t="s">
        <v>2131</v>
      </c>
      <c r="C582" t="s">
        <v>1549</v>
      </c>
      <c r="D582">
        <v>276</v>
      </c>
      <c r="E582" t="s">
        <v>1323</v>
      </c>
      <c r="F582" t="s">
        <v>1557</v>
      </c>
      <c r="G582" t="s">
        <v>6</v>
      </c>
      <c r="H582" s="6">
        <f t="shared" ca="1" si="28"/>
        <v>43356.572005671296</v>
      </c>
      <c r="I582" t="s">
        <v>7</v>
      </c>
      <c r="J582" s="6">
        <f t="shared" ca="1" si="29"/>
        <v>43356.572005671296</v>
      </c>
      <c r="K582" t="s">
        <v>7</v>
      </c>
    </row>
    <row r="583" spans="1:11">
      <c r="A583" t="str">
        <f t="shared" ca="1" si="27"/>
        <v>insert into MSU0217 (SITE_ID,LANG_ID,MSG_ID,MSG,TAG,DEL_YN,REG_DATE,REG_USER,MOD_DATE,MOD_USER) values ('NH','ko','277','처리량 추이(최근4년)','대시보드 - 처리량 추이(최근4년)','N','20180913134341','iip','20180913134341','iip');</v>
      </c>
      <c r="B583" t="s">
        <v>2131</v>
      </c>
      <c r="C583" t="s">
        <v>1549</v>
      </c>
      <c r="D583">
        <v>277</v>
      </c>
      <c r="E583" t="s">
        <v>1325</v>
      </c>
      <c r="F583" t="s">
        <v>1558</v>
      </c>
      <c r="G583" t="s">
        <v>6</v>
      </c>
      <c r="H583" s="6">
        <f t="shared" ca="1" si="28"/>
        <v>43356.572005671296</v>
      </c>
      <c r="I583" t="s">
        <v>7</v>
      </c>
      <c r="J583" s="6">
        <f t="shared" ca="1" si="29"/>
        <v>43356.572005671296</v>
      </c>
      <c r="K583" t="s">
        <v>7</v>
      </c>
    </row>
    <row r="584" spans="1:11">
      <c r="A584" t="str">
        <f t="shared" ca="1" si="27"/>
        <v>insert into MSU0217 (SITE_ID,LANG_ID,MSG_ID,MSG,TAG,DEL_YN,REG_DATE,REG_USER,MOD_DATE,MOD_USER) values ('NH','ko','278','알림 이벤트','대시보드 -일림 이벤트','N','20180913134341','iip','20180913134341','iip');</v>
      </c>
      <c r="B584" t="s">
        <v>2131</v>
      </c>
      <c r="C584" t="s">
        <v>1549</v>
      </c>
      <c r="D584">
        <v>278</v>
      </c>
      <c r="E584" t="s">
        <v>1327</v>
      </c>
      <c r="F584" t="s">
        <v>1559</v>
      </c>
      <c r="G584" t="s">
        <v>6</v>
      </c>
      <c r="H584" s="6">
        <f t="shared" ca="1" si="28"/>
        <v>43356.572005671296</v>
      </c>
      <c r="I584" t="s">
        <v>7</v>
      </c>
      <c r="J584" s="6">
        <f t="shared" ca="1" si="29"/>
        <v>43356.572005671296</v>
      </c>
      <c r="K584" t="s">
        <v>7</v>
      </c>
    </row>
    <row r="585" spans="1:11">
      <c r="A585" t="str">
        <f t="shared" ca="1" si="27"/>
        <v>insert into MSU0217 (SITE_ID,LANG_ID,MSG_ID,MSG,TAG,DEL_YN,REG_DATE,REG_USER,MOD_DATE,MOD_USER) values ('NH','ko','279','모니터링 시간','대시보드 - 모니터링 시간','N','20180913134341','iip','20180913134341','iip');</v>
      </c>
      <c r="B585" t="s">
        <v>2131</v>
      </c>
      <c r="C585" t="s">
        <v>1549</v>
      </c>
      <c r="D585">
        <v>279</v>
      </c>
      <c r="E585" t="s">
        <v>1329</v>
      </c>
      <c r="F585" t="s">
        <v>1560</v>
      </c>
      <c r="G585" t="s">
        <v>6</v>
      </c>
      <c r="H585" s="6">
        <f t="shared" ca="1" si="28"/>
        <v>43356.572005671296</v>
      </c>
      <c r="I585" t="s">
        <v>7</v>
      </c>
      <c r="J585" s="6">
        <f t="shared" ca="1" si="29"/>
        <v>43356.572005671296</v>
      </c>
      <c r="K585" t="s">
        <v>7</v>
      </c>
    </row>
    <row r="586" spans="1:11">
      <c r="A586" t="str">
        <f t="shared" ca="1" si="27"/>
        <v>insert into MSU0217 (SITE_ID,LANG_ID,MSG_ID,MSG,TAG,DEL_YN,REG_DATE,REG_USER,MOD_DATE,MOD_USER) values ('NH','ko','280','기준값','대시보드 - 기준값','N','20180913134341','iip','20180913134341','iip');</v>
      </c>
      <c r="B586" t="s">
        <v>2131</v>
      </c>
      <c r="C586" t="s">
        <v>1549</v>
      </c>
      <c r="D586">
        <v>280</v>
      </c>
      <c r="E586" t="s">
        <v>1331</v>
      </c>
      <c r="F586" t="s">
        <v>1561</v>
      </c>
      <c r="G586" t="s">
        <v>6</v>
      </c>
      <c r="H586" s="6">
        <f t="shared" ca="1" si="28"/>
        <v>43356.572005671296</v>
      </c>
      <c r="I586" t="s">
        <v>7</v>
      </c>
      <c r="J586" s="6">
        <f t="shared" ca="1" si="29"/>
        <v>43356.572005671296</v>
      </c>
      <c r="K586" t="s">
        <v>7</v>
      </c>
    </row>
    <row r="587" spans="1:11">
      <c r="A587" t="str">
        <f t="shared" ca="1" si="27"/>
        <v>insert into MSU0217 (SITE_ID,LANG_ID,MSG_ID,MSG,TAG,DEL_YN,REG_DATE,REG_USER,MOD_DATE,MOD_USER) values ('NH','ko','281','프로세스 갯수','대시보드 - 프로세스 갯수','N','20180913134341','iip','20180913134341','iip');</v>
      </c>
      <c r="B587" t="s">
        <v>2131</v>
      </c>
      <c r="C587" t="s">
        <v>1549</v>
      </c>
      <c r="D587">
        <v>281</v>
      </c>
      <c r="E587" t="s">
        <v>1333</v>
      </c>
      <c r="F587" t="s">
        <v>1562</v>
      </c>
      <c r="G587" t="s">
        <v>6</v>
      </c>
      <c r="H587" s="6">
        <f t="shared" ca="1" si="28"/>
        <v>43356.572005671296</v>
      </c>
      <c r="I587" t="s">
        <v>7</v>
      </c>
      <c r="J587" s="6">
        <f t="shared" ca="1" si="29"/>
        <v>43356.572005671296</v>
      </c>
      <c r="K587" t="s">
        <v>7</v>
      </c>
    </row>
    <row r="588" spans="1:11">
      <c r="A588" t="str">
        <f t="shared" ca="1" si="27"/>
        <v>insert into MSU0217 (SITE_ID,LANG_ID,MSG_ID,MSG,TAG,DEL_YN,REG_DATE,REG_USER,MOD_DATE,MOD_USER) values ('NH','ko','282','필터링패턴','대시보드 - 필터링패턴','N','20180913134341','iip','20180913134341','iip');</v>
      </c>
      <c r="B588" t="s">
        <v>2131</v>
      </c>
      <c r="C588" t="s">
        <v>1549</v>
      </c>
      <c r="D588">
        <v>282</v>
      </c>
      <c r="E588" t="s">
        <v>1335</v>
      </c>
      <c r="F588" t="s">
        <v>1563</v>
      </c>
      <c r="G588" t="s">
        <v>6</v>
      </c>
      <c r="H588" s="6">
        <f t="shared" ca="1" si="28"/>
        <v>43356.572005671296</v>
      </c>
      <c r="I588" t="s">
        <v>7</v>
      </c>
      <c r="J588" s="6">
        <f t="shared" ca="1" si="29"/>
        <v>43356.572005671296</v>
      </c>
      <c r="K588" t="s">
        <v>7</v>
      </c>
    </row>
    <row r="589" spans="1:11">
      <c r="A589" t="str">
        <f t="shared" ca="1" si="27"/>
        <v>insert into MSU0217 (SITE_ID,LANG_ID,MSG_ID,MSG,TAG,DEL_YN,REG_DATE,REG_USER,MOD_DATE,MOD_USER) values ('NH','ko','283','임계치초과 목록 - CPU','대시보드 - 임계치초과 목록 - CPU','N','20180913134341','iip','20180913134341','iip');</v>
      </c>
      <c r="B589" t="s">
        <v>2131</v>
      </c>
      <c r="C589" t="s">
        <v>1549</v>
      </c>
      <c r="D589">
        <v>283</v>
      </c>
      <c r="E589" t="s">
        <v>1337</v>
      </c>
      <c r="F589" t="s">
        <v>1564</v>
      </c>
      <c r="G589" t="s">
        <v>6</v>
      </c>
      <c r="H589" s="6">
        <f t="shared" ca="1" si="28"/>
        <v>43356.572005671296</v>
      </c>
      <c r="I589" t="s">
        <v>7</v>
      </c>
      <c r="J589" s="6">
        <f t="shared" ca="1" si="29"/>
        <v>43356.572005671296</v>
      </c>
      <c r="K589" t="s">
        <v>7</v>
      </c>
    </row>
    <row r="590" spans="1:11">
      <c r="A590" t="str">
        <f t="shared" ca="1" si="27"/>
        <v>insert into MSU0217 (SITE_ID,LANG_ID,MSG_ID,MSG,TAG,DEL_YN,REG_DATE,REG_USER,MOD_DATE,MOD_USER) values ('NH','ko','284','임계치초과 목록 - MEMORY','대시보드 - 임계치초과 목록 - MEMORY','N','20180913134341','iip','20180913134341','iip');</v>
      </c>
      <c r="B590" t="s">
        <v>2131</v>
      </c>
      <c r="C590" t="s">
        <v>1549</v>
      </c>
      <c r="D590">
        <v>284</v>
      </c>
      <c r="E590" t="s">
        <v>1339</v>
      </c>
      <c r="F590" t="s">
        <v>1565</v>
      </c>
      <c r="G590" t="s">
        <v>6</v>
      </c>
      <c r="H590" s="6">
        <f t="shared" ca="1" si="28"/>
        <v>43356.572005671296</v>
      </c>
      <c r="I590" t="s">
        <v>7</v>
      </c>
      <c r="J590" s="6">
        <f t="shared" ca="1" si="29"/>
        <v>43356.572005671296</v>
      </c>
      <c r="K590" t="s">
        <v>7</v>
      </c>
    </row>
    <row r="591" spans="1:11">
      <c r="A591" t="str">
        <f t="shared" ca="1" si="27"/>
        <v>insert into MSU0217 (SITE_ID,LANG_ID,MSG_ID,MSG,TAG,DEL_YN,REG_DATE,REG_USER,MOD_DATE,MOD_USER) values ('NH','ko','285','임계치초과 목록 - DISK','대시보드 - 임계치초과 목록 - DISK','N','20180913134341','iip','20180913134341','iip');</v>
      </c>
      <c r="B591" t="s">
        <v>2131</v>
      </c>
      <c r="C591" t="s">
        <v>1549</v>
      </c>
      <c r="D591">
        <v>285</v>
      </c>
      <c r="E591" t="s">
        <v>1341</v>
      </c>
      <c r="F591" t="s">
        <v>1566</v>
      </c>
      <c r="G591" t="s">
        <v>6</v>
      </c>
      <c r="H591" s="6">
        <f t="shared" ca="1" si="28"/>
        <v>43356.572005671296</v>
      </c>
      <c r="I591" t="s">
        <v>7</v>
      </c>
      <c r="J591" s="6">
        <f t="shared" ca="1" si="29"/>
        <v>43356.572005671296</v>
      </c>
      <c r="K591" t="s">
        <v>7</v>
      </c>
    </row>
    <row r="592" spans="1:11">
      <c r="A592" t="str">
        <f t="shared" ca="1" si="27"/>
        <v>insert into MSU0217 (SITE_ID,LANG_ID,MSG_ID,MSG,TAG,DEL_YN,REG_DATE,REG_USER,MOD_DATE,MOD_USER) values ('NH','ko','286','임계치초과 목록 - PROCESS','대시보드 - 임계치초과 목록 - PROCESS','N','20180913134341','iip','20180913134341','iip');</v>
      </c>
      <c r="B592" t="s">
        <v>2131</v>
      </c>
      <c r="C592" t="s">
        <v>1549</v>
      </c>
      <c r="D592">
        <v>286</v>
      </c>
      <c r="E592" t="s">
        <v>1343</v>
      </c>
      <c r="F592" t="s">
        <v>1567</v>
      </c>
      <c r="G592" t="s">
        <v>6</v>
      </c>
      <c r="H592" s="6">
        <f t="shared" ca="1" si="28"/>
        <v>43356.572005671296</v>
      </c>
      <c r="I592" t="s">
        <v>7</v>
      </c>
      <c r="J592" s="6">
        <f t="shared" ca="1" si="29"/>
        <v>43356.572005671296</v>
      </c>
      <c r="K592" t="s">
        <v>7</v>
      </c>
    </row>
    <row r="593" spans="1:11">
      <c r="A593" t="str">
        <f t="shared" ca="1" si="27"/>
        <v>insert into MSU0217 (SITE_ID,LANG_ID,MSG_ID,MSG,TAG,DEL_YN,REG_DATE,REG_USER,MOD_DATE,MOD_USER) values ('NH','ko','287','임계치초과 목록 - 큐깊이','대시보드 - 임계치초과 목록 - 큐깊이','N','20180913134341','iip','20180913134341','iip');</v>
      </c>
      <c r="B593" t="s">
        <v>2131</v>
      </c>
      <c r="C593" t="s">
        <v>1549</v>
      </c>
      <c r="D593">
        <v>287</v>
      </c>
      <c r="E593" t="s">
        <v>1345</v>
      </c>
      <c r="F593" t="s">
        <v>1568</v>
      </c>
      <c r="G593" t="s">
        <v>6</v>
      </c>
      <c r="H593" s="6">
        <f t="shared" ca="1" si="28"/>
        <v>43356.572005671296</v>
      </c>
      <c r="I593" t="s">
        <v>7</v>
      </c>
      <c r="J593" s="6">
        <f t="shared" ca="1" si="29"/>
        <v>43356.572005671296</v>
      </c>
      <c r="K593" t="s">
        <v>7</v>
      </c>
    </row>
    <row r="594" spans="1:11">
      <c r="A594" t="str">
        <f t="shared" ca="1" si="27"/>
        <v>insert into MSU0217 (SITE_ID,LANG_ID,MSG_ID,MSG,TAG,DEL_YN,REG_DATE,REG_USER,MOD_DATE,MOD_USER) values ('NH','ko','288','AGENT 상태','대시보드 - AGENT 상태','N','20180913134341','iip','20180913134341','iip');</v>
      </c>
      <c r="B594" t="s">
        <v>2131</v>
      </c>
      <c r="C594" t="s">
        <v>1549</v>
      </c>
      <c r="D594">
        <v>288</v>
      </c>
      <c r="E594" t="s">
        <v>1347</v>
      </c>
      <c r="F594" t="s">
        <v>1569</v>
      </c>
      <c r="G594" t="s">
        <v>6</v>
      </c>
      <c r="H594" s="6">
        <f t="shared" ca="1" si="28"/>
        <v>43356.572005671296</v>
      </c>
      <c r="I594" t="s">
        <v>7</v>
      </c>
      <c r="J594" s="6">
        <f t="shared" ca="1" si="29"/>
        <v>43356.572005671296</v>
      </c>
      <c r="K594" t="s">
        <v>7</v>
      </c>
    </row>
    <row r="595" spans="1:11">
      <c r="A595" t="str">
        <f t="shared" ca="1" si="27"/>
        <v>insert into MSU0217 (SITE_ID,LANG_ID,MSG_ID,MSG,TAG,DEL_YN,REG_DATE,REG_USER,MOD_DATE,MOD_USER) values ('NH','ko','289','RUNNER 상태','대시보드 - RUNNER 상태','N','20180913134341','iip','20180913134341','iip');</v>
      </c>
      <c r="B595" t="s">
        <v>2131</v>
      </c>
      <c r="C595" t="s">
        <v>1549</v>
      </c>
      <c r="D595">
        <v>289</v>
      </c>
      <c r="E595" t="s">
        <v>1349</v>
      </c>
      <c r="F595" t="s">
        <v>1570</v>
      </c>
      <c r="G595" t="s">
        <v>6</v>
      </c>
      <c r="H595" s="6">
        <f t="shared" ca="1" si="28"/>
        <v>43356.572005671296</v>
      </c>
      <c r="I595" t="s">
        <v>7</v>
      </c>
      <c r="J595" s="6">
        <f t="shared" ca="1" si="29"/>
        <v>43356.572005671296</v>
      </c>
      <c r="K595" t="s">
        <v>7</v>
      </c>
    </row>
    <row r="596" spans="1:11">
      <c r="A596" t="str">
        <f t="shared" ca="1" si="27"/>
        <v>insert into MSU0217 (SITE_ID,LANG_ID,MSG_ID,MSG,TAG,DEL_YN,REG_DATE,REG_USER,MOD_DATE,MOD_USER) values ('NH','ko','290','큐매니져 상태','대시보드 - 큐매니져 상태','N','20180913134341','iip','20180913134341','iip');</v>
      </c>
      <c r="B596" t="s">
        <v>2131</v>
      </c>
      <c r="C596" t="s">
        <v>1549</v>
      </c>
      <c r="D596">
        <v>290</v>
      </c>
      <c r="E596" t="s">
        <v>1351</v>
      </c>
      <c r="F596" t="s">
        <v>1571</v>
      </c>
      <c r="G596" t="s">
        <v>6</v>
      </c>
      <c r="H596" s="6">
        <f t="shared" ca="1" si="28"/>
        <v>43356.572005671296</v>
      </c>
      <c r="I596" t="s">
        <v>7</v>
      </c>
      <c r="J596" s="6">
        <f t="shared" ca="1" si="29"/>
        <v>43356.572005671296</v>
      </c>
      <c r="K596" t="s">
        <v>7</v>
      </c>
    </row>
    <row r="597" spans="1:11">
      <c r="A597" t="str">
        <f t="shared" ca="1" si="27"/>
        <v>insert into MSU0217 (SITE_ID,LANG_ID,MSG_ID,MSG,TAG,DEL_YN,REG_DATE,REG_USER,MOD_DATE,MOD_USER) values ('NH','ko','291','채널 상태','대시보드 - 채널 상태','N','20180913134341','iip','20180913134341','iip');</v>
      </c>
      <c r="B597" t="s">
        <v>2131</v>
      </c>
      <c r="C597" t="s">
        <v>1549</v>
      </c>
      <c r="D597">
        <v>291</v>
      </c>
      <c r="E597" t="s">
        <v>1353</v>
      </c>
      <c r="F597" t="s">
        <v>1572</v>
      </c>
      <c r="G597" t="s">
        <v>6</v>
      </c>
      <c r="H597" s="6">
        <f t="shared" ca="1" si="28"/>
        <v>43356.572005671296</v>
      </c>
      <c r="I597" t="s">
        <v>7</v>
      </c>
      <c r="J597" s="6">
        <f t="shared" ca="1" si="29"/>
        <v>43356.572005671296</v>
      </c>
      <c r="K597" t="s">
        <v>7</v>
      </c>
    </row>
    <row r="598" spans="1:11">
      <c r="A598" t="str">
        <f t="shared" ca="1" si="27"/>
        <v>insert into MSU0217 (SITE_ID,LANG_ID,MSG_ID,MSG,TAG,DEL_YN,REG_DATE,REG_USER,MOD_DATE,MOD_USER) values ('NH','ko','292','주요 배치 인터페이스 상태','대시보드 - 주요 배치 인터페이스 상태','N','20180913134341','iip','20180913134341','iip');</v>
      </c>
      <c r="B598" t="s">
        <v>2131</v>
      </c>
      <c r="C598" t="s">
        <v>1549</v>
      </c>
      <c r="D598">
        <v>292</v>
      </c>
      <c r="E598" t="s">
        <v>1355</v>
      </c>
      <c r="F598" t="s">
        <v>1573</v>
      </c>
      <c r="G598" t="s">
        <v>6</v>
      </c>
      <c r="H598" s="6">
        <f t="shared" ca="1" si="28"/>
        <v>43356.572005671296</v>
      </c>
      <c r="I598" t="s">
        <v>7</v>
      </c>
      <c r="J598" s="6">
        <f t="shared" ca="1" si="29"/>
        <v>43356.572005671296</v>
      </c>
      <c r="K598" t="s">
        <v>7</v>
      </c>
    </row>
    <row r="599" spans="1:11">
      <c r="A599" t="str">
        <f t="shared" ca="1" si="27"/>
        <v>insert into MSU0217 (SITE_ID,LANG_ID,MSG_ID,MSG,TAG,DEL_YN,REG_DATE,REG_USER,MOD_DATE,MOD_USER) values ('NH','ko','293','IIP AGENT 상태','대시보드 - IIP AGENT 상태','N','20180913134341','iip','20180913134341','iip');</v>
      </c>
      <c r="B599" t="s">
        <v>2131</v>
      </c>
      <c r="C599" t="s">
        <v>1549</v>
      </c>
      <c r="D599">
        <v>293</v>
      </c>
      <c r="E599" t="s">
        <v>1357</v>
      </c>
      <c r="F599" t="s">
        <v>1574</v>
      </c>
      <c r="G599" t="s">
        <v>6</v>
      </c>
      <c r="H599" s="6">
        <f t="shared" ca="1" si="28"/>
        <v>43356.572005671296</v>
      </c>
      <c r="I599" t="s">
        <v>7</v>
      </c>
      <c r="J599" s="6">
        <f t="shared" ca="1" si="29"/>
        <v>43356.572005671296</v>
      </c>
      <c r="K599" t="s">
        <v>7</v>
      </c>
    </row>
    <row r="600" spans="1:11">
      <c r="A600" t="str">
        <f t="shared" ca="1" si="27"/>
        <v>insert into MSU0217 (SITE_ID,LANG_ID,MSG_ID,MSG,TAG,DEL_YN,REG_DATE,REG_USER,MOD_DATE,MOD_USER) values ('NH','ko','294','DISK','DISK','N','20180913134341','iip','20180913134341','iip');</v>
      </c>
      <c r="B600" t="s">
        <v>2131</v>
      </c>
      <c r="C600" t="s">
        <v>1549</v>
      </c>
      <c r="D600">
        <v>294</v>
      </c>
      <c r="E600" t="s">
        <v>324</v>
      </c>
      <c r="F600" t="s">
        <v>324</v>
      </c>
      <c r="G600" t="s">
        <v>6</v>
      </c>
      <c r="H600" s="6">
        <f t="shared" ca="1" si="28"/>
        <v>43356.572005671296</v>
      </c>
      <c r="I600" t="s">
        <v>7</v>
      </c>
      <c r="J600" s="6">
        <f t="shared" ca="1" si="29"/>
        <v>43356.572005671296</v>
      </c>
      <c r="K600" t="s">
        <v>7</v>
      </c>
    </row>
    <row r="601" spans="1:11">
      <c r="A601" t="str">
        <f t="shared" ca="1" si="27"/>
        <v>insert into MSU0217 (SITE_ID,LANG_ID,MSG_ID,MSG,TAG,DEL_YN,REG_DATE,REG_USER,MOD_DATE,MOD_USER) values ('NH','ko','295','TRIGGER 상태','대시보드 - TRIGGER 상태','N','20180913134341','iip','20180913134341','iip');</v>
      </c>
      <c r="B601" t="s">
        <v>2131</v>
      </c>
      <c r="C601" t="s">
        <v>1549</v>
      </c>
      <c r="D601">
        <v>295</v>
      </c>
      <c r="E601" t="s">
        <v>1359</v>
      </c>
      <c r="F601" t="s">
        <v>1575</v>
      </c>
      <c r="G601" t="s">
        <v>6</v>
      </c>
      <c r="H601" s="6">
        <f t="shared" ca="1" si="28"/>
        <v>43356.572005671296</v>
      </c>
      <c r="I601" t="s">
        <v>7</v>
      </c>
      <c r="J601" s="6">
        <f t="shared" ca="1" si="29"/>
        <v>43356.572005671296</v>
      </c>
      <c r="K601" t="s">
        <v>7</v>
      </c>
    </row>
    <row r="602" spans="1:11">
      <c r="A602" t="str">
        <f t="shared" ca="1" si="27"/>
        <v>insert into MSU0217 (SITE_ID,LANG_ID,MSG_ID,MSG,TAG,DEL_YN,REG_DATE,REG_USER,MOD_DATE,MOD_USER) values ('NH','ko','296','미지정라벨','미지정','N','20180913134341','iip','20180913134341','iip');</v>
      </c>
      <c r="B602" t="s">
        <v>2131</v>
      </c>
      <c r="C602" t="s">
        <v>1549</v>
      </c>
      <c r="D602">
        <v>296</v>
      </c>
      <c r="E602" t="s">
        <v>743</v>
      </c>
      <c r="F602" t="s">
        <v>1550</v>
      </c>
      <c r="G602" t="s">
        <v>6</v>
      </c>
      <c r="H602" s="6">
        <f t="shared" ca="1" si="28"/>
        <v>43356.572005671296</v>
      </c>
      <c r="I602" t="s">
        <v>7</v>
      </c>
      <c r="J602" s="6">
        <f t="shared" ca="1" si="29"/>
        <v>43356.572005671296</v>
      </c>
      <c r="K602" t="s">
        <v>7</v>
      </c>
    </row>
    <row r="603" spans="1:11">
      <c r="A603" t="str">
        <f t="shared" ca="1" si="27"/>
        <v>insert into MSU0217 (SITE_ID,LANG_ID,MSG_ID,MSG,TAG,DEL_YN,REG_DATE,REG_USER,MOD_DATE,MOD_USER) values ('NH','ko','297','재사용','재사용','N','20180913134341','iip','20180913134341','iip');</v>
      </c>
      <c r="B603" t="s">
        <v>2131</v>
      </c>
      <c r="C603" t="s">
        <v>1549</v>
      </c>
      <c r="D603">
        <v>297</v>
      </c>
      <c r="E603" t="s">
        <v>1361</v>
      </c>
      <c r="F603" t="s">
        <v>1361</v>
      </c>
      <c r="G603" t="s">
        <v>6</v>
      </c>
      <c r="H603" s="6">
        <f t="shared" ca="1" si="28"/>
        <v>43356.572005671296</v>
      </c>
      <c r="I603" t="s">
        <v>7</v>
      </c>
      <c r="J603" s="6">
        <f t="shared" ca="1" si="29"/>
        <v>43356.572005671296</v>
      </c>
      <c r="K603" t="s">
        <v>7</v>
      </c>
    </row>
    <row r="604" spans="1:11">
      <c r="A604" t="str">
        <f t="shared" ca="1" si="27"/>
        <v>insert into MSU0217 (SITE_ID,LANG_ID,MSG_ID,MSG,TAG,DEL_YN,REG_DATE,REG_USER,MOD_DATE,MOD_USER) values ('NH','ko','298','Close','Close','N','20180913134341','iip','20180913134341','iip');</v>
      </c>
      <c r="B604" t="s">
        <v>2131</v>
      </c>
      <c r="C604" t="s">
        <v>1549</v>
      </c>
      <c r="D604">
        <v>298</v>
      </c>
      <c r="E604" t="s">
        <v>1362</v>
      </c>
      <c r="F604" t="s">
        <v>1362</v>
      </c>
      <c r="G604" t="s">
        <v>6</v>
      </c>
      <c r="H604" s="6">
        <f t="shared" ca="1" si="28"/>
        <v>43356.572005671296</v>
      </c>
      <c r="I604" t="s">
        <v>7</v>
      </c>
      <c r="J604" s="6">
        <f t="shared" ca="1" si="29"/>
        <v>43356.572005671296</v>
      </c>
      <c r="K604" t="s">
        <v>7</v>
      </c>
    </row>
    <row r="605" spans="1:11">
      <c r="A605" t="str">
        <f t="shared" ca="1" si="27"/>
        <v>insert into MSU0217 (SITE_ID,LANG_ID,MSG_ID,MSG,TAG,DEL_YN,REG_DATE,REG_USER,MOD_DATE,MOD_USER) values ('NH','ko','299','미지정라벨','미지정','N','20180913134341','iip','20180913134341','iip');</v>
      </c>
      <c r="B605" t="s">
        <v>2131</v>
      </c>
      <c r="C605" t="s">
        <v>1549</v>
      </c>
      <c r="D605">
        <v>299</v>
      </c>
      <c r="E605" t="s">
        <v>743</v>
      </c>
      <c r="F605" t="s">
        <v>1550</v>
      </c>
      <c r="G605" t="s">
        <v>6</v>
      </c>
      <c r="H605" s="6">
        <f t="shared" ca="1" si="28"/>
        <v>43356.572005671296</v>
      </c>
      <c r="I605" t="s">
        <v>7</v>
      </c>
      <c r="J605" s="6">
        <f t="shared" ca="1" si="29"/>
        <v>43356.572005671296</v>
      </c>
      <c r="K605" t="s">
        <v>7</v>
      </c>
    </row>
    <row r="606" spans="1:11">
      <c r="A606" t="str">
        <f t="shared" ca="1" si="27"/>
        <v>insert into MSU0217 (SITE_ID,LANG_ID,MSG_ID,MSG,TAG,DEL_YN,REG_DATE,REG_USER,MOD_DATE,MOD_USER) values ('NH','ko','300','미지정라벨','미지정','N','20180913134341','iip','20180913134341','iip');</v>
      </c>
      <c r="B606" t="s">
        <v>2131</v>
      </c>
      <c r="C606" t="s">
        <v>1549</v>
      </c>
      <c r="D606">
        <v>300</v>
      </c>
      <c r="E606" t="s">
        <v>743</v>
      </c>
      <c r="F606" t="s">
        <v>1550</v>
      </c>
      <c r="G606" t="s">
        <v>6</v>
      </c>
      <c r="H606" s="6">
        <f t="shared" ca="1" si="28"/>
        <v>43356.572005671296</v>
      </c>
      <c r="I606" t="s">
        <v>7</v>
      </c>
      <c r="J606" s="6">
        <f t="shared" ca="1" si="29"/>
        <v>43356.572005671296</v>
      </c>
      <c r="K606" t="s">
        <v>7</v>
      </c>
    </row>
    <row r="607" spans="1:11">
      <c r="A607" t="str">
        <f t="shared" ca="1" si="27"/>
        <v>insert into MSU0217 (SITE_ID,LANG_ID,MSG_ID,MSG,TAG,DEL_YN,REG_DATE,REG_USER,MOD_DATE,MOD_USER) values ('NH','ko','301','미지정라벨','미지정','N','20180913134341','iip','20180913134341','iip');</v>
      </c>
      <c r="B607" t="s">
        <v>2131</v>
      </c>
      <c r="C607" t="s">
        <v>1549</v>
      </c>
      <c r="D607">
        <v>301</v>
      </c>
      <c r="E607" t="s">
        <v>743</v>
      </c>
      <c r="F607" t="s">
        <v>1550</v>
      </c>
      <c r="G607" t="s">
        <v>6</v>
      </c>
      <c r="H607" s="6">
        <f t="shared" ca="1" si="28"/>
        <v>43356.572005671296</v>
      </c>
      <c r="I607" t="s">
        <v>7</v>
      </c>
      <c r="J607" s="6">
        <f t="shared" ca="1" si="29"/>
        <v>43356.572005671296</v>
      </c>
      <c r="K607" t="s">
        <v>7</v>
      </c>
    </row>
    <row r="608" spans="1:11">
      <c r="A608" t="str">
        <f t="shared" ca="1" si="27"/>
        <v>insert into MSU0217 (SITE_ID,LANG_ID,MSG_ID,MSG,TAG,DEL_YN,REG_DATE,REG_USER,MOD_DATE,MOD_USER) values ('NH','ko','302','조회 기간','조회 기간','N','20180913134341','iip','20180913134341','iip');</v>
      </c>
      <c r="B608" t="s">
        <v>2131</v>
      </c>
      <c r="C608" t="s">
        <v>1549</v>
      </c>
      <c r="D608">
        <v>302</v>
      </c>
      <c r="E608" t="s">
        <v>828</v>
      </c>
      <c r="F608" t="s">
        <v>828</v>
      </c>
      <c r="G608" t="s">
        <v>6</v>
      </c>
      <c r="H608" s="6">
        <f t="shared" ca="1" si="28"/>
        <v>43356.572005671296</v>
      </c>
      <c r="I608" t="s">
        <v>7</v>
      </c>
      <c r="J608" s="6">
        <f t="shared" ca="1" si="29"/>
        <v>43356.572005671296</v>
      </c>
      <c r="K608" t="s">
        <v>7</v>
      </c>
    </row>
    <row r="609" spans="1:11">
      <c r="A609" t="str">
        <f t="shared" ca="1" si="27"/>
        <v>insert into MSU0217 (SITE_ID,LANG_ID,MSG_ID,MSG,TAG,DEL_YN,REG_DATE,REG_USER,MOD_DATE,MOD_USER) values ('NH','ko','303','미지정라벨','미지정','N','20180913134341','iip','20180913134341','iip');</v>
      </c>
      <c r="B609" t="s">
        <v>2131</v>
      </c>
      <c r="C609" t="s">
        <v>1549</v>
      </c>
      <c r="D609">
        <v>303</v>
      </c>
      <c r="E609" t="s">
        <v>743</v>
      </c>
      <c r="F609" t="s">
        <v>1550</v>
      </c>
      <c r="G609" t="s">
        <v>6</v>
      </c>
      <c r="H609" s="6">
        <f t="shared" ca="1" si="28"/>
        <v>43356.572005671296</v>
      </c>
      <c r="I609" t="s">
        <v>7</v>
      </c>
      <c r="J609" s="6">
        <f t="shared" ca="1" si="29"/>
        <v>43356.572005671296</v>
      </c>
      <c r="K609" t="s">
        <v>7</v>
      </c>
    </row>
    <row r="610" spans="1:11">
      <c r="A610" t="str">
        <f t="shared" ca="1" si="27"/>
        <v>insert into MSU0217 (SITE_ID,LANG_ID,MSG_ID,MSG,TAG,DEL_YN,REG_DATE,REG_USER,MOD_DATE,MOD_USER) values ('NH','ko','304','미지정라벨','미지정','N','20180913134341','iip','20180913134341','iip');</v>
      </c>
      <c r="B610" t="s">
        <v>2131</v>
      </c>
      <c r="C610" t="s">
        <v>1549</v>
      </c>
      <c r="D610">
        <v>304</v>
      </c>
      <c r="E610" t="s">
        <v>743</v>
      </c>
      <c r="F610" t="s">
        <v>1550</v>
      </c>
      <c r="G610" t="s">
        <v>6</v>
      </c>
      <c r="H610" s="6">
        <f t="shared" ca="1" si="28"/>
        <v>43356.572005671296</v>
      </c>
      <c r="I610" t="s">
        <v>7</v>
      </c>
      <c r="J610" s="6">
        <f t="shared" ca="1" si="29"/>
        <v>43356.572005671296</v>
      </c>
      <c r="K610" t="s">
        <v>7</v>
      </c>
    </row>
    <row r="611" spans="1:11">
      <c r="A611" t="str">
        <f t="shared" ca="1" si="27"/>
        <v>insert into MSU0217 (SITE_ID,LANG_ID,MSG_ID,MSG,TAG,DEL_YN,REG_DATE,REG_USER,MOD_DATE,MOD_USER) values ('NH','ko','305','미지정라벨','미지정','N','20180913134341','iip','20180913134341','iip');</v>
      </c>
      <c r="B611" t="s">
        <v>2131</v>
      </c>
      <c r="C611" t="s">
        <v>1549</v>
      </c>
      <c r="D611">
        <v>305</v>
      </c>
      <c r="E611" t="s">
        <v>743</v>
      </c>
      <c r="F611" t="s">
        <v>1550</v>
      </c>
      <c r="G611" t="s">
        <v>6</v>
      </c>
      <c r="H611" s="6">
        <f t="shared" ca="1" si="28"/>
        <v>43356.572005671296</v>
      </c>
      <c r="I611" t="s">
        <v>7</v>
      </c>
      <c r="J611" s="6">
        <f t="shared" ca="1" si="29"/>
        <v>43356.572005671296</v>
      </c>
      <c r="K611" t="s">
        <v>7</v>
      </c>
    </row>
    <row r="612" spans="1:11">
      <c r="A612" t="str">
        <f t="shared" ca="1" si="27"/>
        <v>insert into MSU0217 (SITE_ID,LANG_ID,MSG_ID,MSG,TAG,DEL_YN,REG_DATE,REG_USER,MOD_DATE,MOD_USER) values ('NH','ko','306','미지정라벨','미지정','N','20180913134341','iip','20180913134341','iip');</v>
      </c>
      <c r="B612" t="s">
        <v>2131</v>
      </c>
      <c r="C612" t="s">
        <v>1549</v>
      </c>
      <c r="D612">
        <v>306</v>
      </c>
      <c r="E612" t="s">
        <v>743</v>
      </c>
      <c r="F612" t="s">
        <v>1550</v>
      </c>
      <c r="G612" t="s">
        <v>6</v>
      </c>
      <c r="H612" s="6">
        <f t="shared" ca="1" si="28"/>
        <v>43356.572005671296</v>
      </c>
      <c r="I612" t="s">
        <v>7</v>
      </c>
      <c r="J612" s="6">
        <f t="shared" ca="1" si="29"/>
        <v>43356.572005671296</v>
      </c>
      <c r="K612" t="s">
        <v>7</v>
      </c>
    </row>
    <row r="613" spans="1:11">
      <c r="A613" t="str">
        <f t="shared" ca="1" si="27"/>
        <v>insert into MSU0217 (SITE_ID,LANG_ID,MSG_ID,MSG,TAG,DEL_YN,REG_DATE,REG_USER,MOD_DATE,MOD_USER) values ('NH','ko','307','미지정라벨','미지정','N','20180913134341','iip','20180913134341','iip');</v>
      </c>
      <c r="B613" t="s">
        <v>2131</v>
      </c>
      <c r="C613" t="s">
        <v>1549</v>
      </c>
      <c r="D613">
        <v>307</v>
      </c>
      <c r="E613" t="s">
        <v>743</v>
      </c>
      <c r="F613" t="s">
        <v>1550</v>
      </c>
      <c r="G613" t="s">
        <v>6</v>
      </c>
      <c r="H613" s="6">
        <f t="shared" ca="1" si="28"/>
        <v>43356.572005671296</v>
      </c>
      <c r="I613" t="s">
        <v>7</v>
      </c>
      <c r="J613" s="6">
        <f t="shared" ca="1" si="29"/>
        <v>43356.572005671296</v>
      </c>
      <c r="K613" t="s">
        <v>7</v>
      </c>
    </row>
    <row r="614" spans="1:11">
      <c r="A614" t="str">
        <f t="shared" ca="1" si="27"/>
        <v>insert into MSU0217 (SITE_ID,LANG_ID,MSG_ID,MSG,TAG,DEL_YN,REG_DATE,REG_USER,MOD_DATE,MOD_USER) values ('NH','ko','308','미지정라벨','미지정','N','20180913134341','iip','20180913134341','iip');</v>
      </c>
      <c r="B614" t="s">
        <v>2131</v>
      </c>
      <c r="C614" t="s">
        <v>1549</v>
      </c>
      <c r="D614">
        <v>308</v>
      </c>
      <c r="E614" t="s">
        <v>743</v>
      </c>
      <c r="F614" t="s">
        <v>1550</v>
      </c>
      <c r="G614" t="s">
        <v>6</v>
      </c>
      <c r="H614" s="6">
        <f t="shared" ca="1" si="28"/>
        <v>43356.572005671296</v>
      </c>
      <c r="I614" t="s">
        <v>7</v>
      </c>
      <c r="J614" s="6">
        <f t="shared" ca="1" si="29"/>
        <v>43356.572005671296</v>
      </c>
      <c r="K614" t="s">
        <v>7</v>
      </c>
    </row>
    <row r="615" spans="1:11">
      <c r="A615" t="str">
        <f t="shared" ca="1" si="27"/>
        <v>insert into MSU0217 (SITE_ID,LANG_ID,MSG_ID,MSG,TAG,DEL_YN,REG_DATE,REG_USER,MOD_DATE,MOD_USER) values ('NH','ko','309','미지정라벨','미지정','N','20180913134341','iip','20180913134341','iip');</v>
      </c>
      <c r="B615" t="s">
        <v>2131</v>
      </c>
      <c r="C615" t="s">
        <v>1549</v>
      </c>
      <c r="D615">
        <v>309</v>
      </c>
      <c r="E615" t="s">
        <v>743</v>
      </c>
      <c r="F615" t="s">
        <v>1550</v>
      </c>
      <c r="G615" t="s">
        <v>6</v>
      </c>
      <c r="H615" s="6">
        <f t="shared" ca="1" si="28"/>
        <v>43356.572005671296</v>
      </c>
      <c r="I615" t="s">
        <v>7</v>
      </c>
      <c r="J615" s="6">
        <f t="shared" ca="1" si="29"/>
        <v>43356.572005671296</v>
      </c>
      <c r="K615" t="s">
        <v>7</v>
      </c>
    </row>
    <row r="616" spans="1:11">
      <c r="A616" t="str">
        <f t="shared" ca="1" si="27"/>
        <v>insert into MSU0217 (SITE_ID,LANG_ID,MSG_ID,MSG,TAG,DEL_YN,REG_DATE,REG_USER,MOD_DATE,MOD_USER) values ('NH','ko','310','저장','저장','N','20180913134341','iip','20180913134341','iip');</v>
      </c>
      <c r="B616" t="s">
        <v>2131</v>
      </c>
      <c r="C616" t="s">
        <v>1549</v>
      </c>
      <c r="D616">
        <v>310</v>
      </c>
      <c r="E616" t="s">
        <v>830</v>
      </c>
      <c r="F616" t="s">
        <v>830</v>
      </c>
      <c r="G616" t="s">
        <v>6</v>
      </c>
      <c r="H616" s="6">
        <f t="shared" ca="1" si="28"/>
        <v>43356.572005671296</v>
      </c>
      <c r="I616" t="s">
        <v>7</v>
      </c>
      <c r="J616" s="6">
        <f t="shared" ca="1" si="29"/>
        <v>43356.572005671296</v>
      </c>
      <c r="K616" t="s">
        <v>7</v>
      </c>
    </row>
    <row r="617" spans="1:11">
      <c r="A617" t="str">
        <f t="shared" ca="1" si="27"/>
        <v>insert into MSU0217 (SITE_ID,LANG_ID,MSG_ID,MSG,TAG,DEL_YN,REG_DATE,REG_USER,MOD_DATE,MOD_USER) values ('NH','ko','311','이전화면','이전화면','N','20180913134341','iip','20180913134341','iip');</v>
      </c>
      <c r="B617" t="s">
        <v>2131</v>
      </c>
      <c r="C617" t="s">
        <v>1549</v>
      </c>
      <c r="D617">
        <v>311</v>
      </c>
      <c r="E617" t="s">
        <v>832</v>
      </c>
      <c r="F617" t="s">
        <v>832</v>
      </c>
      <c r="G617" t="s">
        <v>6</v>
      </c>
      <c r="H617" s="6">
        <f t="shared" ca="1" si="28"/>
        <v>43356.572005671296</v>
      </c>
      <c r="I617" t="s">
        <v>7</v>
      </c>
      <c r="J617" s="6">
        <f t="shared" ca="1" si="29"/>
        <v>43356.572005671296</v>
      </c>
      <c r="K617" t="s">
        <v>7</v>
      </c>
    </row>
    <row r="618" spans="1:11">
      <c r="A618" t="str">
        <f t="shared" ca="1" si="27"/>
        <v>insert into MSU0217 (SITE_ID,LANG_ID,MSG_ID,MSG,TAG,DEL_YN,REG_DATE,REG_USER,MOD_DATE,MOD_USER) values ('NH','ko','312','신규','신규','N','20180913134341','iip','20180913134341','iip');</v>
      </c>
      <c r="B618" t="s">
        <v>2131</v>
      </c>
      <c r="C618" t="s">
        <v>1549</v>
      </c>
      <c r="D618">
        <v>312</v>
      </c>
      <c r="E618" t="s">
        <v>834</v>
      </c>
      <c r="F618" t="s">
        <v>834</v>
      </c>
      <c r="G618" t="s">
        <v>6</v>
      </c>
      <c r="H618" s="6">
        <f t="shared" ca="1" si="28"/>
        <v>43356.572005671296</v>
      </c>
      <c r="I618" t="s">
        <v>7</v>
      </c>
      <c r="J618" s="6">
        <f t="shared" ca="1" si="29"/>
        <v>43356.572005671296</v>
      </c>
      <c r="K618" t="s">
        <v>7</v>
      </c>
    </row>
    <row r="619" spans="1:11">
      <c r="A619" t="str">
        <f t="shared" ca="1" si="27"/>
        <v>insert into MSU0217 (SITE_ID,LANG_ID,MSG_ID,MSG,TAG,DEL_YN,REG_DATE,REG_USER,MOD_DATE,MOD_USER) values ('NH','ko','313','복사','복사','N','20180913134341','iip','20180913134341','iip');</v>
      </c>
      <c r="B619" t="s">
        <v>2131</v>
      </c>
      <c r="C619" t="s">
        <v>1549</v>
      </c>
      <c r="D619">
        <v>313</v>
      </c>
      <c r="E619" t="s">
        <v>836</v>
      </c>
      <c r="F619" t="s">
        <v>836</v>
      </c>
      <c r="G619" t="s">
        <v>6</v>
      </c>
      <c r="H619" s="6">
        <f t="shared" ca="1" si="28"/>
        <v>43356.572005671296</v>
      </c>
      <c r="I619" t="s">
        <v>7</v>
      </c>
      <c r="J619" s="6">
        <f t="shared" ca="1" si="29"/>
        <v>43356.572005671296</v>
      </c>
      <c r="K619" t="s">
        <v>7</v>
      </c>
    </row>
    <row r="620" spans="1:11">
      <c r="A620" t="str">
        <f t="shared" ca="1" si="27"/>
        <v>insert into MSU0217 (SITE_ID,LANG_ID,MSG_ID,MSG,TAG,DEL_YN,REG_DATE,REG_USER,MOD_DATE,MOD_USER) values ('NH','ko','314','인터페이스 검색','인터페이스 검색','N','20180913134341','iip','20180913134341','iip');</v>
      </c>
      <c r="B620" t="s">
        <v>2131</v>
      </c>
      <c r="C620" t="s">
        <v>1549</v>
      </c>
      <c r="D620">
        <v>314</v>
      </c>
      <c r="E620" t="s">
        <v>838</v>
      </c>
      <c r="F620" t="s">
        <v>838</v>
      </c>
      <c r="G620" t="s">
        <v>6</v>
      </c>
      <c r="H620" s="6">
        <f t="shared" ca="1" si="28"/>
        <v>43356.572005671296</v>
      </c>
      <c r="I620" t="s">
        <v>7</v>
      </c>
      <c r="J620" s="6">
        <f t="shared" ca="1" si="29"/>
        <v>43356.572005671296</v>
      </c>
      <c r="K620" t="s">
        <v>7</v>
      </c>
    </row>
    <row r="621" spans="1:11">
      <c r="A621" t="str">
        <f t="shared" ca="1" si="27"/>
        <v>insert into MSU0217 (SITE_ID,LANG_ID,MSG_ID,MSG,TAG,DEL_YN,REG_DATE,REG_USER,MOD_DATE,MOD_USER) values ('NH','ko','315','인터페이스 정보 입력 Tip','인터페이스 정보 입력 Tip','N','20180913134341','iip','20180913134341','iip');</v>
      </c>
      <c r="B621" t="s">
        <v>2131</v>
      </c>
      <c r="C621" t="s">
        <v>1549</v>
      </c>
      <c r="D621">
        <v>315</v>
      </c>
      <c r="E621" t="s">
        <v>840</v>
      </c>
      <c r="F621" t="s">
        <v>840</v>
      </c>
      <c r="G621" t="s">
        <v>6</v>
      </c>
      <c r="H621" s="6">
        <f t="shared" ca="1" si="28"/>
        <v>43356.572005671296</v>
      </c>
      <c r="I621" t="s">
        <v>7</v>
      </c>
      <c r="J621" s="6">
        <f t="shared" ca="1" si="29"/>
        <v>43356.572005671296</v>
      </c>
      <c r="K621" t="s">
        <v>7</v>
      </c>
    </row>
    <row r="622" spans="1:11">
      <c r="A622" t="str">
        <f t="shared" ca="1" si="27"/>
        <v>insert into MSU0217 (SITE_ID,LANG_ID,MSG_ID,MSG,TAG,DEL_YN,REG_DATE,REG_USER,MOD_DATE,MOD_USER) values ('NH','ko','316','미지정라벨','미지정','N','20180913134341','iip','20180913134341','iip');</v>
      </c>
      <c r="B622" t="s">
        <v>2131</v>
      </c>
      <c r="C622" t="s">
        <v>1549</v>
      </c>
      <c r="D622">
        <v>316</v>
      </c>
      <c r="E622" t="s">
        <v>743</v>
      </c>
      <c r="F622" t="s">
        <v>1550</v>
      </c>
      <c r="G622" t="s">
        <v>6</v>
      </c>
      <c r="H622" s="6">
        <f t="shared" ca="1" si="28"/>
        <v>43356.572005671296</v>
      </c>
      <c r="I622" t="s">
        <v>7</v>
      </c>
      <c r="J622" s="6">
        <f t="shared" ca="1" si="29"/>
        <v>43356.572005671296</v>
      </c>
      <c r="K622" t="s">
        <v>7</v>
      </c>
    </row>
    <row r="623" spans="1:11">
      <c r="A623" t="str">
        <f t="shared" ca="1" si="27"/>
        <v>insert into MSU0217 (SITE_ID,LANG_ID,MSG_ID,MSG,TAG,DEL_YN,REG_DATE,REG_USER,MOD_DATE,MOD_USER) values ('NH','ko','317','연계방식 Tip','연계방식 Tip','N','20180913134341','iip','20180913134341','iip');</v>
      </c>
      <c r="B623" t="s">
        <v>2131</v>
      </c>
      <c r="C623" t="s">
        <v>1549</v>
      </c>
      <c r="D623">
        <v>317</v>
      </c>
      <c r="E623" t="s">
        <v>842</v>
      </c>
      <c r="F623" t="s">
        <v>842</v>
      </c>
      <c r="G623" t="s">
        <v>6</v>
      </c>
      <c r="H623" s="6">
        <f t="shared" ca="1" si="28"/>
        <v>43356.572005671296</v>
      </c>
      <c r="I623" t="s">
        <v>7</v>
      </c>
      <c r="J623" s="6">
        <f t="shared" ca="1" si="29"/>
        <v>43356.572005671296</v>
      </c>
      <c r="K623" t="s">
        <v>7</v>
      </c>
    </row>
    <row r="624" spans="1:11">
      <c r="A624" t="str">
        <f t="shared" ca="1" si="27"/>
        <v>insert into MSU0217 (SITE_ID,LANG_ID,MSG_ID,MSG,TAG,DEL_YN,REG_DATE,REG_USER,MOD_DATE,MOD_USER) values ('NH','ko','318','Recommand','Recommand','N','20180913134341','iip','20180913134341','iip');</v>
      </c>
      <c r="B624" t="s">
        <v>2131</v>
      </c>
      <c r="C624" t="s">
        <v>1549</v>
      </c>
      <c r="D624">
        <v>318</v>
      </c>
      <c r="E624" t="s">
        <v>843</v>
      </c>
      <c r="F624" t="s">
        <v>843</v>
      </c>
      <c r="G624" t="s">
        <v>6</v>
      </c>
      <c r="H624" s="6">
        <f t="shared" ca="1" si="28"/>
        <v>43356.572005671296</v>
      </c>
      <c r="I624" t="s">
        <v>7</v>
      </c>
      <c r="J624" s="6">
        <f t="shared" ca="1" si="29"/>
        <v>43356.572005671296</v>
      </c>
      <c r="K624" t="s">
        <v>7</v>
      </c>
    </row>
    <row r="625" spans="1:11">
      <c r="A625" t="str">
        <f t="shared" ca="1" si="27"/>
        <v>insert into MSU0217 (SITE_ID,LANG_ID,MSG_ID,MSG,TAG,DEL_YN,REG_DATE,REG_USER,MOD_DATE,MOD_USER) values ('NH','ko','319','미지정라벨','미지정','N','20180913134341','iip','20180913134341','iip');</v>
      </c>
      <c r="B625" t="s">
        <v>2131</v>
      </c>
      <c r="C625" t="s">
        <v>1549</v>
      </c>
      <c r="D625">
        <v>319</v>
      </c>
      <c r="E625" t="s">
        <v>743</v>
      </c>
      <c r="F625" t="s">
        <v>1550</v>
      </c>
      <c r="G625" t="s">
        <v>6</v>
      </c>
      <c r="H625" s="6">
        <f t="shared" ca="1" si="28"/>
        <v>43356.572005671296</v>
      </c>
      <c r="I625" t="s">
        <v>7</v>
      </c>
      <c r="J625" s="6">
        <f t="shared" ca="1" si="29"/>
        <v>43356.572005671296</v>
      </c>
      <c r="K625" t="s">
        <v>7</v>
      </c>
    </row>
    <row r="626" spans="1:11">
      <c r="A626" t="str">
        <f t="shared" ca="1" si="27"/>
        <v>insert into MSU0217 (SITE_ID,LANG_ID,MSG_ID,MSG,TAG,DEL_YN,REG_DATE,REG_USER,MOD_DATE,MOD_USER) values ('NH','ko','320','연계방식 변경 사유','연계방식 변경 사유','N','20180913134341','iip','20180913134341','iip');</v>
      </c>
      <c r="B626" t="s">
        <v>2131</v>
      </c>
      <c r="C626" t="s">
        <v>1549</v>
      </c>
      <c r="D626">
        <v>320</v>
      </c>
      <c r="E626" t="s">
        <v>845</v>
      </c>
      <c r="F626" t="s">
        <v>845</v>
      </c>
      <c r="G626" t="s">
        <v>6</v>
      </c>
      <c r="H626" s="6">
        <f t="shared" ca="1" si="28"/>
        <v>43356.572005671296</v>
      </c>
      <c r="I626" t="s">
        <v>7</v>
      </c>
      <c r="J626" s="6">
        <f t="shared" ca="1" si="29"/>
        <v>43356.572005671296</v>
      </c>
      <c r="K626" t="s">
        <v>7</v>
      </c>
    </row>
    <row r="627" spans="1:11">
      <c r="A627" t="str">
        <f t="shared" ca="1" si="27"/>
        <v>insert into MSU0217 (SITE_ID,LANG_ID,MSG_ID,MSG,TAG,DEL_YN,REG_DATE,REG_USER,MOD_DATE,MOD_USER) values ('NH','ko','321','인터페이스 맵핑','인터페이스 맵핑','N','20180913134341','iip','20180913134341','iip');</v>
      </c>
      <c r="B627" t="s">
        <v>2131</v>
      </c>
      <c r="C627" t="s">
        <v>1549</v>
      </c>
      <c r="D627">
        <v>321</v>
      </c>
      <c r="E627" t="s">
        <v>847</v>
      </c>
      <c r="F627" t="s">
        <v>847</v>
      </c>
      <c r="G627" t="s">
        <v>6</v>
      </c>
      <c r="H627" s="6">
        <f t="shared" ca="1" si="28"/>
        <v>43356.572005671296</v>
      </c>
      <c r="I627" t="s">
        <v>7</v>
      </c>
      <c r="J627" s="6">
        <f t="shared" ca="1" si="29"/>
        <v>43356.572005671296</v>
      </c>
      <c r="K627" t="s">
        <v>7</v>
      </c>
    </row>
    <row r="628" spans="1:11">
      <c r="A628" t="str">
        <f t="shared" ca="1" si="27"/>
        <v>insert into MSU0217 (SITE_ID,LANG_ID,MSG_ID,MSG,TAG,DEL_YN,REG_DATE,REG_USER,MOD_DATE,MOD_USER) values ('NH','ko','322','미지정라벨','미지정','N','20180913134341','iip','20180913134341','iip');</v>
      </c>
      <c r="B628" t="s">
        <v>2131</v>
      </c>
      <c r="C628" t="s">
        <v>1549</v>
      </c>
      <c r="D628">
        <v>322</v>
      </c>
      <c r="E628" t="s">
        <v>743</v>
      </c>
      <c r="F628" t="s">
        <v>1550</v>
      </c>
      <c r="G628" t="s">
        <v>6</v>
      </c>
      <c r="H628" s="6">
        <f t="shared" ca="1" si="28"/>
        <v>43356.572005671296</v>
      </c>
      <c r="I628" t="s">
        <v>7</v>
      </c>
      <c r="J628" s="6">
        <f t="shared" ca="1" si="29"/>
        <v>43356.572005671296</v>
      </c>
      <c r="K628" t="s">
        <v>7</v>
      </c>
    </row>
    <row r="629" spans="1:11">
      <c r="A629" t="str">
        <f t="shared" ca="1" si="27"/>
        <v>insert into MSU0217 (SITE_ID,LANG_ID,MSG_ID,MSG,TAG,DEL_YN,REG_DATE,REG_USER,MOD_DATE,MOD_USER) values ('NH','ko','323','미지정라벨','미지정','N','20180913134341','iip','20180913134341','iip');</v>
      </c>
      <c r="B629" t="s">
        <v>2131</v>
      </c>
      <c r="C629" t="s">
        <v>1549</v>
      </c>
      <c r="D629">
        <v>323</v>
      </c>
      <c r="E629" t="s">
        <v>743</v>
      </c>
      <c r="F629" t="s">
        <v>1550</v>
      </c>
      <c r="G629" t="s">
        <v>6</v>
      </c>
      <c r="H629" s="6">
        <f t="shared" ca="1" si="28"/>
        <v>43356.572005671296</v>
      </c>
      <c r="I629" t="s">
        <v>7</v>
      </c>
      <c r="J629" s="6">
        <f t="shared" ca="1" si="29"/>
        <v>43356.572005671296</v>
      </c>
      <c r="K629" t="s">
        <v>7</v>
      </c>
    </row>
    <row r="630" spans="1:11">
      <c r="A630" t="str">
        <f t="shared" ca="1" si="27"/>
        <v>insert into MSU0217 (SITE_ID,LANG_ID,MSG_ID,MSG,TAG,DEL_YN,REG_DATE,REG_USER,MOD_DATE,MOD_USER) values ('NH','ko','324','미지정라벨','미지정','N','20180913134341','iip','20180913134341','iip');</v>
      </c>
      <c r="B630" t="s">
        <v>2131</v>
      </c>
      <c r="C630" t="s">
        <v>1549</v>
      </c>
      <c r="D630">
        <v>324</v>
      </c>
      <c r="E630" t="s">
        <v>743</v>
      </c>
      <c r="F630" t="s">
        <v>1550</v>
      </c>
      <c r="G630" t="s">
        <v>6</v>
      </c>
      <c r="H630" s="6">
        <f t="shared" ca="1" si="28"/>
        <v>43356.572005671296</v>
      </c>
      <c r="I630" t="s">
        <v>7</v>
      </c>
      <c r="J630" s="6">
        <f t="shared" ca="1" si="29"/>
        <v>43356.572005671296</v>
      </c>
      <c r="K630" t="s">
        <v>7</v>
      </c>
    </row>
    <row r="631" spans="1:11">
      <c r="A631" t="str">
        <f t="shared" ca="1" si="27"/>
        <v>insert into MSU0217 (SITE_ID,LANG_ID,MSG_ID,MSG,TAG,DEL_YN,REG_DATE,REG_USER,MOD_DATE,MOD_USER) values ('NH','ko','325','인터페이스 맵핑 키','인터페이스 맵핑 키','N','20180913134341','iip','20180913134341','iip');</v>
      </c>
      <c r="B631" t="s">
        <v>2131</v>
      </c>
      <c r="C631" t="s">
        <v>1549</v>
      </c>
      <c r="D631">
        <v>325</v>
      </c>
      <c r="E631" t="s">
        <v>849</v>
      </c>
      <c r="F631" t="s">
        <v>849</v>
      </c>
      <c r="G631" t="s">
        <v>6</v>
      </c>
      <c r="H631" s="6">
        <f t="shared" ca="1" si="28"/>
        <v>43356.572005671296</v>
      </c>
      <c r="I631" t="s">
        <v>7</v>
      </c>
      <c r="J631" s="6">
        <f t="shared" ca="1" si="29"/>
        <v>43356.572005671296</v>
      </c>
      <c r="K631" t="s">
        <v>7</v>
      </c>
    </row>
    <row r="632" spans="1:11">
      <c r="A632" t="str">
        <f t="shared" ca="1" si="27"/>
        <v>insert into MSU0217 (SITE_ID,LANG_ID,MSG_ID,MSG,TAG,DEL_YN,REG_DATE,REG_USER,MOD_DATE,MOD_USER) values ('NH','ko','326','Write message','Write message','N','20180913134341','iip','20180913134341','iip');</v>
      </c>
      <c r="B632" t="s">
        <v>2131</v>
      </c>
      <c r="C632" t="s">
        <v>1549</v>
      </c>
      <c r="D632">
        <v>326</v>
      </c>
      <c r="E632" t="s">
        <v>850</v>
      </c>
      <c r="F632" t="s">
        <v>850</v>
      </c>
      <c r="G632" t="s">
        <v>6</v>
      </c>
      <c r="H632" s="6">
        <f t="shared" ca="1" si="28"/>
        <v>43356.572005671296</v>
      </c>
      <c r="I632" t="s">
        <v>7</v>
      </c>
      <c r="J632" s="6">
        <f t="shared" ca="1" si="29"/>
        <v>43356.572005671296</v>
      </c>
      <c r="K632" t="s">
        <v>7</v>
      </c>
    </row>
    <row r="633" spans="1:11">
      <c r="A633" t="str">
        <f t="shared" ca="1" si="27"/>
        <v>insert into MSU0217 (SITE_ID,LANG_ID,MSG_ID,MSG,TAG,DEL_YN,REG_DATE,REG_USER,MOD_DATE,MOD_USER) values ('NH','ko','327','추가','search','N','20180913134341','iip','20180913134341','iip');</v>
      </c>
      <c r="B633" t="s">
        <v>2131</v>
      </c>
      <c r="C633" t="s">
        <v>1549</v>
      </c>
      <c r="D633">
        <v>327</v>
      </c>
      <c r="E633" t="s">
        <v>852</v>
      </c>
      <c r="F633" t="s">
        <v>1576</v>
      </c>
      <c r="G633" t="s">
        <v>6</v>
      </c>
      <c r="H633" s="6">
        <f t="shared" ca="1" si="28"/>
        <v>43356.572005671296</v>
      </c>
      <c r="I633" t="s">
        <v>7</v>
      </c>
      <c r="J633" s="6">
        <f t="shared" ca="1" si="29"/>
        <v>43356.572005671296</v>
      </c>
      <c r="K633" t="s">
        <v>7</v>
      </c>
    </row>
    <row r="634" spans="1:11">
      <c r="A634" t="str">
        <f t="shared" ca="1" si="27"/>
        <v>insert into MSU0217 (SITE_ID,LANG_ID,MSG_ID,MSG,TAG,DEL_YN,REG_DATE,REG_USER,MOD_DATE,MOD_USER) values ('NH','ko','328','Synchronous(동기)','Synchronous(동기)','N','20180913134341','iip','20180913134341','iip');</v>
      </c>
      <c r="B634" t="s">
        <v>2131</v>
      </c>
      <c r="C634" t="s">
        <v>1549</v>
      </c>
      <c r="D634">
        <v>328</v>
      </c>
      <c r="E634" t="s">
        <v>854</v>
      </c>
      <c r="F634" t="s">
        <v>854</v>
      </c>
      <c r="G634" t="s">
        <v>6</v>
      </c>
      <c r="H634" s="6">
        <f t="shared" ca="1" si="28"/>
        <v>43356.572005671296</v>
      </c>
      <c r="I634" t="s">
        <v>7</v>
      </c>
      <c r="J634" s="6">
        <f t="shared" ca="1" si="29"/>
        <v>43356.572005671296</v>
      </c>
      <c r="K634" t="s">
        <v>7</v>
      </c>
    </row>
    <row r="635" spans="1:11">
      <c r="A635" t="str">
        <f t="shared" ca="1" si="27"/>
        <v>insert into MSU0217 (SITE_ID,LANG_ID,MSG_ID,MSG,TAG,DEL_YN,REG_DATE,REG_USER,MOD_DATE,MOD_USER) values ('NH','ko','329','Asynchronous(비동기)','Asynchronous(비동기)','N','20180913134341','iip','20180913134341','iip');</v>
      </c>
      <c r="B635" t="s">
        <v>2131</v>
      </c>
      <c r="C635" t="s">
        <v>1549</v>
      </c>
      <c r="D635">
        <v>329</v>
      </c>
      <c r="E635" t="s">
        <v>856</v>
      </c>
      <c r="F635" t="s">
        <v>856</v>
      </c>
      <c r="G635" t="s">
        <v>6</v>
      </c>
      <c r="H635" s="6">
        <f t="shared" ca="1" si="28"/>
        <v>43356.572005671296</v>
      </c>
      <c r="I635" t="s">
        <v>7</v>
      </c>
      <c r="J635" s="6">
        <f t="shared" ca="1" si="29"/>
        <v>43356.572005671296</v>
      </c>
      <c r="K635" t="s">
        <v>7</v>
      </c>
    </row>
    <row r="636" spans="1:11">
      <c r="A636" t="str">
        <f t="shared" ca="1" si="27"/>
        <v>insert into MSU0217 (SITE_ID,LANG_ID,MSG_ID,MSG,TAG,DEL_YN,REG_DATE,REG_USER,MOD_DATE,MOD_USER) values ('NH','ko','330','양방향, 요청/응답, N:1','양방향, 요청/응답, N:1','N','20180913134341','iip','20180913134341','iip');</v>
      </c>
      <c r="B636" t="s">
        <v>2131</v>
      </c>
      <c r="C636" t="s">
        <v>1549</v>
      </c>
      <c r="D636">
        <v>330</v>
      </c>
      <c r="E636" t="s">
        <v>858</v>
      </c>
      <c r="F636" t="s">
        <v>858</v>
      </c>
      <c r="G636" t="s">
        <v>6</v>
      </c>
      <c r="H636" s="6">
        <f t="shared" ca="1" si="28"/>
        <v>43356.572005671296</v>
      </c>
      <c r="I636" t="s">
        <v>7</v>
      </c>
      <c r="J636" s="6">
        <f t="shared" ca="1" si="29"/>
        <v>43356.572005671296</v>
      </c>
      <c r="K636" t="s">
        <v>7</v>
      </c>
    </row>
    <row r="637" spans="1:11">
      <c r="A637" t="str">
        <f t="shared" ca="1" si="27"/>
        <v>insert into MSU0217 (SITE_ID,LANG_ID,MSG_ID,MSG,TAG,DEL_YN,REG_DATE,REG_USER,MOD_DATE,MOD_USER) values ('NH','ko','331','양방향, 요청/응답, 1:1','양방향, 요청/응답, 1:1','N','20180913134341','iip','20180913134341','iip');</v>
      </c>
      <c r="B637" t="s">
        <v>2131</v>
      </c>
      <c r="C637" t="s">
        <v>1549</v>
      </c>
      <c r="D637">
        <v>331</v>
      </c>
      <c r="E637" t="s">
        <v>860</v>
      </c>
      <c r="F637" t="s">
        <v>860</v>
      </c>
      <c r="G637" t="s">
        <v>6</v>
      </c>
      <c r="H637" s="6">
        <f t="shared" ca="1" si="28"/>
        <v>43356.572005671296</v>
      </c>
      <c r="I637" t="s">
        <v>7</v>
      </c>
      <c r="J637" s="6">
        <f t="shared" ca="1" si="29"/>
        <v>43356.572005671296</v>
      </c>
      <c r="K637" t="s">
        <v>7</v>
      </c>
    </row>
    <row r="638" spans="1:11">
      <c r="A638" t="str">
        <f t="shared" ca="1" si="27"/>
        <v>insert into MSU0217 (SITE_ID,LANG_ID,MSG_ID,MSG,TAG,DEL_YN,REG_DATE,REG_USER,MOD_DATE,MOD_USER) values ('NH','ko','332','양방향, 요청/수집/응답, 1:N','양방향, 요청/수집/응답, 1:N','N','20180913134341','iip','20180913134341','iip');</v>
      </c>
      <c r="B638" t="s">
        <v>2131</v>
      </c>
      <c r="C638" t="s">
        <v>1549</v>
      </c>
      <c r="D638">
        <v>332</v>
      </c>
      <c r="E638" t="s">
        <v>862</v>
      </c>
      <c r="F638" t="s">
        <v>862</v>
      </c>
      <c r="G638" t="s">
        <v>6</v>
      </c>
      <c r="H638" s="6">
        <f t="shared" ca="1" si="28"/>
        <v>43356.572005671296</v>
      </c>
      <c r="I638" t="s">
        <v>7</v>
      </c>
      <c r="J638" s="6">
        <f t="shared" ca="1" si="29"/>
        <v>43356.572005671296</v>
      </c>
      <c r="K638" t="s">
        <v>7</v>
      </c>
    </row>
    <row r="639" spans="1:11">
      <c r="A639" t="str">
        <f t="shared" ca="1" si="27"/>
        <v>insert into MSU0217 (SITE_ID,LANG_ID,MSG_ID,MSG,TAG,DEL_YN,REG_DATE,REG_USER,MOD_DATE,MOD_USER) values ('NH','ko','333','단방향, 송신/수신, 1:1','단방향, 송신/수신, 1:1','N','20180913134341','iip','20180913134341','iip');</v>
      </c>
      <c r="B639" t="s">
        <v>2131</v>
      </c>
      <c r="C639" t="s">
        <v>1549</v>
      </c>
      <c r="D639">
        <v>333</v>
      </c>
      <c r="E639" t="s">
        <v>864</v>
      </c>
      <c r="F639" t="s">
        <v>864</v>
      </c>
      <c r="G639" t="s">
        <v>6</v>
      </c>
      <c r="H639" s="6">
        <f t="shared" ca="1" si="28"/>
        <v>43356.572005671296</v>
      </c>
      <c r="I639" t="s">
        <v>7</v>
      </c>
      <c r="J639" s="6">
        <f t="shared" ca="1" si="29"/>
        <v>43356.572005671296</v>
      </c>
      <c r="K639" t="s">
        <v>7</v>
      </c>
    </row>
    <row r="640" spans="1:11">
      <c r="A640" t="str">
        <f t="shared" ca="1" si="27"/>
        <v>insert into MSU0217 (SITE_ID,LANG_ID,MSG_ID,MSG,TAG,DEL_YN,REG_DATE,REG_USER,MOD_DATE,MOD_USER) values ('NH','ko','334','단방향, 송신/수신, 1:N(Broadcast)','단방향, 송신/수신, 1:N(Broadcast)','N','20180913134341','iip','20180913134341','iip');</v>
      </c>
      <c r="B640" t="s">
        <v>2131</v>
      </c>
      <c r="C640" t="s">
        <v>1549</v>
      </c>
      <c r="D640">
        <v>334</v>
      </c>
      <c r="E640" t="s">
        <v>866</v>
      </c>
      <c r="F640" t="s">
        <v>866</v>
      </c>
      <c r="G640" t="s">
        <v>6</v>
      </c>
      <c r="H640" s="6">
        <f t="shared" ca="1" si="28"/>
        <v>43356.572005671296</v>
      </c>
      <c r="I640" t="s">
        <v>7</v>
      </c>
      <c r="J640" s="6">
        <f t="shared" ca="1" si="29"/>
        <v>43356.572005671296</v>
      </c>
      <c r="K640" t="s">
        <v>7</v>
      </c>
    </row>
    <row r="641" spans="1:11">
      <c r="A641" t="str">
        <f t="shared" ca="1" si="27"/>
        <v>insert into MSU0217 (SITE_ID,LANG_ID,MSG_ID,MSG,TAG,DEL_YN,REG_DATE,REG_USER,MOD_DATE,MOD_USER) values ('NH','ko','335','단방향, 송신/수신, 1:N(조건분기)','단방향, 송신/수신, 1:N(조건분기)','N','20180913134341','iip','20180913134341','iip');</v>
      </c>
      <c r="B641" t="s">
        <v>2131</v>
      </c>
      <c r="C641" t="s">
        <v>1549</v>
      </c>
      <c r="D641">
        <v>335</v>
      </c>
      <c r="E641" t="s">
        <v>868</v>
      </c>
      <c r="F641" t="s">
        <v>868</v>
      </c>
      <c r="G641" t="s">
        <v>6</v>
      </c>
      <c r="H641" s="6">
        <f t="shared" ca="1" si="28"/>
        <v>43356.572005671296</v>
      </c>
      <c r="I641" t="s">
        <v>7</v>
      </c>
      <c r="J641" s="6">
        <f t="shared" ca="1" si="29"/>
        <v>43356.572005671296</v>
      </c>
      <c r="K641" t="s">
        <v>7</v>
      </c>
    </row>
    <row r="642" spans="1:11">
      <c r="A642" t="str">
        <f t="shared" ref="A642:A705" ca="1" si="30">"insert into "&amp;$A$1&amp;" ("&amp;$B$1&amp;","&amp;$C$1&amp;","&amp;$D$1&amp;","&amp;$E$1&amp;","&amp;$F$1&amp;","&amp;$G$1&amp;","&amp;$H$1&amp;","&amp;$I$1&amp;","&amp;$J$1&amp;","&amp;$K$1&amp;") values ('"&amp;B642&amp;"','"&amp;C642&amp;"','"&amp;D642&amp;"','"&amp;E642&amp;"','"&amp;F642&amp;"','"&amp;G642&amp;"','"&amp;TEXT(H642,"yyyymmddhmmss")&amp;"','"&amp;I642&amp;"','"&amp;TEXT(J642,"yyyymmddhmmss")&amp;"','"&amp;K642&amp;"');"</f>
        <v>insert into MSU0217 (SITE_ID,LANG_ID,MSG_ID,MSG,TAG,DEL_YN,REG_DATE,REG_USER,MOD_DATE,MOD_USER) values ('NH','ko','336','방금 전','방금 전','N','20180913134341','iip','20180913134341','iip');</v>
      </c>
      <c r="B642" t="s">
        <v>2131</v>
      </c>
      <c r="C642" t="s">
        <v>1549</v>
      </c>
      <c r="D642">
        <v>336</v>
      </c>
      <c r="E642" t="s">
        <v>870</v>
      </c>
      <c r="F642" t="s">
        <v>870</v>
      </c>
      <c r="G642" t="s">
        <v>6</v>
      </c>
      <c r="H642" s="6">
        <f t="shared" ref="H642:H705" ca="1" si="31">NOW()</f>
        <v>43356.572005671296</v>
      </c>
      <c r="I642" t="s">
        <v>7</v>
      </c>
      <c r="J642" s="6">
        <f t="shared" ref="J642:J705" ca="1" si="32">NOW()</f>
        <v>43356.572005671296</v>
      </c>
      <c r="K642" t="s">
        <v>7</v>
      </c>
    </row>
    <row r="643" spans="1:11">
      <c r="A643" t="str">
        <f t="shared" ca="1" si="30"/>
        <v>insert into MSU0217 (SITE_ID,LANG_ID,MSG_ID,MSG,TAG,DEL_YN,REG_DATE,REG_USER,MOD_DATE,MOD_USER) values ('NH','ko','337','미지정라벨','미지정','N','20180913134341','iip','20180913134341','iip');</v>
      </c>
      <c r="B643" t="s">
        <v>2131</v>
      </c>
      <c r="C643" t="s">
        <v>1549</v>
      </c>
      <c r="D643">
        <v>337</v>
      </c>
      <c r="E643" t="s">
        <v>743</v>
      </c>
      <c r="F643" t="s">
        <v>1550</v>
      </c>
      <c r="G643" t="s">
        <v>6</v>
      </c>
      <c r="H643" s="6">
        <f t="shared" ca="1" si="31"/>
        <v>43356.572005671296</v>
      </c>
      <c r="I643" t="s">
        <v>7</v>
      </c>
      <c r="J643" s="6">
        <f t="shared" ca="1" si="32"/>
        <v>43356.572005671296</v>
      </c>
      <c r="K643" t="s">
        <v>7</v>
      </c>
    </row>
    <row r="644" spans="1:11">
      <c r="A644" t="str">
        <f t="shared" ca="1" si="30"/>
        <v>insert into MSU0217 (SITE_ID,LANG_ID,MSG_ID,MSG,TAG,DEL_YN,REG_DATE,REG_USER,MOD_DATE,MOD_USER) values ('NH','ko','338','미지정라벨','미지정','N','20180913134341','iip','20180913134341','iip');</v>
      </c>
      <c r="B644" t="s">
        <v>2131</v>
      </c>
      <c r="C644" t="s">
        <v>1549</v>
      </c>
      <c r="D644">
        <v>338</v>
      </c>
      <c r="E644" t="s">
        <v>743</v>
      </c>
      <c r="F644" t="s">
        <v>1550</v>
      </c>
      <c r="G644" t="s">
        <v>6</v>
      </c>
      <c r="H644" s="6">
        <f t="shared" ca="1" si="31"/>
        <v>43356.572005671296</v>
      </c>
      <c r="I644" t="s">
        <v>7</v>
      </c>
      <c r="J644" s="6">
        <f t="shared" ca="1" si="32"/>
        <v>43356.572005671296</v>
      </c>
      <c r="K644" t="s">
        <v>7</v>
      </c>
    </row>
    <row r="645" spans="1:11">
      <c r="A645" t="str">
        <f t="shared" ca="1" si="30"/>
        <v>insert into MSU0217 (SITE_ID,LANG_ID,MSG_ID,MSG,TAG,DEL_YN,REG_DATE,REG_USER,MOD_DATE,MOD_USER) values ('NH','ko','339','개발완료취소','개발완료취소','N','20180913134341','iip','20180913134341','iip');</v>
      </c>
      <c r="B645" t="s">
        <v>2131</v>
      </c>
      <c r="C645" t="s">
        <v>1549</v>
      </c>
      <c r="D645">
        <v>339</v>
      </c>
      <c r="E645" t="s">
        <v>872</v>
      </c>
      <c r="F645" t="s">
        <v>872</v>
      </c>
      <c r="G645" t="s">
        <v>6</v>
      </c>
      <c r="H645" s="6">
        <f t="shared" ca="1" si="31"/>
        <v>43356.572005671296</v>
      </c>
      <c r="I645" t="s">
        <v>7</v>
      </c>
      <c r="J645" s="6">
        <f t="shared" ca="1" si="32"/>
        <v>43356.572005671296</v>
      </c>
      <c r="K645" t="s">
        <v>7</v>
      </c>
    </row>
    <row r="646" spans="1:11">
      <c r="A646" t="str">
        <f t="shared" ca="1" si="30"/>
        <v>insert into MSU0217 (SITE_ID,LANG_ID,MSG_ID,MSG,TAG,DEL_YN,REG_DATE,REG_USER,MOD_DATE,MOD_USER) values ('NH','ko','340','테스트완료취소','테스트완료취소','N','20180913134341','iip','20180913134341','iip');</v>
      </c>
      <c r="B646" t="s">
        <v>2131</v>
      </c>
      <c r="C646" t="s">
        <v>1549</v>
      </c>
      <c r="D646">
        <v>340</v>
      </c>
      <c r="E646" t="s">
        <v>874</v>
      </c>
      <c r="F646" t="s">
        <v>874</v>
      </c>
      <c r="G646" t="s">
        <v>6</v>
      </c>
      <c r="H646" s="6">
        <f t="shared" ca="1" si="31"/>
        <v>43356.572005671296</v>
      </c>
      <c r="I646" t="s">
        <v>7</v>
      </c>
      <c r="J646" s="6">
        <f t="shared" ca="1" si="32"/>
        <v>43356.572005671296</v>
      </c>
      <c r="K646" t="s">
        <v>7</v>
      </c>
    </row>
    <row r="647" spans="1:11">
      <c r="A647" t="str">
        <f t="shared" ca="1" si="30"/>
        <v>insert into MSU0217 (SITE_ID,LANG_ID,MSG_ID,MSG,TAG,DEL_YN,REG_DATE,REG_USER,MOD_DATE,MOD_USER) values ('NH','ko','341','이행완료취소','이행완료취소','N','20180913134341','iip','20180913134341','iip');</v>
      </c>
      <c r="B647" t="s">
        <v>2131</v>
      </c>
      <c r="C647" t="s">
        <v>1549</v>
      </c>
      <c r="D647">
        <v>341</v>
      </c>
      <c r="E647" t="s">
        <v>876</v>
      </c>
      <c r="F647" t="s">
        <v>876</v>
      </c>
      <c r="G647" t="s">
        <v>6</v>
      </c>
      <c r="H647" s="6">
        <f t="shared" ca="1" si="31"/>
        <v>43356.572005671296</v>
      </c>
      <c r="I647" t="s">
        <v>7</v>
      </c>
      <c r="J647" s="6">
        <f t="shared" ca="1" si="32"/>
        <v>43356.572005671296</v>
      </c>
      <c r="K647" t="s">
        <v>7</v>
      </c>
    </row>
    <row r="648" spans="1:11">
      <c r="A648" t="str">
        <f t="shared" ca="1" si="30"/>
        <v>insert into MSU0217 (SITE_ID,LANG_ID,MSG_ID,MSG,TAG,DEL_YN,REG_DATE,REG_USER,MOD_DATE,MOD_USER) values ('NH','ko','342','수정','수정','N','20180913134341','iip','20180913134341','iip');</v>
      </c>
      <c r="B648" t="s">
        <v>2131</v>
      </c>
      <c r="C648" t="s">
        <v>1549</v>
      </c>
      <c r="D648">
        <v>342</v>
      </c>
      <c r="E648" t="s">
        <v>702</v>
      </c>
      <c r="F648" t="s">
        <v>702</v>
      </c>
      <c r="G648" t="s">
        <v>6</v>
      </c>
      <c r="H648" s="6">
        <f t="shared" ca="1" si="31"/>
        <v>43356.572005671296</v>
      </c>
      <c r="I648" t="s">
        <v>7</v>
      </c>
      <c r="J648" s="6">
        <f t="shared" ca="1" si="32"/>
        <v>43356.572005671296</v>
      </c>
      <c r="K648" t="s">
        <v>7</v>
      </c>
    </row>
    <row r="649" spans="1:11">
      <c r="A649" t="str">
        <f t="shared" ca="1" si="30"/>
        <v>insert into MSU0217 (SITE_ID,LANG_ID,MSG_ID,MSG,TAG,DEL_YN,REG_DATE,REG_USER,MOD_DATE,MOD_USER) values ('NH','ko','343','삭제','삭제','N','20180913134341','iip','20180913134341','iip');</v>
      </c>
      <c r="B649" t="s">
        <v>2131</v>
      </c>
      <c r="C649" t="s">
        <v>1549</v>
      </c>
      <c r="D649">
        <v>343</v>
      </c>
      <c r="E649" t="s">
        <v>879</v>
      </c>
      <c r="F649" t="s">
        <v>879</v>
      </c>
      <c r="G649" t="s">
        <v>6</v>
      </c>
      <c r="H649" s="6">
        <f t="shared" ca="1" si="31"/>
        <v>43356.572005671296</v>
      </c>
      <c r="I649" t="s">
        <v>7</v>
      </c>
      <c r="J649" s="6">
        <f t="shared" ca="1" si="32"/>
        <v>43356.572005671296</v>
      </c>
      <c r="K649" t="s">
        <v>7</v>
      </c>
    </row>
    <row r="650" spans="1:11">
      <c r="A650" t="str">
        <f t="shared" ca="1" si="30"/>
        <v>insert into MSU0217 (SITE_ID,LANG_ID,MSG_ID,MSG,TAG,DEL_YN,REG_DATE,REG_USER,MOD_DATE,MOD_USER) values ('NH','ko','344','개발 완료자','개발 완료자','N','20180913134341','iip','20180913134341','iip');</v>
      </c>
      <c r="B650" t="s">
        <v>2131</v>
      </c>
      <c r="C650" t="s">
        <v>1549</v>
      </c>
      <c r="D650">
        <v>344</v>
      </c>
      <c r="E650" t="s">
        <v>881</v>
      </c>
      <c r="F650" t="s">
        <v>881</v>
      </c>
      <c r="G650" t="s">
        <v>6</v>
      </c>
      <c r="H650" s="6">
        <f t="shared" ca="1" si="31"/>
        <v>43356.572005671296</v>
      </c>
      <c r="I650" t="s">
        <v>7</v>
      </c>
      <c r="J650" s="6">
        <f t="shared" ca="1" si="32"/>
        <v>43356.572005671296</v>
      </c>
      <c r="K650" t="s">
        <v>7</v>
      </c>
    </row>
    <row r="651" spans="1:11">
      <c r="A651" t="str">
        <f t="shared" ca="1" si="30"/>
        <v>insert into MSU0217 (SITE_ID,LANG_ID,MSG_ID,MSG,TAG,DEL_YN,REG_DATE,REG_USER,MOD_DATE,MOD_USER) values ('NH','ko','345','테스트 완료자','테스트 완료자','N','20180913134341','iip','20180913134341','iip');</v>
      </c>
      <c r="B651" t="s">
        <v>2131</v>
      </c>
      <c r="C651" t="s">
        <v>1549</v>
      </c>
      <c r="D651">
        <v>345</v>
      </c>
      <c r="E651" t="s">
        <v>883</v>
      </c>
      <c r="F651" t="s">
        <v>883</v>
      </c>
      <c r="G651" t="s">
        <v>6</v>
      </c>
      <c r="H651" s="6">
        <f t="shared" ca="1" si="31"/>
        <v>43356.572005671296</v>
      </c>
      <c r="I651" t="s">
        <v>7</v>
      </c>
      <c r="J651" s="6">
        <f t="shared" ca="1" si="32"/>
        <v>43356.572005671296</v>
      </c>
      <c r="K651" t="s">
        <v>7</v>
      </c>
    </row>
    <row r="652" spans="1:11">
      <c r="A652" t="str">
        <f t="shared" ca="1" si="30"/>
        <v>insert into MSU0217 (SITE_ID,LANG_ID,MSG_ID,MSG,TAG,DEL_YN,REG_DATE,REG_USER,MOD_DATE,MOD_USER) values ('NH','ko','346','운영반영 완료자','운영반영 완료자','N','20180913134341','iip','20180913134341','iip');</v>
      </c>
      <c r="B652" t="s">
        <v>2131</v>
      </c>
      <c r="C652" t="s">
        <v>1549</v>
      </c>
      <c r="D652">
        <v>346</v>
      </c>
      <c r="E652" t="s">
        <v>1577</v>
      </c>
      <c r="F652" t="s">
        <v>1577</v>
      </c>
      <c r="G652" t="s">
        <v>6</v>
      </c>
      <c r="H652" s="6">
        <f t="shared" ca="1" si="31"/>
        <v>43356.572005671296</v>
      </c>
      <c r="I652" t="s">
        <v>7</v>
      </c>
      <c r="J652" s="6">
        <f t="shared" ca="1" si="32"/>
        <v>43356.572005671296</v>
      </c>
      <c r="K652" t="s">
        <v>7</v>
      </c>
    </row>
    <row r="653" spans="1:11">
      <c r="A653" t="str">
        <f t="shared" ca="1" si="30"/>
        <v>insert into MSU0217 (SITE_ID,LANG_ID,MSG_ID,MSG,TAG,DEL_YN,REG_DATE,REG_USER,MOD_DATE,MOD_USER) values ('NH','ko','95','미지정라벨','미지정','N','20180913134341','iip','20180913134341','iip');</v>
      </c>
      <c r="B653" t="s">
        <v>2131</v>
      </c>
      <c r="C653" t="s">
        <v>1549</v>
      </c>
      <c r="D653">
        <v>95</v>
      </c>
      <c r="E653" t="s">
        <v>743</v>
      </c>
      <c r="F653" t="s">
        <v>1550</v>
      </c>
      <c r="G653" t="s">
        <v>6</v>
      </c>
      <c r="H653" s="6">
        <f t="shared" ca="1" si="31"/>
        <v>43356.572005671296</v>
      </c>
      <c r="I653" t="s">
        <v>7</v>
      </c>
      <c r="J653" s="6">
        <f t="shared" ca="1" si="32"/>
        <v>43356.572005671296</v>
      </c>
      <c r="K653" t="s">
        <v>7</v>
      </c>
    </row>
    <row r="654" spans="1:11">
      <c r="A654" t="str">
        <f t="shared" ca="1" si="30"/>
        <v>insert into MSU0217 (SITE_ID,LANG_ID,MSG_ID,MSG,TAG,DEL_YN,REG_DATE,REG_USER,MOD_DATE,MOD_USER) values ('NH','ko','96','미지정라벨','미지정','N','20180913134341','iip','20180913134341','iip');</v>
      </c>
      <c r="B654" t="s">
        <v>2131</v>
      </c>
      <c r="C654" t="s">
        <v>1549</v>
      </c>
      <c r="D654">
        <v>96</v>
      </c>
      <c r="E654" t="s">
        <v>743</v>
      </c>
      <c r="F654" t="s">
        <v>1550</v>
      </c>
      <c r="G654" t="s">
        <v>6</v>
      </c>
      <c r="H654" s="6">
        <f t="shared" ca="1" si="31"/>
        <v>43356.572005671296</v>
      </c>
      <c r="I654" t="s">
        <v>7</v>
      </c>
      <c r="J654" s="6">
        <f t="shared" ca="1" si="32"/>
        <v>43356.572005671296</v>
      </c>
      <c r="K654" t="s">
        <v>7</v>
      </c>
    </row>
    <row r="655" spans="1:11">
      <c r="A655" t="str">
        <f t="shared" ca="1" si="30"/>
        <v>insert into MSU0217 (SITE_ID,LANG_ID,MSG_ID,MSG,TAG,DEL_YN,REG_DATE,REG_USER,MOD_DATE,MOD_USER) values ('NH','ko','97','미지정라벨','미지정','N','20180913134341','iip','20180913134341','iip');</v>
      </c>
      <c r="B655" t="s">
        <v>2131</v>
      </c>
      <c r="C655" t="s">
        <v>1549</v>
      </c>
      <c r="D655">
        <v>97</v>
      </c>
      <c r="E655" t="s">
        <v>743</v>
      </c>
      <c r="F655" t="s">
        <v>1550</v>
      </c>
      <c r="G655" t="s">
        <v>6</v>
      </c>
      <c r="H655" s="6">
        <f t="shared" ca="1" si="31"/>
        <v>43356.572005671296</v>
      </c>
      <c r="I655" t="s">
        <v>7</v>
      </c>
      <c r="J655" s="6">
        <f t="shared" ca="1" si="32"/>
        <v>43356.572005671296</v>
      </c>
      <c r="K655" t="s">
        <v>7</v>
      </c>
    </row>
    <row r="656" spans="1:11">
      <c r="A656" t="str">
        <f t="shared" ca="1" si="30"/>
        <v>insert into MSU0217 (SITE_ID,LANG_ID,MSG_ID,MSG,TAG,DEL_YN,REG_DATE,REG_USER,MOD_DATE,MOD_USER) values ('NH','ko','98','송신/요청','송신/요청','N','20180913134341','iip','20180913134341','iip');</v>
      </c>
      <c r="B656" t="s">
        <v>2131</v>
      </c>
      <c r="C656" t="s">
        <v>1549</v>
      </c>
      <c r="D656">
        <v>98</v>
      </c>
      <c r="E656" t="s">
        <v>824</v>
      </c>
      <c r="F656" t="s">
        <v>824</v>
      </c>
      <c r="G656" t="s">
        <v>6</v>
      </c>
      <c r="H656" s="6">
        <f t="shared" ca="1" si="31"/>
        <v>43356.572005671296</v>
      </c>
      <c r="I656" t="s">
        <v>7</v>
      </c>
      <c r="J656" s="6">
        <f t="shared" ca="1" si="32"/>
        <v>43356.572005671296</v>
      </c>
      <c r="K656" t="s">
        <v>7</v>
      </c>
    </row>
    <row r="657" spans="1:11">
      <c r="A657" t="str">
        <f t="shared" ca="1" si="30"/>
        <v>insert into MSU0217 (SITE_ID,LANG_ID,MSG_ID,MSG,TAG,DEL_YN,REG_DATE,REG_USER,MOD_DATE,MOD_USER) values ('NH','ko','99','미지정라벨','미지정','N','20180913134341','iip','20180913134341','iip');</v>
      </c>
      <c r="B657" t="s">
        <v>2131</v>
      </c>
      <c r="C657" t="s">
        <v>1549</v>
      </c>
      <c r="D657">
        <v>99</v>
      </c>
      <c r="E657" t="s">
        <v>743</v>
      </c>
      <c r="F657" t="s">
        <v>1550</v>
      </c>
      <c r="G657" t="s">
        <v>6</v>
      </c>
      <c r="H657" s="6">
        <f t="shared" ca="1" si="31"/>
        <v>43356.572005671296</v>
      </c>
      <c r="I657" t="s">
        <v>7</v>
      </c>
      <c r="J657" s="6">
        <f t="shared" ca="1" si="32"/>
        <v>43356.572005671296</v>
      </c>
      <c r="K657" t="s">
        <v>7</v>
      </c>
    </row>
    <row r="658" spans="1:11">
      <c r="A658" t="str">
        <f t="shared" ca="1" si="30"/>
        <v>insert into MSU0217 (SITE_ID,LANG_ID,MSG_ID,MSG,TAG,DEL_YN,REG_DATE,REG_USER,MOD_DATE,MOD_USER) values ('NH','ko','100','미지정라벨','미지정','N','20180913134341','iip','20180913134341','iip');</v>
      </c>
      <c r="B658" t="s">
        <v>2131</v>
      </c>
      <c r="C658" t="s">
        <v>1549</v>
      </c>
      <c r="D658">
        <v>100</v>
      </c>
      <c r="E658" t="s">
        <v>743</v>
      </c>
      <c r="F658" t="s">
        <v>1550</v>
      </c>
      <c r="G658" t="s">
        <v>6</v>
      </c>
      <c r="H658" s="6">
        <f t="shared" ca="1" si="31"/>
        <v>43356.572005671296</v>
      </c>
      <c r="I658" t="s">
        <v>7</v>
      </c>
      <c r="J658" s="6">
        <f t="shared" ca="1" si="32"/>
        <v>43356.572005671296</v>
      </c>
      <c r="K658" t="s">
        <v>7</v>
      </c>
    </row>
    <row r="659" spans="1:11">
      <c r="A659" t="str">
        <f t="shared" ca="1" si="30"/>
        <v>insert into MSU0217 (SITE_ID,LANG_ID,MSG_ID,MSG,TAG,DEL_YN,REG_DATE,REG_USER,MOD_DATE,MOD_USER) values ('NH','ko','101','미지정라벨','미지정','N','20180913134341','iip','20180913134341','iip');</v>
      </c>
      <c r="B659" t="s">
        <v>2131</v>
      </c>
      <c r="C659" t="s">
        <v>1549</v>
      </c>
      <c r="D659">
        <v>101</v>
      </c>
      <c r="E659" t="s">
        <v>743</v>
      </c>
      <c r="F659" t="s">
        <v>1550</v>
      </c>
      <c r="G659" t="s">
        <v>6</v>
      </c>
      <c r="H659" s="6">
        <f t="shared" ca="1" si="31"/>
        <v>43356.572005671296</v>
      </c>
      <c r="I659" t="s">
        <v>7</v>
      </c>
      <c r="J659" s="6">
        <f t="shared" ca="1" si="32"/>
        <v>43356.572005671296</v>
      </c>
      <c r="K659" t="s">
        <v>7</v>
      </c>
    </row>
    <row r="660" spans="1:11">
      <c r="A660" t="str">
        <f t="shared" ca="1" si="30"/>
        <v>insert into MSU0217 (SITE_ID,LANG_ID,MSG_ID,MSG,TAG,DEL_YN,REG_DATE,REG_USER,MOD_DATE,MOD_USER) values ('NH','ko','102','수신/응답','수신/응답','N','20180913134341','iip','20180913134341','iip');</v>
      </c>
      <c r="B660" t="s">
        <v>2131</v>
      </c>
      <c r="C660" t="s">
        <v>1549</v>
      </c>
      <c r="D660">
        <v>102</v>
      </c>
      <c r="E660" t="s">
        <v>826</v>
      </c>
      <c r="F660" t="s">
        <v>826</v>
      </c>
      <c r="G660" t="s">
        <v>6</v>
      </c>
      <c r="H660" s="6">
        <f t="shared" ca="1" si="31"/>
        <v>43356.572005671296</v>
      </c>
      <c r="I660" t="s">
        <v>7</v>
      </c>
      <c r="J660" s="6">
        <f t="shared" ca="1" si="32"/>
        <v>43356.572005671296</v>
      </c>
      <c r="K660" t="s">
        <v>7</v>
      </c>
    </row>
    <row r="661" spans="1:11">
      <c r="A661" t="str">
        <f t="shared" ca="1" si="30"/>
        <v>insert into MSU0217 (SITE_ID,LANG_ID,MSG_ID,MSG,TAG,DEL_YN,REG_DATE,REG_USER,MOD_DATE,MOD_USER) values ('NH','ko','103','미지정라벨','미지정','N','20180913134341','iip','20180913134341','iip');</v>
      </c>
      <c r="B661" t="s">
        <v>2131</v>
      </c>
      <c r="C661" t="s">
        <v>1549</v>
      </c>
      <c r="D661">
        <v>103</v>
      </c>
      <c r="E661" t="s">
        <v>743</v>
      </c>
      <c r="F661" t="s">
        <v>1550</v>
      </c>
      <c r="G661" t="s">
        <v>6</v>
      </c>
      <c r="H661" s="6">
        <f t="shared" ca="1" si="31"/>
        <v>43356.572005671296</v>
      </c>
      <c r="I661" t="s">
        <v>7</v>
      </c>
      <c r="J661" s="6">
        <f t="shared" ca="1" si="32"/>
        <v>43356.572005671296</v>
      </c>
      <c r="K661" t="s">
        <v>7</v>
      </c>
    </row>
    <row r="662" spans="1:11">
      <c r="A662" t="str">
        <f t="shared" ca="1" si="30"/>
        <v>insert into MSU0217 (SITE_ID,LANG_ID,MSG_ID,MSG,TAG,DEL_YN,REG_DATE,REG_USER,MOD_DATE,MOD_USER) values ('NH','ko','104','미지정라벨','미지정','N','20180913134341','iip','20180913134341','iip');</v>
      </c>
      <c r="B662" t="s">
        <v>2131</v>
      </c>
      <c r="C662" t="s">
        <v>1549</v>
      </c>
      <c r="D662">
        <v>104</v>
      </c>
      <c r="E662" t="s">
        <v>743</v>
      </c>
      <c r="F662" t="s">
        <v>1550</v>
      </c>
      <c r="G662" t="s">
        <v>6</v>
      </c>
      <c r="H662" s="6">
        <f t="shared" ca="1" si="31"/>
        <v>43356.572005671296</v>
      </c>
      <c r="I662" t="s">
        <v>7</v>
      </c>
      <c r="J662" s="6">
        <f t="shared" ca="1" si="32"/>
        <v>43356.572005671296</v>
      </c>
      <c r="K662" t="s">
        <v>7</v>
      </c>
    </row>
    <row r="663" spans="1:11">
      <c r="A663" t="str">
        <f t="shared" ca="1" si="30"/>
        <v>insert into MSU0217 (SITE_ID,LANG_ID,MSG_ID,MSG,TAG,DEL_YN,REG_DATE,REG_USER,MOD_DATE,MOD_USER) values ('NH','ko','105','미지정라벨','미지정','N','20180913134341','iip','20180913134341','iip');</v>
      </c>
      <c r="B663" t="s">
        <v>2131</v>
      </c>
      <c r="C663" t="s">
        <v>1549</v>
      </c>
      <c r="D663">
        <v>105</v>
      </c>
      <c r="E663" t="s">
        <v>743</v>
      </c>
      <c r="F663" t="s">
        <v>1550</v>
      </c>
      <c r="G663" t="s">
        <v>6</v>
      </c>
      <c r="H663" s="6">
        <f t="shared" ca="1" si="31"/>
        <v>43356.572005671296</v>
      </c>
      <c r="I663" t="s">
        <v>7</v>
      </c>
      <c r="J663" s="6">
        <f t="shared" ca="1" si="32"/>
        <v>43356.572005671296</v>
      </c>
      <c r="K663" t="s">
        <v>7</v>
      </c>
    </row>
    <row r="664" spans="1:11">
      <c r="A664" t="str">
        <f t="shared" ca="1" si="30"/>
        <v>insert into MSU0217 (SITE_ID,LANG_ID,MSG_ID,MSG,TAG,DEL_YN,REG_DATE,REG_USER,MOD_DATE,MOD_USER) values ('NH','ko','106','상태','의뢰 상태','N','20180913134341','iip','20180913134341','iip');</v>
      </c>
      <c r="B664" t="s">
        <v>2131</v>
      </c>
      <c r="C664" t="s">
        <v>1549</v>
      </c>
      <c r="D664">
        <v>106</v>
      </c>
      <c r="E664" t="s">
        <v>1078</v>
      </c>
      <c r="F664" t="s">
        <v>1689</v>
      </c>
      <c r="G664" t="s">
        <v>6</v>
      </c>
      <c r="H664" s="6">
        <f t="shared" ca="1" si="31"/>
        <v>43356.572005671296</v>
      </c>
      <c r="I664" t="s">
        <v>7</v>
      </c>
      <c r="J664" s="6">
        <f t="shared" ca="1" si="32"/>
        <v>43356.572005671296</v>
      </c>
      <c r="K664" t="s">
        <v>7</v>
      </c>
    </row>
    <row r="665" spans="1:11">
      <c r="A665" t="str">
        <f t="shared" ca="1" si="30"/>
        <v>insert into MSU0217 (SITE_ID,LANG_ID,MSG_ID,MSG,TAG,DEL_YN,REG_DATE,REG_USER,MOD_DATE,MOD_USER) values ('NH','ko','107','인터페이스 상세','인터페이스 상세','N','20180913134341','iip','20180913134341','iip');</v>
      </c>
      <c r="B665" t="s">
        <v>2131</v>
      </c>
      <c r="C665" t="s">
        <v>1549</v>
      </c>
      <c r="D665">
        <v>107</v>
      </c>
      <c r="E665" t="s">
        <v>1148</v>
      </c>
      <c r="F665" t="s">
        <v>1148</v>
      </c>
      <c r="G665" t="s">
        <v>6</v>
      </c>
      <c r="H665" s="6">
        <f t="shared" ca="1" si="31"/>
        <v>43356.572005671296</v>
      </c>
      <c r="I665" t="s">
        <v>7</v>
      </c>
      <c r="J665" s="6">
        <f t="shared" ca="1" si="32"/>
        <v>43356.572005671296</v>
      </c>
      <c r="K665" t="s">
        <v>7</v>
      </c>
    </row>
    <row r="666" spans="1:11">
      <c r="A666" t="str">
        <f t="shared" ca="1" si="30"/>
        <v>insert into MSU0217 (SITE_ID,LANG_ID,MSG_ID,MSG,TAG,DEL_YN,REG_DATE,REG_USER,MOD_DATE,MOD_USER) values ('NH','ko','108','목록','목록','N','20180913134341','iip','20180913134341','iip');</v>
      </c>
      <c r="B666" t="s">
        <v>2131</v>
      </c>
      <c r="C666" t="s">
        <v>1549</v>
      </c>
      <c r="D666">
        <v>108</v>
      </c>
      <c r="E666" t="s">
        <v>1149</v>
      </c>
      <c r="F666" t="s">
        <v>1149</v>
      </c>
      <c r="G666" t="s">
        <v>6</v>
      </c>
      <c r="H666" s="6">
        <f t="shared" ca="1" si="31"/>
        <v>43356.572005671296</v>
      </c>
      <c r="I666" t="s">
        <v>7</v>
      </c>
      <c r="J666" s="6">
        <f t="shared" ca="1" si="32"/>
        <v>43356.572005671296</v>
      </c>
      <c r="K666" t="s">
        <v>7</v>
      </c>
    </row>
    <row r="667" spans="1:11">
      <c r="A667" t="str">
        <f t="shared" ca="1" si="30"/>
        <v>insert into MSU0217 (SITE_ID,LANG_ID,MSG_ID,MSG,TAG,DEL_YN,REG_DATE,REG_USER,MOD_DATE,MOD_USER) values ('NH','ko','109','업무정보','업무 정보','N','20180913134341','iip','20180913134341','iip');</v>
      </c>
      <c r="B667" t="s">
        <v>2131</v>
      </c>
      <c r="C667" t="s">
        <v>1549</v>
      </c>
      <c r="D667">
        <v>109</v>
      </c>
      <c r="E667" t="s">
        <v>1690</v>
      </c>
      <c r="F667" t="s">
        <v>1151</v>
      </c>
      <c r="G667" t="s">
        <v>6</v>
      </c>
      <c r="H667" s="6">
        <f t="shared" ca="1" si="31"/>
        <v>43356.572005671296</v>
      </c>
      <c r="I667" t="s">
        <v>7</v>
      </c>
      <c r="J667" s="6">
        <f t="shared" ca="1" si="32"/>
        <v>43356.572005671296</v>
      </c>
      <c r="K667" t="s">
        <v>7</v>
      </c>
    </row>
    <row r="668" spans="1:11">
      <c r="A668" t="str">
        <f t="shared" ca="1" si="30"/>
        <v>insert into MSU0217 (SITE_ID,LANG_ID,MSG_ID,MSG,TAG,DEL_YN,REG_DATE,REG_USER,MOD_DATE,MOD_USER) values ('NH','ko','110','미지정라벨','미지정','N','20180913134341','iip','20180913134341','iip');</v>
      </c>
      <c r="B668" t="s">
        <v>2131</v>
      </c>
      <c r="C668" t="s">
        <v>1549</v>
      </c>
      <c r="D668">
        <v>110</v>
      </c>
      <c r="E668" t="s">
        <v>743</v>
      </c>
      <c r="F668" t="s">
        <v>1550</v>
      </c>
      <c r="G668" t="s">
        <v>6</v>
      </c>
      <c r="H668" s="6">
        <f t="shared" ca="1" si="31"/>
        <v>43356.572005671296</v>
      </c>
      <c r="I668" t="s">
        <v>7</v>
      </c>
      <c r="J668" s="6">
        <f t="shared" ca="1" si="32"/>
        <v>43356.572005671296</v>
      </c>
      <c r="K668" t="s">
        <v>7</v>
      </c>
    </row>
    <row r="669" spans="1:11">
      <c r="A669" t="str">
        <f t="shared" ca="1" si="30"/>
        <v>insert into MSU0217 (SITE_ID,LANG_ID,MSG_ID,MSG,TAG,DEL_YN,REG_DATE,REG_USER,MOD_DATE,MOD_USER) values ('NH','ko','111','미지정라벨','미지정','N','20180913134341','iip','20180913134341','iip');</v>
      </c>
      <c r="B669" t="s">
        <v>2131</v>
      </c>
      <c r="C669" t="s">
        <v>1549</v>
      </c>
      <c r="D669">
        <v>111</v>
      </c>
      <c r="E669" t="s">
        <v>743</v>
      </c>
      <c r="F669" t="s">
        <v>1550</v>
      </c>
      <c r="G669" t="s">
        <v>6</v>
      </c>
      <c r="H669" s="6">
        <f t="shared" ca="1" si="31"/>
        <v>43356.572005671296</v>
      </c>
      <c r="I669" t="s">
        <v>7</v>
      </c>
      <c r="J669" s="6">
        <f t="shared" ca="1" si="32"/>
        <v>43356.572005671296</v>
      </c>
      <c r="K669" t="s">
        <v>7</v>
      </c>
    </row>
    <row r="670" spans="1:11">
      <c r="A670" t="str">
        <f t="shared" ca="1" si="30"/>
        <v>insert into MSU0217 (SITE_ID,LANG_ID,MSG_ID,MSG,TAG,DEL_YN,REG_DATE,REG_USER,MOD_DATE,MOD_USER) values ('NH','ko','112','미지정라벨','미지정','N','20180913134341','iip','20180913134341','iip');</v>
      </c>
      <c r="B670" t="s">
        <v>2131</v>
      </c>
      <c r="C670" t="s">
        <v>1549</v>
      </c>
      <c r="D670">
        <v>112</v>
      </c>
      <c r="E670" t="s">
        <v>743</v>
      </c>
      <c r="F670" t="s">
        <v>1550</v>
      </c>
      <c r="G670" t="s">
        <v>6</v>
      </c>
      <c r="H670" s="6">
        <f t="shared" ca="1" si="31"/>
        <v>43356.572005671296</v>
      </c>
      <c r="I670" t="s">
        <v>7</v>
      </c>
      <c r="J670" s="6">
        <f t="shared" ca="1" si="32"/>
        <v>43356.572005671296</v>
      </c>
      <c r="K670" t="s">
        <v>7</v>
      </c>
    </row>
    <row r="671" spans="1:11">
      <c r="A671" t="str">
        <f t="shared" ca="1" si="30"/>
        <v>insert into MSU0217 (SITE_ID,LANG_ID,MSG_ID,MSG,TAG,DEL_YN,REG_DATE,REG_USER,MOD_DATE,MOD_USER) values ('NH','ko','113','미지정라벨','미지정','N','20180913134341','iip','20180913134341','iip');</v>
      </c>
      <c r="B671" t="s">
        <v>2131</v>
      </c>
      <c r="C671" t="s">
        <v>1549</v>
      </c>
      <c r="D671">
        <v>113</v>
      </c>
      <c r="E671" t="s">
        <v>743</v>
      </c>
      <c r="F671" t="s">
        <v>1550</v>
      </c>
      <c r="G671" t="s">
        <v>6</v>
      </c>
      <c r="H671" s="6">
        <f t="shared" ca="1" si="31"/>
        <v>43356.572005671296</v>
      </c>
      <c r="I671" t="s">
        <v>7</v>
      </c>
      <c r="J671" s="6">
        <f t="shared" ca="1" si="32"/>
        <v>43356.572005671296</v>
      </c>
      <c r="K671" t="s">
        <v>7</v>
      </c>
    </row>
    <row r="672" spans="1:11">
      <c r="A672" t="str">
        <f t="shared" ca="1" si="30"/>
        <v>insert into MSU0217 (SITE_ID,LANG_ID,MSG_ID,MSG,TAG,DEL_YN,REG_DATE,REG_USER,MOD_DATE,MOD_USER) values ('NH','ko','114','등록','신청(등록)','N','20180913134341','iip','20180913134341','iip');</v>
      </c>
      <c r="B672" t="s">
        <v>2131</v>
      </c>
      <c r="C672" t="s">
        <v>1549</v>
      </c>
      <c r="D672">
        <v>114</v>
      </c>
      <c r="E672" t="s">
        <v>9</v>
      </c>
      <c r="F672" t="s">
        <v>1691</v>
      </c>
      <c r="G672" t="s">
        <v>6</v>
      </c>
      <c r="H672" s="6">
        <f t="shared" ca="1" si="31"/>
        <v>43356.572005671296</v>
      </c>
      <c r="I672" t="s">
        <v>7</v>
      </c>
      <c r="J672" s="6">
        <f t="shared" ca="1" si="32"/>
        <v>43356.572005671296</v>
      </c>
      <c r="K672" t="s">
        <v>7</v>
      </c>
    </row>
    <row r="673" spans="1:11">
      <c r="A673" t="str">
        <f t="shared" ca="1" si="30"/>
        <v>insert into MSU0217 (SITE_ID,LANG_ID,MSG_ID,MSG,TAG,DEL_YN,REG_DATE,REG_USER,MOD_DATE,MOD_USER) values ('NH','ko','115','접수요청','심의요청','N','20180913134341','iip','20180913134341','iip');</v>
      </c>
      <c r="B673" t="s">
        <v>2131</v>
      </c>
      <c r="C673" t="s">
        <v>1549</v>
      </c>
      <c r="D673">
        <v>115</v>
      </c>
      <c r="E673" t="s">
        <v>12</v>
      </c>
      <c r="F673" t="s">
        <v>1692</v>
      </c>
      <c r="G673" t="s">
        <v>6</v>
      </c>
      <c r="H673" s="6">
        <f t="shared" ca="1" si="31"/>
        <v>43356.572005671296</v>
      </c>
      <c r="I673" t="s">
        <v>7</v>
      </c>
      <c r="J673" s="6">
        <f t="shared" ca="1" si="32"/>
        <v>43356.572005671296</v>
      </c>
      <c r="K673" t="s">
        <v>7</v>
      </c>
    </row>
    <row r="674" spans="1:11">
      <c r="A674" t="str">
        <f t="shared" ca="1" si="30"/>
        <v>insert into MSU0217 (SITE_ID,LANG_ID,MSG_ID,MSG,TAG,DEL_YN,REG_DATE,REG_USER,MOD_DATE,MOD_USER) values ('NH','ko','116','접수요청(등록)','심의요청(등록)','N','20180913134341','iip','20180913134341','iip');</v>
      </c>
      <c r="B674" t="s">
        <v>2131</v>
      </c>
      <c r="C674" t="s">
        <v>1549</v>
      </c>
      <c r="D674">
        <v>116</v>
      </c>
      <c r="E674" t="s">
        <v>15</v>
      </c>
      <c r="F674" t="s">
        <v>1693</v>
      </c>
      <c r="G674" t="s">
        <v>6</v>
      </c>
      <c r="H674" s="6">
        <f t="shared" ca="1" si="31"/>
        <v>43356.572005671296</v>
      </c>
      <c r="I674" t="s">
        <v>7</v>
      </c>
      <c r="J674" s="6">
        <f t="shared" ca="1" si="32"/>
        <v>43356.572005671296</v>
      </c>
      <c r="K674" t="s">
        <v>7</v>
      </c>
    </row>
    <row r="675" spans="1:11">
      <c r="A675" t="str">
        <f t="shared" ca="1" si="30"/>
        <v>insert into MSU0217 (SITE_ID,LANG_ID,MSG_ID,MSG,TAG,DEL_YN,REG_DATE,REG_USER,MOD_DATE,MOD_USER) values ('NH','ko','117','접수요청(수정)','심의요청(수정)','N','20180913134341','iip','20180913134341','iip');</v>
      </c>
      <c r="B675" t="s">
        <v>2131</v>
      </c>
      <c r="C675" t="s">
        <v>1549</v>
      </c>
      <c r="D675">
        <v>117</v>
      </c>
      <c r="E675" t="s">
        <v>18</v>
      </c>
      <c r="F675" t="s">
        <v>1694</v>
      </c>
      <c r="G675" t="s">
        <v>6</v>
      </c>
      <c r="H675" s="6">
        <f t="shared" ca="1" si="31"/>
        <v>43356.572005671296</v>
      </c>
      <c r="I675" t="s">
        <v>7</v>
      </c>
      <c r="J675" s="6">
        <f t="shared" ca="1" si="32"/>
        <v>43356.572005671296</v>
      </c>
      <c r="K675" t="s">
        <v>7</v>
      </c>
    </row>
    <row r="676" spans="1:11">
      <c r="A676" t="str">
        <f t="shared" ca="1" si="30"/>
        <v>insert into MSU0217 (SITE_ID,LANG_ID,MSG_ID,MSG,TAG,DEL_YN,REG_DATE,REG_USER,MOD_DATE,MOD_USER) values ('NH','ko','118','접수요청(폐기)','심의요청(삭제)','N','20180913134341','iip','20180913134341','iip');</v>
      </c>
      <c r="B676" t="s">
        <v>2131</v>
      </c>
      <c r="C676" t="s">
        <v>1549</v>
      </c>
      <c r="D676">
        <v>118</v>
      </c>
      <c r="E676" t="s">
        <v>21</v>
      </c>
      <c r="F676" t="s">
        <v>1695</v>
      </c>
      <c r="G676" t="s">
        <v>6</v>
      </c>
      <c r="H676" s="6">
        <f t="shared" ca="1" si="31"/>
        <v>43356.572005671296</v>
      </c>
      <c r="I676" t="s">
        <v>7</v>
      </c>
      <c r="J676" s="6">
        <f t="shared" ca="1" si="32"/>
        <v>43356.572005671296</v>
      </c>
      <c r="K676" t="s">
        <v>7</v>
      </c>
    </row>
    <row r="677" spans="1:11">
      <c r="A677" t="str">
        <f t="shared" ca="1" si="30"/>
        <v>insert into MSU0217 (SITE_ID,LANG_ID,MSG_ID,MSG,TAG,DEL_YN,REG_DATE,REG_USER,MOD_DATE,MOD_USER) values ('NH','ko','119','접수요청(이행)','심의요청(이행)','N','20180913134341','iip','20180913134341','iip');</v>
      </c>
      <c r="B677" t="s">
        <v>2131</v>
      </c>
      <c r="C677" t="s">
        <v>1549</v>
      </c>
      <c r="D677">
        <v>119</v>
      </c>
      <c r="E677" t="s">
        <v>24</v>
      </c>
      <c r="F677" t="s">
        <v>1696</v>
      </c>
      <c r="G677" t="s">
        <v>6</v>
      </c>
      <c r="H677" s="6">
        <f t="shared" ca="1" si="31"/>
        <v>43356.572005671296</v>
      </c>
      <c r="I677" t="s">
        <v>7</v>
      </c>
      <c r="J677" s="6">
        <f t="shared" ca="1" si="32"/>
        <v>43356.572005671296</v>
      </c>
      <c r="K677" t="s">
        <v>7</v>
      </c>
    </row>
    <row r="678" spans="1:11">
      <c r="A678" t="str">
        <f t="shared" ca="1" si="30"/>
        <v>insert into MSU0217 (SITE_ID,LANG_ID,MSG_ID,MSG,TAG,DEL_YN,REG_DATE,REG_USER,MOD_DATE,MOD_USER) values ('NH','ko','120','접수처리','결재처리','N','20180913134341','iip','20180913134341','iip');</v>
      </c>
      <c r="B678" t="s">
        <v>2131</v>
      </c>
      <c r="C678" t="s">
        <v>1549</v>
      </c>
      <c r="D678">
        <v>120</v>
      </c>
      <c r="E678" t="s">
        <v>1158</v>
      </c>
      <c r="F678" t="s">
        <v>1697</v>
      </c>
      <c r="G678" t="s">
        <v>6</v>
      </c>
      <c r="H678" s="6">
        <f t="shared" ca="1" si="31"/>
        <v>43356.572005671296</v>
      </c>
      <c r="I678" t="s">
        <v>7</v>
      </c>
      <c r="J678" s="6">
        <f t="shared" ca="1" si="32"/>
        <v>43356.572005671296</v>
      </c>
      <c r="K678" t="s">
        <v>7</v>
      </c>
    </row>
    <row r="679" spans="1:11">
      <c r="A679" t="str">
        <f t="shared" ca="1" si="30"/>
        <v>insert into MSU0217 (SITE_ID,LANG_ID,MSG_ID,MSG,TAG,DEL_YN,REG_DATE,REG_USER,MOD_DATE,MOD_USER) values ('NH','ko','121','접수 대상','접수 대상','N','20180913134341','iip','20180913134341','iip');</v>
      </c>
      <c r="B679" t="s">
        <v>2131</v>
      </c>
      <c r="C679" t="s">
        <v>1549</v>
      </c>
      <c r="D679">
        <v>121</v>
      </c>
      <c r="E679" t="s">
        <v>1160</v>
      </c>
      <c r="F679" t="s">
        <v>1160</v>
      </c>
      <c r="G679" t="s">
        <v>6</v>
      </c>
      <c r="H679" s="6">
        <f t="shared" ca="1" si="31"/>
        <v>43356.572005671296</v>
      </c>
      <c r="I679" t="s">
        <v>7</v>
      </c>
      <c r="J679" s="6">
        <f t="shared" ca="1" si="32"/>
        <v>43356.572005671296</v>
      </c>
      <c r="K679" t="s">
        <v>7</v>
      </c>
    </row>
    <row r="680" spans="1:11">
      <c r="A680" t="str">
        <f t="shared" ca="1" si="30"/>
        <v>insert into MSU0217 (SITE_ID,LANG_ID,MSG_ID,MSG,TAG,DEL_YN,REG_DATE,REG_USER,MOD_DATE,MOD_USER) values ('NH','ko','122','접수 요청','접수 요청','N','20180913134341','iip','20180913134341','iip');</v>
      </c>
      <c r="B680" t="s">
        <v>2131</v>
      </c>
      <c r="C680" t="s">
        <v>1549</v>
      </c>
      <c r="D680">
        <v>122</v>
      </c>
      <c r="E680" t="s">
        <v>1162</v>
      </c>
      <c r="F680" t="s">
        <v>1162</v>
      </c>
      <c r="G680" t="s">
        <v>6</v>
      </c>
      <c r="H680" s="6">
        <f t="shared" ca="1" si="31"/>
        <v>43356.572005671296</v>
      </c>
      <c r="I680" t="s">
        <v>7</v>
      </c>
      <c r="J680" s="6">
        <f t="shared" ca="1" si="32"/>
        <v>43356.572005671296</v>
      </c>
      <c r="K680" t="s">
        <v>7</v>
      </c>
    </row>
    <row r="681" spans="1:11">
      <c r="A681" t="str">
        <f t="shared" ca="1" si="30"/>
        <v>insert into MSU0217 (SITE_ID,LANG_ID,MSG_ID,MSG,TAG,DEL_YN,REG_DATE,REG_USER,MOD_DATE,MOD_USER) values ('NH','ko','123','접수 반려','접수 반려','N','20180913134341','iip','20180913134341','iip');</v>
      </c>
      <c r="B681" t="s">
        <v>2131</v>
      </c>
      <c r="C681" t="s">
        <v>1549</v>
      </c>
      <c r="D681">
        <v>123</v>
      </c>
      <c r="E681" t="s">
        <v>1164</v>
      </c>
      <c r="F681" t="s">
        <v>1164</v>
      </c>
      <c r="G681" t="s">
        <v>6</v>
      </c>
      <c r="H681" s="6">
        <f t="shared" ca="1" si="31"/>
        <v>43356.572005671296</v>
      </c>
      <c r="I681" t="s">
        <v>7</v>
      </c>
      <c r="J681" s="6">
        <f t="shared" ca="1" si="32"/>
        <v>43356.572005671296</v>
      </c>
      <c r="K681" t="s">
        <v>7</v>
      </c>
    </row>
    <row r="682" spans="1:11">
      <c r="A682" t="str">
        <f t="shared" ca="1" si="30"/>
        <v>insert into MSU0217 (SITE_ID,LANG_ID,MSG_ID,MSG,TAG,DEL_YN,REG_DATE,REG_USER,MOD_DATE,MOD_USER) values ('NH','ko','124','개발 대상','개발 대상','N','20180913134341','iip','20180913134341','iip');</v>
      </c>
      <c r="B682" t="s">
        <v>2131</v>
      </c>
      <c r="C682" t="s">
        <v>1549</v>
      </c>
      <c r="D682">
        <v>124</v>
      </c>
      <c r="E682" t="s">
        <v>1166</v>
      </c>
      <c r="F682" t="s">
        <v>1166</v>
      </c>
      <c r="G682" t="s">
        <v>6</v>
      </c>
      <c r="H682" s="6">
        <f t="shared" ca="1" si="31"/>
        <v>43356.572005671296</v>
      </c>
      <c r="I682" t="s">
        <v>7</v>
      </c>
      <c r="J682" s="6">
        <f t="shared" ca="1" si="32"/>
        <v>43356.572005671296</v>
      </c>
      <c r="K682" t="s">
        <v>7</v>
      </c>
    </row>
    <row r="683" spans="1:11">
      <c r="A683" t="str">
        <f t="shared" ca="1" si="30"/>
        <v>insert into MSU0217 (SITE_ID,LANG_ID,MSG_ID,MSG,TAG,DEL_YN,REG_DATE,REG_USER,MOD_DATE,MOD_USER) values ('NH','ko','125','테스트 대상','테스트 대상','N','20180913134341','iip','20180913134341','iip');</v>
      </c>
      <c r="B683" t="s">
        <v>2131</v>
      </c>
      <c r="C683" t="s">
        <v>1549</v>
      </c>
      <c r="D683">
        <v>125</v>
      </c>
      <c r="E683" t="s">
        <v>1168</v>
      </c>
      <c r="F683" t="s">
        <v>1168</v>
      </c>
      <c r="G683" t="s">
        <v>6</v>
      </c>
      <c r="H683" s="6">
        <f t="shared" ca="1" si="31"/>
        <v>43356.572005671296</v>
      </c>
      <c r="I683" t="s">
        <v>7</v>
      </c>
      <c r="J683" s="6">
        <f t="shared" ca="1" si="32"/>
        <v>43356.572005671296</v>
      </c>
      <c r="K683" t="s">
        <v>7</v>
      </c>
    </row>
    <row r="684" spans="1:11">
      <c r="A684" t="str">
        <f t="shared" ca="1" si="30"/>
        <v>insert into MSU0217 (SITE_ID,LANG_ID,MSG_ID,MSG,TAG,DEL_YN,REG_DATE,REG_USER,MOD_DATE,MOD_USER) values ('NH','ko','126','이행 대상','이행 대상','N','20180913134341','iip','20180913134341','iip');</v>
      </c>
      <c r="B684" t="s">
        <v>2131</v>
      </c>
      <c r="C684" t="s">
        <v>1549</v>
      </c>
      <c r="D684">
        <v>126</v>
      </c>
      <c r="E684" t="s">
        <v>1170</v>
      </c>
      <c r="F684" t="s">
        <v>1170</v>
      </c>
      <c r="G684" t="s">
        <v>6</v>
      </c>
      <c r="H684" s="6">
        <f t="shared" ca="1" si="31"/>
        <v>43356.572005671296</v>
      </c>
      <c r="I684" t="s">
        <v>7</v>
      </c>
      <c r="J684" s="6">
        <f t="shared" ca="1" si="32"/>
        <v>43356.572005671296</v>
      </c>
      <c r="K684" t="s">
        <v>7</v>
      </c>
    </row>
    <row r="685" spans="1:11">
      <c r="A685" t="str">
        <f t="shared" ca="1" si="30"/>
        <v>insert into MSU0217 (SITE_ID,LANG_ID,MSG_ID,MSG,TAG,DEL_YN,REG_DATE,REG_USER,MOD_DATE,MOD_USER) values ('NH','ko','127','미지정라벨','미지정','N','20180913134341','iip','20180913134341','iip');</v>
      </c>
      <c r="B685" t="s">
        <v>2131</v>
      </c>
      <c r="C685" t="s">
        <v>1549</v>
      </c>
      <c r="D685">
        <v>127</v>
      </c>
      <c r="E685" t="s">
        <v>743</v>
      </c>
      <c r="F685" t="s">
        <v>1550</v>
      </c>
      <c r="G685" t="s">
        <v>6</v>
      </c>
      <c r="H685" s="6">
        <f t="shared" ca="1" si="31"/>
        <v>43356.572005671296</v>
      </c>
      <c r="I685" t="s">
        <v>7</v>
      </c>
      <c r="J685" s="6">
        <f t="shared" ca="1" si="32"/>
        <v>43356.572005671296</v>
      </c>
      <c r="K685" t="s">
        <v>7</v>
      </c>
    </row>
    <row r="686" spans="1:11">
      <c r="A686" t="str">
        <f t="shared" ca="1" si="30"/>
        <v>insert into MSU0217 (SITE_ID,LANG_ID,MSG_ID,MSG,TAG,DEL_YN,REG_DATE,REG_USER,MOD_DATE,MOD_USER) values ('NH','ko','128','미지정라벨','미지정','N','20180913134341','iip','20180913134341','iip');</v>
      </c>
      <c r="B686" t="s">
        <v>2131</v>
      </c>
      <c r="C686" t="s">
        <v>1549</v>
      </c>
      <c r="D686">
        <v>128</v>
      </c>
      <c r="E686" t="s">
        <v>743</v>
      </c>
      <c r="F686" t="s">
        <v>1550</v>
      </c>
      <c r="G686" t="s">
        <v>6</v>
      </c>
      <c r="H686" s="6">
        <f t="shared" ca="1" si="31"/>
        <v>43356.572005671296</v>
      </c>
      <c r="I686" t="s">
        <v>7</v>
      </c>
      <c r="J686" s="6">
        <f t="shared" ca="1" si="32"/>
        <v>43356.572005671296</v>
      </c>
      <c r="K686" t="s">
        <v>7</v>
      </c>
    </row>
    <row r="687" spans="1:11">
      <c r="A687" t="str">
        <f t="shared" ca="1" si="30"/>
        <v>insert into MSU0217 (SITE_ID,LANG_ID,MSG_ID,MSG,TAG,DEL_YN,REG_DATE,REG_USER,MOD_DATE,MOD_USER) values ('NH','ko','129','미지정라벨','미지정','N','20180913134341','iip','20180913134341','iip');</v>
      </c>
      <c r="B687" t="s">
        <v>2131</v>
      </c>
      <c r="C687" t="s">
        <v>1549</v>
      </c>
      <c r="D687">
        <v>129</v>
      </c>
      <c r="E687" t="s">
        <v>743</v>
      </c>
      <c r="F687" t="s">
        <v>1550</v>
      </c>
      <c r="G687" t="s">
        <v>6</v>
      </c>
      <c r="H687" s="6">
        <f t="shared" ca="1" si="31"/>
        <v>43356.572005671296</v>
      </c>
      <c r="I687" t="s">
        <v>7</v>
      </c>
      <c r="J687" s="6">
        <f t="shared" ca="1" si="32"/>
        <v>43356.572005671296</v>
      </c>
      <c r="K687" t="s">
        <v>7</v>
      </c>
    </row>
    <row r="688" spans="1:11">
      <c r="A688" t="str">
        <f t="shared" ca="1" si="30"/>
        <v>insert into MSU0217 (SITE_ID,LANG_ID,MSG_ID,MSG,TAG,DEL_YN,REG_DATE,REG_USER,MOD_DATE,MOD_USER) values ('NH','ko','130','미지정라벨','미지정','N','20180913134341','iip','20180913134341','iip');</v>
      </c>
      <c r="B688" t="s">
        <v>2131</v>
      </c>
      <c r="C688" t="s">
        <v>1549</v>
      </c>
      <c r="D688">
        <v>130</v>
      </c>
      <c r="E688" t="s">
        <v>743</v>
      </c>
      <c r="F688" t="s">
        <v>1550</v>
      </c>
      <c r="G688" t="s">
        <v>6</v>
      </c>
      <c r="H688" s="6">
        <f t="shared" ca="1" si="31"/>
        <v>43356.572005671296</v>
      </c>
      <c r="I688" t="s">
        <v>7</v>
      </c>
      <c r="J688" s="6">
        <f t="shared" ca="1" si="32"/>
        <v>43356.572005671296</v>
      </c>
      <c r="K688" t="s">
        <v>7</v>
      </c>
    </row>
    <row r="689" spans="1:11">
      <c r="A689" t="str">
        <f t="shared" ca="1" si="30"/>
        <v>insert into MSU0217 (SITE_ID,LANG_ID,MSG_ID,MSG,TAG,DEL_YN,REG_DATE,REG_USER,MOD_DATE,MOD_USER) values ('NH','ko','131','미지정라벨','미지정','N','20180913134341','iip','20180913134341','iip');</v>
      </c>
      <c r="B689" t="s">
        <v>2131</v>
      </c>
      <c r="C689" t="s">
        <v>1549</v>
      </c>
      <c r="D689">
        <v>131</v>
      </c>
      <c r="E689" t="s">
        <v>743</v>
      </c>
      <c r="F689" t="s">
        <v>1550</v>
      </c>
      <c r="G689" t="s">
        <v>6</v>
      </c>
      <c r="H689" s="6">
        <f t="shared" ca="1" si="31"/>
        <v>43356.572005671296</v>
      </c>
      <c r="I689" t="s">
        <v>7</v>
      </c>
      <c r="J689" s="6">
        <f t="shared" ca="1" si="32"/>
        <v>43356.572005671296</v>
      </c>
      <c r="K689" t="s">
        <v>7</v>
      </c>
    </row>
    <row r="690" spans="1:11">
      <c r="A690" t="str">
        <f t="shared" ca="1" si="30"/>
        <v>insert into MSU0217 (SITE_ID,LANG_ID,MSG_ID,MSG,TAG,DEL_YN,REG_DATE,REG_USER,MOD_DATE,MOD_USER) values ('NH','ko','132','미지정라벨','미지정','N','20180913134341','iip','20180913134341','iip');</v>
      </c>
      <c r="B690" t="s">
        <v>2131</v>
      </c>
      <c r="C690" t="s">
        <v>1549</v>
      </c>
      <c r="D690">
        <v>132</v>
      </c>
      <c r="E690" t="s">
        <v>743</v>
      </c>
      <c r="F690" t="s">
        <v>1550</v>
      </c>
      <c r="G690" t="s">
        <v>6</v>
      </c>
      <c r="H690" s="6">
        <f t="shared" ca="1" si="31"/>
        <v>43356.572005671296</v>
      </c>
      <c r="I690" t="s">
        <v>7</v>
      </c>
      <c r="J690" s="6">
        <f t="shared" ca="1" si="32"/>
        <v>43356.572005671296</v>
      </c>
      <c r="K690" t="s">
        <v>7</v>
      </c>
    </row>
    <row r="691" spans="1:11">
      <c r="A691" t="str">
        <f t="shared" ca="1" si="30"/>
        <v>insert into MSU0217 (SITE_ID,LANG_ID,MSG_ID,MSG,TAG,DEL_YN,REG_DATE,REG_USER,MOD_DATE,MOD_USER) values ('NH','ko','133','미지정라벨','미지정','N','20180913134341','iip','20180913134341','iip');</v>
      </c>
      <c r="B691" t="s">
        <v>2131</v>
      </c>
      <c r="C691" t="s">
        <v>1549</v>
      </c>
      <c r="D691">
        <v>133</v>
      </c>
      <c r="E691" t="s">
        <v>743</v>
      </c>
      <c r="F691" t="s">
        <v>1550</v>
      </c>
      <c r="G691" t="s">
        <v>6</v>
      </c>
      <c r="H691" s="6">
        <f t="shared" ca="1" si="31"/>
        <v>43356.572005671296</v>
      </c>
      <c r="I691" t="s">
        <v>7</v>
      </c>
      <c r="J691" s="6">
        <f t="shared" ca="1" si="32"/>
        <v>43356.572005671296</v>
      </c>
      <c r="K691" t="s">
        <v>7</v>
      </c>
    </row>
    <row r="692" spans="1:11">
      <c r="A692" t="str">
        <f t="shared" ca="1" si="30"/>
        <v>insert into MSU0217 (SITE_ID,LANG_ID,MSG_ID,MSG,TAG,DEL_YN,REG_DATE,REG_USER,MOD_DATE,MOD_USER) values ('NH','ko','134','미지정라벨','미지정','N','20180913134341','iip','20180913134341','iip');</v>
      </c>
      <c r="B692" t="s">
        <v>2131</v>
      </c>
      <c r="C692" t="s">
        <v>1549</v>
      </c>
      <c r="D692">
        <v>134</v>
      </c>
      <c r="E692" t="s">
        <v>743</v>
      </c>
      <c r="F692" t="s">
        <v>1550</v>
      </c>
      <c r="G692" t="s">
        <v>6</v>
      </c>
      <c r="H692" s="6">
        <f t="shared" ca="1" si="31"/>
        <v>43356.572005671296</v>
      </c>
      <c r="I692" t="s">
        <v>7</v>
      </c>
      <c r="J692" s="6">
        <f t="shared" ca="1" si="32"/>
        <v>43356.572005671296</v>
      </c>
      <c r="K692" t="s">
        <v>7</v>
      </c>
    </row>
    <row r="693" spans="1:11">
      <c r="A693" t="str">
        <f t="shared" ca="1" si="30"/>
        <v>insert into MSU0217 (SITE_ID,LANG_ID,MSG_ID,MSG,TAG,DEL_YN,REG_DATE,REG_USER,MOD_DATE,MOD_USER) values ('NH','ko','135','미지정라벨','미지정','N','20180913134341','iip','20180913134341','iip');</v>
      </c>
      <c r="B693" t="s">
        <v>2131</v>
      </c>
      <c r="C693" t="s">
        <v>1549</v>
      </c>
      <c r="D693">
        <v>135</v>
      </c>
      <c r="E693" t="s">
        <v>743</v>
      </c>
      <c r="F693" t="s">
        <v>1550</v>
      </c>
      <c r="G693" t="s">
        <v>6</v>
      </c>
      <c r="H693" s="6">
        <f t="shared" ca="1" si="31"/>
        <v>43356.572005671296</v>
      </c>
      <c r="I693" t="s">
        <v>7</v>
      </c>
      <c r="J693" s="6">
        <f t="shared" ca="1" si="32"/>
        <v>43356.572005671296</v>
      </c>
      <c r="K693" t="s">
        <v>7</v>
      </c>
    </row>
    <row r="694" spans="1:11">
      <c r="A694" t="str">
        <f t="shared" ca="1" si="30"/>
        <v>insert into MSU0217 (SITE_ID,LANG_ID,MSG_ID,MSG,TAG,DEL_YN,REG_DATE,REG_USER,MOD_DATE,MOD_USER) values ('NH','ko','136','미지정라벨','미지정','N','20180913134341','iip','20180913134341','iip');</v>
      </c>
      <c r="B694" t="s">
        <v>2131</v>
      </c>
      <c r="C694" t="s">
        <v>1549</v>
      </c>
      <c r="D694">
        <v>136</v>
      </c>
      <c r="E694" t="s">
        <v>743</v>
      </c>
      <c r="F694" t="s">
        <v>1550</v>
      </c>
      <c r="G694" t="s">
        <v>6</v>
      </c>
      <c r="H694" s="6">
        <f t="shared" ca="1" si="31"/>
        <v>43356.572005671296</v>
      </c>
      <c r="I694" t="s">
        <v>7</v>
      </c>
      <c r="J694" s="6">
        <f t="shared" ca="1" si="32"/>
        <v>43356.572005671296</v>
      </c>
      <c r="K694" t="s">
        <v>7</v>
      </c>
    </row>
    <row r="695" spans="1:11">
      <c r="A695" t="str">
        <f t="shared" ca="1" si="30"/>
        <v>insert into MSU0217 (SITE_ID,LANG_ID,MSG_ID,MSG,TAG,DEL_YN,REG_DATE,REG_USER,MOD_DATE,MOD_USER) values ('NH','ko','137','미지정라벨','미지정','N','20180913134341','iip','20180913134341','iip');</v>
      </c>
      <c r="B695" t="s">
        <v>2131</v>
      </c>
      <c r="C695" t="s">
        <v>1549</v>
      </c>
      <c r="D695">
        <v>137</v>
      </c>
      <c r="E695" t="s">
        <v>743</v>
      </c>
      <c r="F695" t="s">
        <v>1550</v>
      </c>
      <c r="G695" t="s">
        <v>6</v>
      </c>
      <c r="H695" s="6">
        <f t="shared" ca="1" si="31"/>
        <v>43356.572005671296</v>
      </c>
      <c r="I695" t="s">
        <v>7</v>
      </c>
      <c r="J695" s="6">
        <f t="shared" ca="1" si="32"/>
        <v>43356.572005671296</v>
      </c>
      <c r="K695" t="s">
        <v>7</v>
      </c>
    </row>
    <row r="696" spans="1:11">
      <c r="A696" t="str">
        <f t="shared" ca="1" si="30"/>
        <v>insert into MSU0217 (SITE_ID,LANG_ID,MSG_ID,MSG,TAG,DEL_YN,REG_DATE,REG_USER,MOD_DATE,MOD_USER) values ('NH','ko','138','미지정라벨','미지정','N','20180913134341','iip','20180913134341','iip');</v>
      </c>
      <c r="B696" t="s">
        <v>2131</v>
      </c>
      <c r="C696" t="s">
        <v>1549</v>
      </c>
      <c r="D696">
        <v>138</v>
      </c>
      <c r="E696" t="s">
        <v>743</v>
      </c>
      <c r="F696" t="s">
        <v>1550</v>
      </c>
      <c r="G696" t="s">
        <v>6</v>
      </c>
      <c r="H696" s="6">
        <f t="shared" ca="1" si="31"/>
        <v>43356.572005671296</v>
      </c>
      <c r="I696" t="s">
        <v>7</v>
      </c>
      <c r="J696" s="6">
        <f t="shared" ca="1" si="32"/>
        <v>43356.572005671296</v>
      </c>
      <c r="K696" t="s">
        <v>7</v>
      </c>
    </row>
    <row r="697" spans="1:11">
      <c r="A697" t="str">
        <f t="shared" ca="1" si="30"/>
        <v>insert into MSU0217 (SITE_ID,LANG_ID,MSG_ID,MSG,TAG,DEL_YN,REG_DATE,REG_USER,MOD_DATE,MOD_USER) values ('NH','ko','139','미지정라벨','미지정','N','20180913134341','iip','20180913134341','iip');</v>
      </c>
      <c r="B697" t="s">
        <v>2131</v>
      </c>
      <c r="C697" t="s">
        <v>1549</v>
      </c>
      <c r="D697">
        <v>139</v>
      </c>
      <c r="E697" t="s">
        <v>743</v>
      </c>
      <c r="F697" t="s">
        <v>1550</v>
      </c>
      <c r="G697" t="s">
        <v>6</v>
      </c>
      <c r="H697" s="6">
        <f t="shared" ca="1" si="31"/>
        <v>43356.572005671296</v>
      </c>
      <c r="I697" t="s">
        <v>7</v>
      </c>
      <c r="J697" s="6">
        <f t="shared" ca="1" si="32"/>
        <v>43356.572005671296</v>
      </c>
      <c r="K697" t="s">
        <v>7</v>
      </c>
    </row>
    <row r="698" spans="1:11">
      <c r="A698" t="str">
        <f t="shared" ca="1" si="30"/>
        <v>insert into MSU0217 (SITE_ID,LANG_ID,MSG_ID,MSG,TAG,DEL_YN,REG_DATE,REG_USER,MOD_DATE,MOD_USER) values ('NH','ko','140','개발완료','개발완료','N','20180913134341','iip','20180913134341','iip');</v>
      </c>
      <c r="B698" t="s">
        <v>2131</v>
      </c>
      <c r="C698" t="s">
        <v>1549</v>
      </c>
      <c r="D698">
        <v>140</v>
      </c>
      <c r="E698" t="s">
        <v>57</v>
      </c>
      <c r="F698" t="s">
        <v>57</v>
      </c>
      <c r="G698" t="s">
        <v>6</v>
      </c>
      <c r="H698" s="6">
        <f t="shared" ca="1" si="31"/>
        <v>43356.572005671296</v>
      </c>
      <c r="I698" t="s">
        <v>7</v>
      </c>
      <c r="J698" s="6">
        <f t="shared" ca="1" si="32"/>
        <v>43356.572005671296</v>
      </c>
      <c r="K698" t="s">
        <v>7</v>
      </c>
    </row>
    <row r="699" spans="1:11">
      <c r="A699" t="str">
        <f t="shared" ca="1" si="30"/>
        <v>insert into MSU0217 (SITE_ID,LANG_ID,MSG_ID,MSG,TAG,DEL_YN,REG_DATE,REG_USER,MOD_DATE,MOD_USER) values ('NH','ko','141','테스트완료','테스트완료','N','20180913134341','iip','20180913134341','iip');</v>
      </c>
      <c r="B699" t="s">
        <v>2131</v>
      </c>
      <c r="C699" t="s">
        <v>1549</v>
      </c>
      <c r="D699">
        <v>141</v>
      </c>
      <c r="E699" t="s">
        <v>60</v>
      </c>
      <c r="F699" t="s">
        <v>60</v>
      </c>
      <c r="G699" t="s">
        <v>6</v>
      </c>
      <c r="H699" s="6">
        <f t="shared" ca="1" si="31"/>
        <v>43356.572005671296</v>
      </c>
      <c r="I699" t="s">
        <v>7</v>
      </c>
      <c r="J699" s="6">
        <f t="shared" ca="1" si="32"/>
        <v>43356.572005671296</v>
      </c>
      <c r="K699" t="s">
        <v>7</v>
      </c>
    </row>
    <row r="700" spans="1:11">
      <c r="A700" t="str">
        <f t="shared" ca="1" si="30"/>
        <v>insert into MSU0217 (SITE_ID,LANG_ID,MSG_ID,MSG,TAG,DEL_YN,REG_DATE,REG_USER,MOD_DATE,MOD_USER) values ('NH','ko','142','이행완료','이행완료','N','20180913134341','iip','20180913134341','iip');</v>
      </c>
      <c r="B700" t="s">
        <v>2131</v>
      </c>
      <c r="C700" t="s">
        <v>1549</v>
      </c>
      <c r="D700">
        <v>142</v>
      </c>
      <c r="E700" t="s">
        <v>63</v>
      </c>
      <c r="F700" t="s">
        <v>63</v>
      </c>
      <c r="G700" t="s">
        <v>6</v>
      </c>
      <c r="H700" s="6">
        <f t="shared" ca="1" si="31"/>
        <v>43356.572005671296</v>
      </c>
      <c r="I700" t="s">
        <v>7</v>
      </c>
      <c r="J700" s="6">
        <f t="shared" ca="1" si="32"/>
        <v>43356.572005671296</v>
      </c>
      <c r="K700" t="s">
        <v>7</v>
      </c>
    </row>
    <row r="701" spans="1:11">
      <c r="A701" t="str">
        <f t="shared" ca="1" si="30"/>
        <v>insert into MSU0217 (SITE_ID,LANG_ID,MSG_ID,MSG,TAG,DEL_YN,REG_DATE,REG_USER,MOD_DATE,MOD_USER) values ('NH','ko','143','취소','취소','N','20180913134341','iip','20180913134341','iip');</v>
      </c>
      <c r="B701" t="s">
        <v>2131</v>
      </c>
      <c r="C701" t="s">
        <v>1549</v>
      </c>
      <c r="D701">
        <v>143</v>
      </c>
      <c r="E701" t="s">
        <v>66</v>
      </c>
      <c r="F701" t="s">
        <v>66</v>
      </c>
      <c r="G701" t="s">
        <v>6</v>
      </c>
      <c r="H701" s="6">
        <f t="shared" ca="1" si="31"/>
        <v>43356.572005671296</v>
      </c>
      <c r="I701" t="s">
        <v>7</v>
      </c>
      <c r="J701" s="6">
        <f t="shared" ca="1" si="32"/>
        <v>43356.572005671296</v>
      </c>
      <c r="K701" t="s">
        <v>7</v>
      </c>
    </row>
    <row r="702" spans="1:11">
      <c r="A702" t="str">
        <f t="shared" ca="1" si="30"/>
        <v>insert into MSU0217 (SITE_ID,LANG_ID,MSG_ID,MSG,TAG,DEL_YN,REG_DATE,REG_USER,MOD_DATE,MOD_USER) values ('NH','ko','144','미지정라벨','미지정','N','20180913134341','iip','20180913134341','iip');</v>
      </c>
      <c r="B702" t="s">
        <v>2131</v>
      </c>
      <c r="C702" t="s">
        <v>1549</v>
      </c>
      <c r="D702">
        <v>144</v>
      </c>
      <c r="E702" t="s">
        <v>743</v>
      </c>
      <c r="F702" t="s">
        <v>1550</v>
      </c>
      <c r="G702" t="s">
        <v>6</v>
      </c>
      <c r="H702" s="6">
        <f t="shared" ca="1" si="31"/>
        <v>43356.572005671296</v>
      </c>
      <c r="I702" t="s">
        <v>7</v>
      </c>
      <c r="J702" s="6">
        <f t="shared" ca="1" si="32"/>
        <v>43356.572005671296</v>
      </c>
      <c r="K702" t="s">
        <v>7</v>
      </c>
    </row>
    <row r="703" spans="1:11">
      <c r="A703" t="str">
        <f t="shared" ca="1" si="30"/>
        <v>insert into MSU0217 (SITE_ID,LANG_ID,MSG_ID,MSG,TAG,DEL_YN,REG_DATE,REG_USER,MOD_DATE,MOD_USER) values ('NH','ko','145','미지정라벨','미지정','N','20180913134341','iip','20180913134341','iip');</v>
      </c>
      <c r="B703" t="s">
        <v>2131</v>
      </c>
      <c r="C703" t="s">
        <v>1549</v>
      </c>
      <c r="D703">
        <v>145</v>
      </c>
      <c r="E703" t="s">
        <v>743</v>
      </c>
      <c r="F703" t="s">
        <v>1550</v>
      </c>
      <c r="G703" t="s">
        <v>6</v>
      </c>
      <c r="H703" s="6">
        <f t="shared" ca="1" si="31"/>
        <v>43356.572005671296</v>
      </c>
      <c r="I703" t="s">
        <v>7</v>
      </c>
      <c r="J703" s="6">
        <f t="shared" ca="1" si="32"/>
        <v>43356.572005671296</v>
      </c>
      <c r="K703" t="s">
        <v>7</v>
      </c>
    </row>
    <row r="704" spans="1:11">
      <c r="A704" t="str">
        <f t="shared" ca="1" si="30"/>
        <v>insert into MSU0217 (SITE_ID,LANG_ID,MSG_ID,MSG,TAG,DEL_YN,REG_DATE,REG_USER,MOD_DATE,MOD_USER) values ('NH','ko','146','미지정라벨','미지정','N','20180913134341','iip','20180913134341','iip');</v>
      </c>
      <c r="B704" t="s">
        <v>2131</v>
      </c>
      <c r="C704" t="s">
        <v>1549</v>
      </c>
      <c r="D704">
        <v>146</v>
      </c>
      <c r="E704" t="s">
        <v>743</v>
      </c>
      <c r="F704" t="s">
        <v>1550</v>
      </c>
      <c r="G704" t="s">
        <v>6</v>
      </c>
      <c r="H704" s="6">
        <f t="shared" ca="1" si="31"/>
        <v>43356.572005671296</v>
      </c>
      <c r="I704" t="s">
        <v>7</v>
      </c>
      <c r="J704" s="6">
        <f t="shared" ca="1" si="32"/>
        <v>43356.572005671296</v>
      </c>
      <c r="K704" t="s">
        <v>7</v>
      </c>
    </row>
    <row r="705" spans="1:11">
      <c r="A705" t="str">
        <f t="shared" ca="1" si="30"/>
        <v>insert into MSU0217 (SITE_ID,LANG_ID,MSG_ID,MSG,TAG,DEL_YN,REG_DATE,REG_USER,MOD_DATE,MOD_USER) values ('NH','ko','147','미지정라벨','미지정','N','20180913134341','iip','20180913134341','iip');</v>
      </c>
      <c r="B705" t="s">
        <v>2131</v>
      </c>
      <c r="C705" t="s">
        <v>1549</v>
      </c>
      <c r="D705">
        <v>147</v>
      </c>
      <c r="E705" t="s">
        <v>743</v>
      </c>
      <c r="F705" t="s">
        <v>1550</v>
      </c>
      <c r="G705" t="s">
        <v>6</v>
      </c>
      <c r="H705" s="6">
        <f t="shared" ca="1" si="31"/>
        <v>43356.572005671296</v>
      </c>
      <c r="I705" t="s">
        <v>7</v>
      </c>
      <c r="J705" s="6">
        <f t="shared" ca="1" si="32"/>
        <v>43356.572005671296</v>
      </c>
      <c r="K705" t="s">
        <v>7</v>
      </c>
    </row>
    <row r="706" spans="1:11">
      <c r="A706" t="str">
        <f t="shared" ref="A706:A769" ca="1" si="33">"insert into "&amp;$A$1&amp;" ("&amp;$B$1&amp;","&amp;$C$1&amp;","&amp;$D$1&amp;","&amp;$E$1&amp;","&amp;$F$1&amp;","&amp;$G$1&amp;","&amp;$H$1&amp;","&amp;$I$1&amp;","&amp;$J$1&amp;","&amp;$K$1&amp;") values ('"&amp;B706&amp;"','"&amp;C706&amp;"','"&amp;D706&amp;"','"&amp;E706&amp;"','"&amp;F706&amp;"','"&amp;G706&amp;"','"&amp;TEXT(H706,"yyyymmddhmmss")&amp;"','"&amp;I706&amp;"','"&amp;TEXT(J706,"yyyymmddhmmss")&amp;"','"&amp;K706&amp;"');"</f>
        <v>insert into MSU0217 (SITE_ID,LANG_ID,MSG_ID,MSG,TAG,DEL_YN,REG_DATE,REG_USER,MOD_DATE,MOD_USER) values ('NH','ko','148','미지정라벨','미지정','N','20180913134341','iip','20180913134341','iip');</v>
      </c>
      <c r="B706" t="s">
        <v>2131</v>
      </c>
      <c r="C706" t="s">
        <v>1549</v>
      </c>
      <c r="D706">
        <v>148</v>
      </c>
      <c r="E706" t="s">
        <v>743</v>
      </c>
      <c r="F706" t="s">
        <v>1550</v>
      </c>
      <c r="G706" t="s">
        <v>6</v>
      </c>
      <c r="H706" s="6">
        <f t="shared" ref="H706:H769" ca="1" si="34">NOW()</f>
        <v>43356.572005671296</v>
      </c>
      <c r="I706" t="s">
        <v>7</v>
      </c>
      <c r="J706" s="6">
        <f t="shared" ref="J706:J769" ca="1" si="35">NOW()</f>
        <v>43356.572005671296</v>
      </c>
      <c r="K706" t="s">
        <v>7</v>
      </c>
    </row>
    <row r="707" spans="1:11">
      <c r="A707" t="str">
        <f t="shared" ca="1" si="33"/>
        <v>insert into MSU0217 (SITE_ID,LANG_ID,MSG_ID,MSG,TAG,DEL_YN,REG_DATE,REG_USER,MOD_DATE,MOD_USER) values ('NH','ko','149','업무 등록자','업무 등록자','N','20180913134341','iip','20180913134341','iip');</v>
      </c>
      <c r="B707" t="s">
        <v>2131</v>
      </c>
      <c r="C707" t="s">
        <v>1549</v>
      </c>
      <c r="D707">
        <v>149</v>
      </c>
      <c r="E707" t="s">
        <v>1176</v>
      </c>
      <c r="F707" t="s">
        <v>1176</v>
      </c>
      <c r="G707" t="s">
        <v>6</v>
      </c>
      <c r="H707" s="6">
        <f t="shared" ca="1" si="34"/>
        <v>43356.572005671296</v>
      </c>
      <c r="I707" t="s">
        <v>7</v>
      </c>
      <c r="J707" s="6">
        <f t="shared" ca="1" si="35"/>
        <v>43356.572005671296</v>
      </c>
      <c r="K707" t="s">
        <v>7</v>
      </c>
    </row>
    <row r="708" spans="1:11">
      <c r="A708" t="str">
        <f t="shared" ca="1" si="33"/>
        <v>insert into MSU0217 (SITE_ID,LANG_ID,MSG_ID,MSG,TAG,DEL_YN,REG_DATE,REG_USER,MOD_DATE,MOD_USER) values ('NH','ko','150','업무 등록일','업무 등록일','N','20180913134341','iip','20180913134341','iip');</v>
      </c>
      <c r="B708" t="s">
        <v>2131</v>
      </c>
      <c r="C708" t="s">
        <v>1549</v>
      </c>
      <c r="D708">
        <v>150</v>
      </c>
      <c r="E708" t="s">
        <v>1178</v>
      </c>
      <c r="F708" t="s">
        <v>1178</v>
      </c>
      <c r="G708" t="s">
        <v>6</v>
      </c>
      <c r="H708" s="6">
        <f t="shared" ca="1" si="34"/>
        <v>43356.572005671296</v>
      </c>
      <c r="I708" t="s">
        <v>7</v>
      </c>
      <c r="J708" s="6">
        <f t="shared" ca="1" si="35"/>
        <v>43356.572005671296</v>
      </c>
      <c r="K708" t="s">
        <v>7</v>
      </c>
    </row>
    <row r="709" spans="1:11">
      <c r="A709" t="str">
        <f t="shared" ca="1" si="33"/>
        <v>insert into MSU0217 (SITE_ID,LANG_ID,MSG_ID,MSG,TAG,DEL_YN,REG_DATE,REG_USER,MOD_DATE,MOD_USER) values ('NH','ko','151','인터페이스 정보','인터페이스 정보','N','20180913134341','iip','20180913134341','iip');</v>
      </c>
      <c r="B709" t="s">
        <v>2131</v>
      </c>
      <c r="C709" t="s">
        <v>1549</v>
      </c>
      <c r="D709">
        <v>151</v>
      </c>
      <c r="E709" t="s">
        <v>1180</v>
      </c>
      <c r="F709" t="s">
        <v>1180</v>
      </c>
      <c r="G709" t="s">
        <v>6</v>
      </c>
      <c r="H709" s="6">
        <f t="shared" ca="1" si="34"/>
        <v>43356.572005671296</v>
      </c>
      <c r="I709" t="s">
        <v>7</v>
      </c>
      <c r="J709" s="6">
        <f t="shared" ca="1" si="35"/>
        <v>43356.572005671296</v>
      </c>
      <c r="K709" t="s">
        <v>7</v>
      </c>
    </row>
    <row r="710" spans="1:11">
      <c r="A710" t="str">
        <f t="shared" ca="1" si="33"/>
        <v>insert into MSU0217 (SITE_ID,LANG_ID,MSG_ID,MSG,TAG,DEL_YN,REG_DATE,REG_USER,MOD_DATE,MOD_USER) values ('NH','ko','152','기본정보','기본정보','N','20180913134341','iip','20180913134341','iip');</v>
      </c>
      <c r="B710" t="s">
        <v>2131</v>
      </c>
      <c r="C710" t="s">
        <v>1549</v>
      </c>
      <c r="D710">
        <v>152</v>
      </c>
      <c r="E710" t="s">
        <v>1182</v>
      </c>
      <c r="F710" t="s">
        <v>1182</v>
      </c>
      <c r="G710" t="s">
        <v>6</v>
      </c>
      <c r="H710" s="6">
        <f t="shared" ca="1" si="34"/>
        <v>43356.572005671296</v>
      </c>
      <c r="I710" t="s">
        <v>7</v>
      </c>
      <c r="J710" s="6">
        <f t="shared" ca="1" si="35"/>
        <v>43356.572005671296</v>
      </c>
      <c r="K710" t="s">
        <v>7</v>
      </c>
    </row>
    <row r="711" spans="1:11">
      <c r="A711" t="str">
        <f t="shared" ca="1" si="33"/>
        <v>insert into MSU0217 (SITE_ID,LANG_ID,MSG_ID,MSG,TAG,DEL_YN,REG_DATE,REG_USER,MOD_DATE,MOD_USER) values ('NH','ko','153','인터페이스명','인터페이스명','N','20180913134341','iip','20180913134341','iip');</v>
      </c>
      <c r="B711" t="s">
        <v>2131</v>
      </c>
      <c r="C711" t="s">
        <v>1549</v>
      </c>
      <c r="D711">
        <v>153</v>
      </c>
      <c r="E711" t="s">
        <v>1184</v>
      </c>
      <c r="F711" t="s">
        <v>1184</v>
      </c>
      <c r="G711" t="s">
        <v>6</v>
      </c>
      <c r="H711" s="6">
        <f t="shared" ca="1" si="34"/>
        <v>43356.572005671296</v>
      </c>
      <c r="I711" t="s">
        <v>7</v>
      </c>
      <c r="J711" s="6">
        <f t="shared" ca="1" si="35"/>
        <v>43356.572005671296</v>
      </c>
      <c r="K711" t="s">
        <v>7</v>
      </c>
    </row>
    <row r="712" spans="1:11">
      <c r="A712" t="str">
        <f t="shared" ca="1" si="33"/>
        <v>insert into MSU0217 (SITE_ID,LANG_ID,MSG_ID,MSG,TAG,DEL_YN,REG_DATE,REG_USER,MOD_DATE,MOD_USER) values ('NH','ko','154','인터페이스ID','인터페이스ID','N','20180913134341','iip','20180913134341','iip');</v>
      </c>
      <c r="B712" t="s">
        <v>2131</v>
      </c>
      <c r="C712" t="s">
        <v>1549</v>
      </c>
      <c r="D712">
        <v>154</v>
      </c>
      <c r="E712" t="s">
        <v>1186</v>
      </c>
      <c r="F712" t="s">
        <v>1186</v>
      </c>
      <c r="G712" t="s">
        <v>6</v>
      </c>
      <c r="H712" s="6">
        <f t="shared" ca="1" si="34"/>
        <v>43356.572005671296</v>
      </c>
      <c r="I712" t="s">
        <v>7</v>
      </c>
      <c r="J712" s="6">
        <f t="shared" ca="1" si="35"/>
        <v>43356.572005671296</v>
      </c>
      <c r="K712" t="s">
        <v>7</v>
      </c>
    </row>
    <row r="713" spans="1:11">
      <c r="A713" t="str">
        <f t="shared" ca="1" si="33"/>
        <v>insert into MSU0217 (SITE_ID,LANG_ID,MSG_ID,MSG,TAG,DEL_YN,REG_DATE,REG_USER,MOD_DATE,MOD_USER) values ('NH','ko','155','Data처리방향','Data처리방향','N','20180913134341','iip','20180913134341','iip');</v>
      </c>
      <c r="B713" t="s">
        <v>2131</v>
      </c>
      <c r="C713" t="s">
        <v>1549</v>
      </c>
      <c r="D713">
        <v>155</v>
      </c>
      <c r="E713" t="s">
        <v>1188</v>
      </c>
      <c r="F713" t="s">
        <v>1188</v>
      </c>
      <c r="G713" t="s">
        <v>6</v>
      </c>
      <c r="H713" s="6">
        <f t="shared" ca="1" si="34"/>
        <v>43356.572005671296</v>
      </c>
      <c r="I713" t="s">
        <v>7</v>
      </c>
      <c r="J713" s="6">
        <f t="shared" ca="1" si="35"/>
        <v>43356.572005671296</v>
      </c>
      <c r="K713" t="s">
        <v>7</v>
      </c>
    </row>
    <row r="714" spans="1:11">
      <c r="A714" t="str">
        <f t="shared" ca="1" si="33"/>
        <v>insert into MSU0217 (SITE_ID,LANG_ID,MSG_ID,MSG,TAG,DEL_YN,REG_DATE,REG_USER,MOD_DATE,MOD_USER) values ('NH','ko','156','단방향','단방향','N','20180913134341','iip','20180913134341','iip');</v>
      </c>
      <c r="B714" t="s">
        <v>2131</v>
      </c>
      <c r="C714" t="s">
        <v>1549</v>
      </c>
      <c r="D714">
        <v>156</v>
      </c>
      <c r="E714" t="s">
        <v>209</v>
      </c>
      <c r="F714" t="s">
        <v>209</v>
      </c>
      <c r="G714" t="s">
        <v>6</v>
      </c>
      <c r="H714" s="6">
        <f t="shared" ca="1" si="34"/>
        <v>43356.572005671296</v>
      </c>
      <c r="I714" t="s">
        <v>7</v>
      </c>
      <c r="J714" s="6">
        <f t="shared" ca="1" si="35"/>
        <v>43356.572005671296</v>
      </c>
      <c r="K714" t="s">
        <v>7</v>
      </c>
    </row>
    <row r="715" spans="1:11">
      <c r="A715" t="str">
        <f t="shared" ca="1" si="33"/>
        <v>insert into MSU0217 (SITE_ID,LANG_ID,MSG_ID,MSG,TAG,DEL_YN,REG_DATE,REG_USER,MOD_DATE,MOD_USER) values ('NH','ko','157','양방향','양방향','N','20180913134341','iip','20180913134341','iip');</v>
      </c>
      <c r="B715" t="s">
        <v>2131</v>
      </c>
      <c r="C715" t="s">
        <v>1549</v>
      </c>
      <c r="D715">
        <v>157</v>
      </c>
      <c r="E715" t="s">
        <v>211</v>
      </c>
      <c r="F715" t="s">
        <v>211</v>
      </c>
      <c r="G715" t="s">
        <v>6</v>
      </c>
      <c r="H715" s="6">
        <f t="shared" ca="1" si="34"/>
        <v>43356.572005671296</v>
      </c>
      <c r="I715" t="s">
        <v>7</v>
      </c>
      <c r="J715" s="6">
        <f t="shared" ca="1" si="35"/>
        <v>43356.572005671296</v>
      </c>
      <c r="K715" t="s">
        <v>7</v>
      </c>
    </row>
    <row r="716" spans="1:11">
      <c r="A716" t="str">
        <f t="shared" ca="1" si="33"/>
        <v>insert into MSU0217 (SITE_ID,LANG_ID,MSG_ID,MSG,TAG,DEL_YN,REG_DATE,REG_USER,MOD_DATE,MOD_USER) values ('NH','ko','158','Data처리방식','Data처리방식','N','20180913134341','iip','20180913134341','iip');</v>
      </c>
      <c r="B716" t="s">
        <v>2131</v>
      </c>
      <c r="C716" t="s">
        <v>1549</v>
      </c>
      <c r="D716">
        <v>158</v>
      </c>
      <c r="E716" t="s">
        <v>1192</v>
      </c>
      <c r="F716" t="s">
        <v>1192</v>
      </c>
      <c r="G716" t="s">
        <v>6</v>
      </c>
      <c r="H716" s="6">
        <f t="shared" ca="1" si="34"/>
        <v>43356.572005671296</v>
      </c>
      <c r="I716" t="s">
        <v>7</v>
      </c>
      <c r="J716" s="6">
        <f t="shared" ca="1" si="35"/>
        <v>43356.572005671296</v>
      </c>
      <c r="K716" t="s">
        <v>7</v>
      </c>
    </row>
    <row r="717" spans="1:11">
      <c r="A717" t="str">
        <f t="shared" ca="1" si="33"/>
        <v>insert into MSU0217 (SITE_ID,LANG_ID,MSG_ID,MSG,TAG,DEL_YN,REG_DATE,REG_USER,MOD_DATE,MOD_USER) values ('NH','ko','159','배치','배치','N','20180913134341','iip','20180913134341','iip');</v>
      </c>
      <c r="B717" t="s">
        <v>2131</v>
      </c>
      <c r="C717" t="s">
        <v>1549</v>
      </c>
      <c r="D717">
        <v>159</v>
      </c>
      <c r="E717" t="s">
        <v>291</v>
      </c>
      <c r="F717" t="s">
        <v>291</v>
      </c>
      <c r="G717" t="s">
        <v>6</v>
      </c>
      <c r="H717" s="6">
        <f t="shared" ca="1" si="34"/>
        <v>43356.572005671296</v>
      </c>
      <c r="I717" t="s">
        <v>7</v>
      </c>
      <c r="J717" s="6">
        <f t="shared" ca="1" si="35"/>
        <v>43356.572005671296</v>
      </c>
      <c r="K717" t="s">
        <v>7</v>
      </c>
    </row>
    <row r="718" spans="1:11">
      <c r="A718" t="str">
        <f t="shared" ca="1" si="33"/>
        <v>insert into MSU0217 (SITE_ID,LANG_ID,MSG_ID,MSG,TAG,DEL_YN,REG_DATE,REG_USER,MOD_DATE,MOD_USER) values ('NH','ko','160','온라인','온라인','N','20180913134341','iip','20180913134341','iip');</v>
      </c>
      <c r="B718" t="s">
        <v>2131</v>
      </c>
      <c r="C718" t="s">
        <v>1549</v>
      </c>
      <c r="D718">
        <v>160</v>
      </c>
      <c r="E718" t="s">
        <v>293</v>
      </c>
      <c r="F718" t="s">
        <v>293</v>
      </c>
      <c r="G718" t="s">
        <v>6</v>
      </c>
      <c r="H718" s="6">
        <f t="shared" ca="1" si="34"/>
        <v>43356.572005671296</v>
      </c>
      <c r="I718" t="s">
        <v>7</v>
      </c>
      <c r="J718" s="6">
        <f t="shared" ca="1" si="35"/>
        <v>43356.572005671296</v>
      </c>
      <c r="K718" t="s">
        <v>7</v>
      </c>
    </row>
    <row r="719" spans="1:11">
      <c r="A719" t="str">
        <f t="shared" ca="1" si="33"/>
        <v>insert into MSU0217 (SITE_ID,LANG_ID,MSG_ID,MSG,TAG,DEL_YN,REG_DATE,REG_USER,MOD_DATE,MOD_USER) values ('NH','ko','161','미지정라벨','미지정','N','20180913134341','iip','20180913134341','iip');</v>
      </c>
      <c r="B719" t="s">
        <v>2131</v>
      </c>
      <c r="C719" t="s">
        <v>1549</v>
      </c>
      <c r="D719">
        <v>161</v>
      </c>
      <c r="E719" t="s">
        <v>743</v>
      </c>
      <c r="F719" t="s">
        <v>1550</v>
      </c>
      <c r="G719" t="s">
        <v>6</v>
      </c>
      <c r="H719" s="6">
        <f t="shared" ca="1" si="34"/>
        <v>43356.572005671296</v>
      </c>
      <c r="I719" t="s">
        <v>7</v>
      </c>
      <c r="J719" s="6">
        <f t="shared" ca="1" si="35"/>
        <v>43356.572005671296</v>
      </c>
      <c r="K719" t="s">
        <v>7</v>
      </c>
    </row>
    <row r="720" spans="1:11">
      <c r="A720" t="str">
        <f t="shared" ca="1" si="33"/>
        <v>insert into MSU0217 (SITE_ID,LANG_ID,MSG_ID,MSG,TAG,DEL_YN,REG_DATE,REG_USER,MOD_DATE,MOD_USER) values ('NH','ko','162','App처리방식','App처리방식','N','20180913134341','iip','20180913134341','iip');</v>
      </c>
      <c r="B720" t="s">
        <v>2131</v>
      </c>
      <c r="C720" t="s">
        <v>1549</v>
      </c>
      <c r="D720">
        <v>162</v>
      </c>
      <c r="E720" t="s">
        <v>1196</v>
      </c>
      <c r="F720" t="s">
        <v>1196</v>
      </c>
      <c r="G720" t="s">
        <v>6</v>
      </c>
      <c r="H720" s="6">
        <f t="shared" ca="1" si="34"/>
        <v>43356.572005671296</v>
      </c>
      <c r="I720" t="s">
        <v>7</v>
      </c>
      <c r="J720" s="6">
        <f t="shared" ca="1" si="35"/>
        <v>43356.572005671296</v>
      </c>
      <c r="K720" t="s">
        <v>7</v>
      </c>
    </row>
    <row r="721" spans="1:11">
      <c r="A721" t="str">
        <f t="shared" ca="1" si="33"/>
        <v>insert into MSU0217 (SITE_ID,LANG_ID,MSG_ID,MSG,TAG,DEL_YN,REG_DATE,REG_USER,MOD_DATE,MOD_USER) values ('NH','ko','163','동기','동기','N','20180913134341','iip','20180913134341','iip');</v>
      </c>
      <c r="B721" t="s">
        <v>2131</v>
      </c>
      <c r="C721" t="s">
        <v>1549</v>
      </c>
      <c r="D721">
        <v>163</v>
      </c>
      <c r="E721" t="s">
        <v>214</v>
      </c>
      <c r="F721" t="s">
        <v>214</v>
      </c>
      <c r="G721" t="s">
        <v>6</v>
      </c>
      <c r="H721" s="6">
        <f t="shared" ca="1" si="34"/>
        <v>43356.572005671296</v>
      </c>
      <c r="I721" t="s">
        <v>7</v>
      </c>
      <c r="J721" s="6">
        <f t="shared" ca="1" si="35"/>
        <v>43356.572005671296</v>
      </c>
      <c r="K721" t="s">
        <v>7</v>
      </c>
    </row>
    <row r="722" spans="1:11">
      <c r="A722" t="str">
        <f t="shared" ca="1" si="33"/>
        <v>insert into MSU0217 (SITE_ID,LANG_ID,MSG_ID,MSG,TAG,DEL_YN,REG_DATE,REG_USER,MOD_DATE,MOD_USER) values ('NH','ko','164','비동기','비동기','N','20180913134341','iip','20180913134341','iip');</v>
      </c>
      <c r="B722" t="s">
        <v>2131</v>
      </c>
      <c r="C722" t="s">
        <v>1549</v>
      </c>
      <c r="D722">
        <v>164</v>
      </c>
      <c r="E722" t="s">
        <v>216</v>
      </c>
      <c r="F722" t="s">
        <v>216</v>
      </c>
      <c r="G722" t="s">
        <v>6</v>
      </c>
      <c r="H722" s="6">
        <f t="shared" ca="1" si="34"/>
        <v>43356.572005671296</v>
      </c>
      <c r="I722" t="s">
        <v>7</v>
      </c>
      <c r="J722" s="6">
        <f t="shared" ca="1" si="35"/>
        <v>43356.572005671296</v>
      </c>
      <c r="K722" t="s">
        <v>7</v>
      </c>
    </row>
    <row r="723" spans="1:11">
      <c r="A723" t="str">
        <f t="shared" ca="1" si="33"/>
        <v>insert into MSU0217 (SITE_ID,LANG_ID,MSG_ID,MSG,TAG,DEL_YN,REG_DATE,REG_USER,MOD_DATE,MOD_USER) values ('NH','ko','165','데이터순차보장','데이터순차보장','N','20180913134341','iip','20180913134341','iip');</v>
      </c>
      <c r="B723" t="s">
        <v>2131</v>
      </c>
      <c r="C723" t="s">
        <v>1549</v>
      </c>
      <c r="D723">
        <v>165</v>
      </c>
      <c r="E723" t="s">
        <v>1198</v>
      </c>
      <c r="F723" t="s">
        <v>1198</v>
      </c>
      <c r="G723" t="s">
        <v>6</v>
      </c>
      <c r="H723" s="6">
        <f t="shared" ca="1" si="34"/>
        <v>43356.572005671296</v>
      </c>
      <c r="I723" t="s">
        <v>7</v>
      </c>
      <c r="J723" s="6">
        <f t="shared" ca="1" si="35"/>
        <v>43356.572005671296</v>
      </c>
      <c r="K723" t="s">
        <v>7</v>
      </c>
    </row>
    <row r="724" spans="1:11">
      <c r="A724" t="str">
        <f t="shared" ca="1" si="33"/>
        <v>insert into MSU0217 (SITE_ID,LANG_ID,MSG_ID,MSG,TAG,DEL_YN,REG_DATE,REG_USER,MOD_DATE,MOD_USER) values ('NH','ko','166','발생주기','발생주기','N','20180913134341','iip','20180913134341','iip');</v>
      </c>
      <c r="B724" t="s">
        <v>2131</v>
      </c>
      <c r="C724" t="s">
        <v>1549</v>
      </c>
      <c r="D724">
        <v>166</v>
      </c>
      <c r="E724" t="s">
        <v>218</v>
      </c>
      <c r="F724" t="s">
        <v>218</v>
      </c>
      <c r="G724" t="s">
        <v>6</v>
      </c>
      <c r="H724" s="6">
        <f t="shared" ca="1" si="34"/>
        <v>43356.572005671296</v>
      </c>
      <c r="I724" t="s">
        <v>7</v>
      </c>
      <c r="J724" s="6">
        <f t="shared" ca="1" si="35"/>
        <v>43356.572005671296</v>
      </c>
      <c r="K724" t="s">
        <v>7</v>
      </c>
    </row>
    <row r="725" spans="1:11">
      <c r="A725" t="str">
        <f t="shared" ca="1" si="33"/>
        <v>insert into MSU0217 (SITE_ID,LANG_ID,MSG_ID,MSG,TAG,DEL_YN,REG_DATE,REG_USER,MOD_DATE,MOD_USER) values ('NH','ko','167','시','시','N','20180913134341','iip','20180913134341','iip');</v>
      </c>
      <c r="B725" t="s">
        <v>2131</v>
      </c>
      <c r="C725" t="s">
        <v>1549</v>
      </c>
      <c r="D725">
        <v>167</v>
      </c>
      <c r="E725" t="s">
        <v>95</v>
      </c>
      <c r="F725" t="s">
        <v>95</v>
      </c>
      <c r="G725" t="s">
        <v>6</v>
      </c>
      <c r="H725" s="6">
        <f t="shared" ca="1" si="34"/>
        <v>43356.572005671296</v>
      </c>
      <c r="I725" t="s">
        <v>7</v>
      </c>
      <c r="J725" s="6">
        <f t="shared" ca="1" si="35"/>
        <v>43356.572005671296</v>
      </c>
      <c r="K725" t="s">
        <v>7</v>
      </c>
    </row>
    <row r="726" spans="1:11">
      <c r="A726" t="str">
        <f t="shared" ca="1" si="33"/>
        <v>insert into MSU0217 (SITE_ID,LANG_ID,MSG_ID,MSG,TAG,DEL_YN,REG_DATE,REG_USER,MOD_DATE,MOD_USER) values ('NH','ko','168','분','분','N','20180913134341','iip','20180913134341','iip');</v>
      </c>
      <c r="B726" t="s">
        <v>2131</v>
      </c>
      <c r="C726" t="s">
        <v>1549</v>
      </c>
      <c r="D726">
        <v>168</v>
      </c>
      <c r="E726" t="s">
        <v>93</v>
      </c>
      <c r="F726" t="s">
        <v>93</v>
      </c>
      <c r="G726" t="s">
        <v>6</v>
      </c>
      <c r="H726" s="6">
        <f t="shared" ca="1" si="34"/>
        <v>43356.572005671296</v>
      </c>
      <c r="I726" t="s">
        <v>7</v>
      </c>
      <c r="J726" s="6">
        <f t="shared" ca="1" si="35"/>
        <v>43356.572005671296</v>
      </c>
      <c r="K726" t="s">
        <v>7</v>
      </c>
    </row>
    <row r="727" spans="1:11">
      <c r="A727" t="str">
        <f t="shared" ca="1" si="33"/>
        <v>insert into MSU0217 (SITE_ID,LANG_ID,MSG_ID,MSG,TAG,DEL_YN,REG_DATE,REG_USER,MOD_DATE,MOD_USER) values ('NH','ko','169','초','초','N','20180913134341','iip','20180913134341','iip');</v>
      </c>
      <c r="B727" t="s">
        <v>2131</v>
      </c>
      <c r="C727" t="s">
        <v>1549</v>
      </c>
      <c r="D727">
        <v>169</v>
      </c>
      <c r="E727" t="s">
        <v>91</v>
      </c>
      <c r="F727" t="s">
        <v>91</v>
      </c>
      <c r="G727" t="s">
        <v>6</v>
      </c>
      <c r="H727" s="6">
        <f t="shared" ca="1" si="34"/>
        <v>43356.572005671296</v>
      </c>
      <c r="I727" t="s">
        <v>7</v>
      </c>
      <c r="J727" s="6">
        <f t="shared" ca="1" si="35"/>
        <v>43356.572005671296</v>
      </c>
      <c r="K727" t="s">
        <v>7</v>
      </c>
    </row>
    <row r="728" spans="1:11">
      <c r="A728" t="str">
        <f t="shared" ca="1" si="33"/>
        <v>insert into MSU0217 (SITE_ID,LANG_ID,MSG_ID,MSG,TAG,DEL_YN,REG_DATE,REG_USER,MOD_DATE,MOD_USER) values ('NH','ko','170','일','일','N','20180913134341','iip','20180913134341','iip');</v>
      </c>
      <c r="B728" t="s">
        <v>2131</v>
      </c>
      <c r="C728" t="s">
        <v>1549</v>
      </c>
      <c r="D728">
        <v>170</v>
      </c>
      <c r="E728" t="s">
        <v>97</v>
      </c>
      <c r="F728" t="s">
        <v>97</v>
      </c>
      <c r="G728" t="s">
        <v>6</v>
      </c>
      <c r="H728" s="6">
        <f t="shared" ca="1" si="34"/>
        <v>43356.572005671296</v>
      </c>
      <c r="I728" t="s">
        <v>7</v>
      </c>
      <c r="J728" s="6">
        <f t="shared" ca="1" si="35"/>
        <v>43356.572005671296</v>
      </c>
      <c r="K728" t="s">
        <v>7</v>
      </c>
    </row>
    <row r="729" spans="1:11">
      <c r="A729" t="str">
        <f t="shared" ca="1" si="33"/>
        <v>insert into MSU0217 (SITE_ID,LANG_ID,MSG_ID,MSG,TAG,DEL_YN,REG_DATE,REG_USER,MOD_DATE,MOD_USER) values ('NH','ko','171','월','월','N','20180913134341','iip','20180913134341','iip');</v>
      </c>
      <c r="B729" t="s">
        <v>2131</v>
      </c>
      <c r="C729" t="s">
        <v>1549</v>
      </c>
      <c r="D729">
        <v>171</v>
      </c>
      <c r="E729" t="s">
        <v>225</v>
      </c>
      <c r="F729" t="s">
        <v>225</v>
      </c>
      <c r="G729" t="s">
        <v>6</v>
      </c>
      <c r="H729" s="6">
        <f t="shared" ca="1" si="34"/>
        <v>43356.572005671296</v>
      </c>
      <c r="I729" t="s">
        <v>7</v>
      </c>
      <c r="J729" s="6">
        <f t="shared" ca="1" si="35"/>
        <v>43356.572005671296</v>
      </c>
      <c r="K729" t="s">
        <v>7</v>
      </c>
    </row>
    <row r="730" spans="1:11">
      <c r="A730" t="str">
        <f t="shared" ca="1" si="33"/>
        <v>insert into MSU0217 (SITE_ID,LANG_ID,MSG_ID,MSG,TAG,DEL_YN,REG_DATE,REG_USER,MOD_DATE,MOD_USER) values ('NH','ko','172','년','년','N','20180913134341','iip','20180913134341','iip');</v>
      </c>
      <c r="B730" t="s">
        <v>2131</v>
      </c>
      <c r="C730" t="s">
        <v>1549</v>
      </c>
      <c r="D730">
        <v>172</v>
      </c>
      <c r="E730" t="s">
        <v>227</v>
      </c>
      <c r="F730" t="s">
        <v>227</v>
      </c>
      <c r="G730" t="s">
        <v>6</v>
      </c>
      <c r="H730" s="6">
        <f t="shared" ca="1" si="34"/>
        <v>43356.572005671296</v>
      </c>
      <c r="I730" t="s">
        <v>7</v>
      </c>
      <c r="J730" s="6">
        <f t="shared" ca="1" si="35"/>
        <v>43356.572005671296</v>
      </c>
      <c r="K730" t="s">
        <v>7</v>
      </c>
    </row>
    <row r="731" spans="1:11">
      <c r="A731" t="str">
        <f t="shared" ca="1" si="33"/>
        <v>insert into MSU0217 (SITE_ID,LANG_ID,MSG_ID,MSG,TAG,DEL_YN,REG_DATE,REG_USER,MOD_DATE,MOD_USER) values ('NH','ko','173','미지정라벨','미지정','N','20180913134341','iip','20180913134341','iip');</v>
      </c>
      <c r="B731" t="s">
        <v>2131</v>
      </c>
      <c r="C731" t="s">
        <v>1549</v>
      </c>
      <c r="D731">
        <v>173</v>
      </c>
      <c r="E731" t="s">
        <v>743</v>
      </c>
      <c r="F731" t="s">
        <v>1550</v>
      </c>
      <c r="G731" t="s">
        <v>6</v>
      </c>
      <c r="H731" s="6">
        <f t="shared" ca="1" si="34"/>
        <v>43356.572005671296</v>
      </c>
      <c r="I731" t="s">
        <v>7</v>
      </c>
      <c r="J731" s="6">
        <f t="shared" ca="1" si="35"/>
        <v>43356.572005671296</v>
      </c>
      <c r="K731" t="s">
        <v>7</v>
      </c>
    </row>
    <row r="732" spans="1:11">
      <c r="A732" t="str">
        <f t="shared" ca="1" si="33"/>
        <v>insert into MSU0217 (SITE_ID,LANG_ID,MSG_ID,MSG,TAG,DEL_YN,REG_DATE,REG_USER,MOD_DATE,MOD_USER) values ('NH','ko','174','발생주기상세','발생주기상세','N','20180913134341','iip','20180913134341','iip');</v>
      </c>
      <c r="B732" t="s">
        <v>2131</v>
      </c>
      <c r="C732" t="s">
        <v>1549</v>
      </c>
      <c r="D732">
        <v>174</v>
      </c>
      <c r="E732" t="s">
        <v>1207</v>
      </c>
      <c r="F732" t="s">
        <v>1207</v>
      </c>
      <c r="G732" t="s">
        <v>6</v>
      </c>
      <c r="H732" s="6">
        <f t="shared" ca="1" si="34"/>
        <v>43356.572005671296</v>
      </c>
      <c r="I732" t="s">
        <v>7</v>
      </c>
      <c r="J732" s="6">
        <f t="shared" ca="1" si="35"/>
        <v>43356.572005671296</v>
      </c>
      <c r="K732" t="s">
        <v>7</v>
      </c>
    </row>
    <row r="733" spans="1:11">
      <c r="A733" t="str">
        <f t="shared" ca="1" si="33"/>
        <v>insert into MSU0217 (SITE_ID,LANG_ID,MSG_ID,MSG,TAG,DEL_YN,REG_DATE,REG_USER,MOD_DATE,MOD_USER) values ('NH','ko','175','건당사이즈','건당사이즈','N','20180913134341','iip','20180913134341','iip');</v>
      </c>
      <c r="B733" t="s">
        <v>2131</v>
      </c>
      <c r="C733" t="s">
        <v>1549</v>
      </c>
      <c r="D733">
        <v>175</v>
      </c>
      <c r="E733" t="s">
        <v>1209</v>
      </c>
      <c r="F733" t="s">
        <v>1209</v>
      </c>
      <c r="G733" t="s">
        <v>6</v>
      </c>
      <c r="H733" s="6">
        <f t="shared" ca="1" si="34"/>
        <v>43356.572005671296</v>
      </c>
      <c r="I733" t="s">
        <v>7</v>
      </c>
      <c r="J733" s="6">
        <f t="shared" ca="1" si="35"/>
        <v>43356.572005671296</v>
      </c>
      <c r="K733" t="s">
        <v>7</v>
      </c>
    </row>
    <row r="734" spans="1:11">
      <c r="A734" t="str">
        <f t="shared" ca="1" si="33"/>
        <v>insert into MSU0217 (SITE_ID,LANG_ID,MSG_ID,MSG,TAG,DEL_YN,REG_DATE,REG_USER,MOD_DATE,MOD_USER) values ('NH','ko','176','주기별건수','주기별건수','N','20180913134341','iip','20180913134341','iip');</v>
      </c>
      <c r="B734" t="s">
        <v>2131</v>
      </c>
      <c r="C734" t="s">
        <v>1549</v>
      </c>
      <c r="D734">
        <v>176</v>
      </c>
      <c r="E734" t="s">
        <v>1211</v>
      </c>
      <c r="F734" t="s">
        <v>1211</v>
      </c>
      <c r="G734" t="s">
        <v>6</v>
      </c>
      <c r="H734" s="6">
        <f t="shared" ca="1" si="34"/>
        <v>43356.572005671296</v>
      </c>
      <c r="I734" t="s">
        <v>7</v>
      </c>
      <c r="J734" s="6">
        <f t="shared" ca="1" si="35"/>
        <v>43356.572005671296</v>
      </c>
      <c r="K734" t="s">
        <v>7</v>
      </c>
    </row>
    <row r="735" spans="1:11">
      <c r="A735" t="str">
        <f t="shared" ca="1" si="33"/>
        <v>insert into MSU0217 (SITE_ID,LANG_ID,MSG_ID,MSG,TAG,DEL_YN,REG_DATE,REG_USER,MOD_DATE,MOD_USER) values ('NH','ko','177','일일발생횟수','일일발생횟수','N','20180913134341','iip','20180913134341','iip');</v>
      </c>
      <c r="B735" t="s">
        <v>2131</v>
      </c>
      <c r="C735" t="s">
        <v>1549</v>
      </c>
      <c r="D735">
        <v>177</v>
      </c>
      <c r="E735" t="s">
        <v>1213</v>
      </c>
      <c r="F735" t="s">
        <v>1213</v>
      </c>
      <c r="G735" t="s">
        <v>6</v>
      </c>
      <c r="H735" s="6">
        <f t="shared" ca="1" si="34"/>
        <v>43356.572005671296</v>
      </c>
      <c r="I735" t="s">
        <v>7</v>
      </c>
      <c r="J735" s="6">
        <f t="shared" ca="1" si="35"/>
        <v>43356.572005671296</v>
      </c>
      <c r="K735" t="s">
        <v>7</v>
      </c>
    </row>
    <row r="736" spans="1:11">
      <c r="A736" t="str">
        <f t="shared" ca="1" si="33"/>
        <v>insert into MSU0217 (SITE_ID,LANG_ID,MSG_ID,MSG,TAG,DEL_YN,REG_DATE,REG_USER,MOD_DATE,MOD_USER) values ('NH','ko','178','일일총전송량','일일총전송량','N','20180913134341','iip','20180913134341','iip');</v>
      </c>
      <c r="B736" t="s">
        <v>2131</v>
      </c>
      <c r="C736" t="s">
        <v>1549</v>
      </c>
      <c r="D736">
        <v>178</v>
      </c>
      <c r="E736" t="s">
        <v>1215</v>
      </c>
      <c r="F736" t="s">
        <v>1215</v>
      </c>
      <c r="G736" t="s">
        <v>6</v>
      </c>
      <c r="H736" s="6">
        <f t="shared" ca="1" si="34"/>
        <v>43356.572005671296</v>
      </c>
      <c r="I736" t="s">
        <v>7</v>
      </c>
      <c r="J736" s="6">
        <f t="shared" ca="1" si="35"/>
        <v>43356.572005671296</v>
      </c>
      <c r="K736" t="s">
        <v>7</v>
      </c>
    </row>
    <row r="737" spans="1:11">
      <c r="A737" t="str">
        <f t="shared" ca="1" si="33"/>
        <v>insert into MSU0217 (SITE_ID,LANG_ID,MSG_ID,MSG,TAG,DEL_YN,REG_DATE,REG_USER,MOD_DATE,MOD_USER) values ('NH','ko','179','미지정라벨','미지정','N','20180913134341','iip','20180913134341','iip');</v>
      </c>
      <c r="B737" t="s">
        <v>2131</v>
      </c>
      <c r="C737" t="s">
        <v>1549</v>
      </c>
      <c r="D737">
        <v>179</v>
      </c>
      <c r="E737" t="s">
        <v>743</v>
      </c>
      <c r="F737" t="s">
        <v>1550</v>
      </c>
      <c r="G737" t="s">
        <v>6</v>
      </c>
      <c r="H737" s="6">
        <f t="shared" ca="1" si="34"/>
        <v>43356.572005671296</v>
      </c>
      <c r="I737" t="s">
        <v>7</v>
      </c>
      <c r="J737" s="6">
        <f t="shared" ca="1" si="35"/>
        <v>43356.572005671296</v>
      </c>
      <c r="K737" t="s">
        <v>7</v>
      </c>
    </row>
    <row r="738" spans="1:11">
      <c r="A738" t="str">
        <f t="shared" ca="1" si="33"/>
        <v>insert into MSU0217 (SITE_ID,LANG_ID,MSG_ID,MSG,TAG,DEL_YN,REG_DATE,REG_USER,MOD_DATE,MOD_USER) values ('NH','ko','180','연계시스템','연계시스템','N','20180913134341','iip','20180913134341','iip');</v>
      </c>
      <c r="B738" t="s">
        <v>2131</v>
      </c>
      <c r="C738" t="s">
        <v>1549</v>
      </c>
      <c r="D738">
        <v>180</v>
      </c>
      <c r="E738" t="s">
        <v>1217</v>
      </c>
      <c r="F738" t="s">
        <v>1217</v>
      </c>
      <c r="G738" t="s">
        <v>6</v>
      </c>
      <c r="H738" s="6">
        <f t="shared" ca="1" si="34"/>
        <v>43356.572005671296</v>
      </c>
      <c r="I738" t="s">
        <v>7</v>
      </c>
      <c r="J738" s="6">
        <f t="shared" ca="1" si="35"/>
        <v>43356.572005671296</v>
      </c>
      <c r="K738" t="s">
        <v>7</v>
      </c>
    </row>
    <row r="739" spans="1:11">
      <c r="A739" t="str">
        <f t="shared" ca="1" si="33"/>
        <v>insert into MSU0217 (SITE_ID,LANG_ID,MSG_ID,MSG,TAG,DEL_YN,REG_DATE,REG_USER,MOD_DATE,MOD_USER) values ('NH','ko','181','미지정라벨','미지정','N','20180913134341','iip','20180913134341','iip');</v>
      </c>
      <c r="B739" t="s">
        <v>2131</v>
      </c>
      <c r="C739" t="s">
        <v>1549</v>
      </c>
      <c r="D739">
        <v>181</v>
      </c>
      <c r="E739" t="s">
        <v>743</v>
      </c>
      <c r="F739" t="s">
        <v>1550</v>
      </c>
      <c r="G739" t="s">
        <v>6</v>
      </c>
      <c r="H739" s="6">
        <f t="shared" ca="1" si="34"/>
        <v>43356.572005671296</v>
      </c>
      <c r="I739" t="s">
        <v>7</v>
      </c>
      <c r="J739" s="6">
        <f t="shared" ca="1" si="35"/>
        <v>43356.572005671296</v>
      </c>
      <c r="K739" t="s">
        <v>7</v>
      </c>
    </row>
    <row r="740" spans="1:11">
      <c r="A740" t="str">
        <f t="shared" ca="1" si="33"/>
        <v>insert into MSU0217 (SITE_ID,LANG_ID,MSG_ID,MSG,TAG,DEL_YN,REG_DATE,REG_USER,MOD_DATE,MOD_USER) values ('NH','ko','182','시스템명','시스템명','N','20180913134341','iip','20180913134341','iip');</v>
      </c>
      <c r="B740" t="s">
        <v>2131</v>
      </c>
      <c r="C740" t="s">
        <v>1549</v>
      </c>
      <c r="D740">
        <v>182</v>
      </c>
      <c r="E740" t="s">
        <v>1219</v>
      </c>
      <c r="F740" t="s">
        <v>1219</v>
      </c>
      <c r="G740" t="s">
        <v>6</v>
      </c>
      <c r="H740" s="6">
        <f t="shared" ca="1" si="34"/>
        <v>43356.572005671296</v>
      </c>
      <c r="I740" t="s">
        <v>7</v>
      </c>
      <c r="J740" s="6">
        <f t="shared" ca="1" si="35"/>
        <v>43356.572005671296</v>
      </c>
      <c r="K740" t="s">
        <v>7</v>
      </c>
    </row>
    <row r="741" spans="1:11" hidden="1">
      <c r="A741" t="str">
        <f t="shared" ca="1" si="33"/>
        <v>insert into MSU0217 (SITE_ID,LANG_ID,MSG_ID,MSG,TAG,DEL_YN,REG_DATE,REG_USER,MOD_DATE,MOD_USER) values ('NH','en','567','at least','최소','N','20180913134341','iip','20180913134341','iip');</v>
      </c>
      <c r="B741" t="s">
        <v>2131</v>
      </c>
      <c r="C741" t="s">
        <v>681</v>
      </c>
      <c r="D741">
        <v>567</v>
      </c>
      <c r="E741" t="s">
        <v>1774</v>
      </c>
      <c r="F741" t="s">
        <v>1775</v>
      </c>
      <c r="G741" t="s">
        <v>6</v>
      </c>
      <c r="H741" s="6">
        <f t="shared" ca="1" si="34"/>
        <v>43356.572005671296</v>
      </c>
      <c r="I741" t="s">
        <v>7</v>
      </c>
      <c r="J741" s="6">
        <f t="shared" ca="1" si="35"/>
        <v>43356.572005671296</v>
      </c>
      <c r="K741" t="s">
        <v>7</v>
      </c>
    </row>
    <row r="742" spans="1:11" hidden="1">
      <c r="A742" t="str">
        <f t="shared" ca="1" si="33"/>
        <v>insert into MSU0217 (SITE_ID,LANG_ID,MSG_ID,MSG,TAG,DEL_YN,REG_DATE,REG_USER,MOD_DATE,MOD_USER) values ('NH','en','568','Unspecified label','미지정라벨','N','20180913134341','iip','20180913134341','iip');</v>
      </c>
      <c r="B742" t="s">
        <v>2131</v>
      </c>
      <c r="C742" t="s">
        <v>681</v>
      </c>
      <c r="D742">
        <v>568</v>
      </c>
      <c r="E742" t="s">
        <v>742</v>
      </c>
      <c r="F742" t="s">
        <v>743</v>
      </c>
      <c r="G742" t="s">
        <v>6</v>
      </c>
      <c r="H742" s="6">
        <f t="shared" ca="1" si="34"/>
        <v>43356.572005671296</v>
      </c>
      <c r="I742" t="s">
        <v>7</v>
      </c>
      <c r="J742" s="6">
        <f t="shared" ca="1" si="35"/>
        <v>43356.572005671296</v>
      </c>
      <c r="K742" t="s">
        <v>7</v>
      </c>
    </row>
    <row r="743" spans="1:11" hidden="1">
      <c r="A743" t="str">
        <f t="shared" ca="1" si="33"/>
        <v>insert into MSU0217 (SITE_ID,LANG_ID,MSG_ID,MSG,TAG,DEL_YN,REG_DATE,REG_USER,MOD_DATE,MOD_USER) values ('NH','en','569','maximum','최대','N','20180913134341','iip','20180913134341','iip');</v>
      </c>
      <c r="B743" t="s">
        <v>2131</v>
      </c>
      <c r="C743" t="s">
        <v>681</v>
      </c>
      <c r="D743">
        <v>569</v>
      </c>
      <c r="E743" t="s">
        <v>1776</v>
      </c>
      <c r="F743" t="s">
        <v>1777</v>
      </c>
      <c r="G743" t="s">
        <v>6</v>
      </c>
      <c r="H743" s="6">
        <f t="shared" ca="1" si="34"/>
        <v>43356.572005671296</v>
      </c>
      <c r="I743" t="s">
        <v>7</v>
      </c>
      <c r="J743" s="6">
        <f t="shared" ca="1" si="35"/>
        <v>43356.572005671296</v>
      </c>
      <c r="K743" t="s">
        <v>7</v>
      </c>
    </row>
    <row r="744" spans="1:11" hidden="1">
      <c r="A744" t="str">
        <f t="shared" ca="1" si="33"/>
        <v>insert into MSU0217 (SITE_ID,LANG_ID,MSG_ID,MSG,TAG,DEL_YN,REG_DATE,REG_USER,MOD_DATE,MOD_USER) values ('NH','en','570','success','성공','N','20180913134341','iip','20180913134341','iip');</v>
      </c>
      <c r="B744" t="s">
        <v>2131</v>
      </c>
      <c r="C744" t="s">
        <v>681</v>
      </c>
      <c r="D744">
        <v>570</v>
      </c>
      <c r="E744" t="s">
        <v>1778</v>
      </c>
      <c r="F744" t="s">
        <v>1779</v>
      </c>
      <c r="G744" t="s">
        <v>6</v>
      </c>
      <c r="H744" s="6">
        <f t="shared" ca="1" si="34"/>
        <v>43356.572005671296</v>
      </c>
      <c r="I744" t="s">
        <v>7</v>
      </c>
      <c r="J744" s="6">
        <f t="shared" ca="1" si="35"/>
        <v>43356.572005671296</v>
      </c>
      <c r="K744" t="s">
        <v>7</v>
      </c>
    </row>
    <row r="745" spans="1:11" hidden="1">
      <c r="A745" t="str">
        <f t="shared" ca="1" si="33"/>
        <v>insert into MSU0217 (SITE_ID,LANG_ID,MSG_ID,MSG,TAG,DEL_YN,REG_DATE,REG_USER,MOD_DATE,MOD_USER) values ('NH','en','571','failure','실패','N','20180913134341','iip','20180913134341','iip');</v>
      </c>
      <c r="B745" t="s">
        <v>2131</v>
      </c>
      <c r="C745" t="s">
        <v>681</v>
      </c>
      <c r="D745">
        <v>571</v>
      </c>
      <c r="E745" t="s">
        <v>1780</v>
      </c>
      <c r="F745" t="s">
        <v>1781</v>
      </c>
      <c r="G745" t="s">
        <v>6</v>
      </c>
      <c r="H745" s="6">
        <f t="shared" ca="1" si="34"/>
        <v>43356.572005671296</v>
      </c>
      <c r="I745" t="s">
        <v>7</v>
      </c>
      <c r="J745" s="6">
        <f t="shared" ca="1" si="35"/>
        <v>43356.572005671296</v>
      </c>
      <c r="K745" t="s">
        <v>7</v>
      </c>
    </row>
    <row r="746" spans="1:11" hidden="1">
      <c r="A746" t="str">
        <f t="shared" ca="1" si="33"/>
        <v>insert into MSU0217 (SITE_ID,LANG_ID,MSG_ID,MSG,TAG,DEL_YN,REG_DATE,REG_USER,MOD_DATE,MOD_USER) values ('NH','en','572','Batch Name','배치명','N','20180913134341','iip','20180913134341','iip');</v>
      </c>
      <c r="B746" t="s">
        <v>2131</v>
      </c>
      <c r="C746" t="s">
        <v>681</v>
      </c>
      <c r="D746">
        <v>572</v>
      </c>
      <c r="E746" t="s">
        <v>1782</v>
      </c>
      <c r="F746" t="s">
        <v>1783</v>
      </c>
      <c r="G746" t="s">
        <v>6</v>
      </c>
      <c r="H746" s="6">
        <f t="shared" ca="1" si="34"/>
        <v>43356.572005671296</v>
      </c>
      <c r="I746" t="s">
        <v>7</v>
      </c>
      <c r="J746" s="6">
        <f t="shared" ca="1" si="35"/>
        <v>43356.572005671296</v>
      </c>
      <c r="K746" t="s">
        <v>7</v>
      </c>
    </row>
    <row r="747" spans="1:11" hidden="1">
      <c r="A747" t="str">
        <f t="shared" ca="1" si="33"/>
        <v>insert into MSU0217 (SITE_ID,LANG_ID,MSG_ID,MSG,TAG,DEL_YN,REG_DATE,REG_USER,MOD_DATE,MOD_USER) values ('NH','en','573','Unspecified label','미지정라벨','N','20180913134341','iip','20180913134341','iip');</v>
      </c>
      <c r="B747" t="s">
        <v>2131</v>
      </c>
      <c r="C747" t="s">
        <v>681</v>
      </c>
      <c r="D747">
        <v>573</v>
      </c>
      <c r="E747" t="s">
        <v>742</v>
      </c>
      <c r="F747" t="s">
        <v>743</v>
      </c>
      <c r="G747" t="s">
        <v>6</v>
      </c>
      <c r="H747" s="6">
        <f t="shared" ca="1" si="34"/>
        <v>43356.572005671296</v>
      </c>
      <c r="I747" t="s">
        <v>7</v>
      </c>
      <c r="J747" s="6">
        <f t="shared" ca="1" si="35"/>
        <v>43356.572005671296</v>
      </c>
      <c r="K747" t="s">
        <v>7</v>
      </c>
    </row>
    <row r="748" spans="1:11" hidden="1">
      <c r="A748" t="str">
        <f t="shared" ca="1" si="33"/>
        <v>insert into MSU0217 (SITE_ID,LANG_ID,MSG_ID,MSG,TAG,DEL_YN,REG_DATE,REG_USER,MOD_DATE,MOD_USER) values ('NH','en','574','message','메시지','N','20180913134341','iip','20180913134341','iip');</v>
      </c>
      <c r="B748" t="s">
        <v>2131</v>
      </c>
      <c r="C748" t="s">
        <v>681</v>
      </c>
      <c r="D748">
        <v>574</v>
      </c>
      <c r="E748" t="s">
        <v>1784</v>
      </c>
      <c r="F748" t="s">
        <v>1785</v>
      </c>
      <c r="G748" t="s">
        <v>6</v>
      </c>
      <c r="H748" s="6">
        <f t="shared" ca="1" si="34"/>
        <v>43356.572005671296</v>
      </c>
      <c r="I748" t="s">
        <v>7</v>
      </c>
      <c r="J748" s="6">
        <f t="shared" ca="1" si="35"/>
        <v>43356.572005671296</v>
      </c>
      <c r="K748" t="s">
        <v>7</v>
      </c>
    </row>
    <row r="749" spans="1:11" hidden="1">
      <c r="A749" t="str">
        <f t="shared" ca="1" si="33"/>
        <v>insert into MSU0217 (SITE_ID,LANG_ID,MSG_ID,MSG,TAG,DEL_YN,REG_DATE,REG_USER,MOD_DATE,MOD_USER) values ('NH','en','575','Screen ID','화면ID','N','20180913134341','iip','20180913134341','iip');</v>
      </c>
      <c r="B749" t="s">
        <v>2131</v>
      </c>
      <c r="C749" t="s">
        <v>681</v>
      </c>
      <c r="D749">
        <v>575</v>
      </c>
      <c r="E749" t="s">
        <v>1786</v>
      </c>
      <c r="F749" t="s">
        <v>1787</v>
      </c>
      <c r="G749" t="s">
        <v>6</v>
      </c>
      <c r="H749" s="6">
        <f t="shared" ca="1" si="34"/>
        <v>43356.572005671296</v>
      </c>
      <c r="I749" t="s">
        <v>7</v>
      </c>
      <c r="J749" s="6">
        <f t="shared" ca="1" si="35"/>
        <v>43356.572005671296</v>
      </c>
      <c r="K749" t="s">
        <v>7</v>
      </c>
    </row>
    <row r="750" spans="1:11" hidden="1">
      <c r="A750" t="str">
        <f t="shared" ca="1" si="33"/>
        <v>insert into MSU0217 (SITE_ID,LANG_ID,MSG_ID,MSG,TAG,DEL_YN,REG_DATE,REG_USER,MOD_DATE,MOD_USER) values ('NH','en','576','Request date and time','요청일시','N','20180913134341','iip','20180913134341','iip');</v>
      </c>
      <c r="B750" t="s">
        <v>2131</v>
      </c>
      <c r="C750" t="s">
        <v>681</v>
      </c>
      <c r="D750">
        <v>576</v>
      </c>
      <c r="E750" t="s">
        <v>1788</v>
      </c>
      <c r="F750" t="s">
        <v>1789</v>
      </c>
      <c r="G750" t="s">
        <v>6</v>
      </c>
      <c r="H750" s="6">
        <f t="shared" ca="1" si="34"/>
        <v>43356.572005671296</v>
      </c>
      <c r="I750" t="s">
        <v>7</v>
      </c>
      <c r="J750" s="6">
        <f t="shared" ca="1" si="35"/>
        <v>43356.572005671296</v>
      </c>
      <c r="K750" t="s">
        <v>7</v>
      </c>
    </row>
    <row r="751" spans="1:11" hidden="1">
      <c r="A751" t="str">
        <f t="shared" ca="1" si="33"/>
        <v>insert into MSU0217 (SITE_ID,LANG_ID,MSG_ID,MSG,TAG,DEL_YN,REG_DATE,REG_USER,MOD_DATE,MOD_USER) values ('NH','en','577','Response date and time','응답일시','N','20180913134341','iip','20180913134341','iip');</v>
      </c>
      <c r="B751" t="s">
        <v>2131</v>
      </c>
      <c r="C751" t="s">
        <v>681</v>
      </c>
      <c r="D751">
        <v>577</v>
      </c>
      <c r="E751" t="s">
        <v>1790</v>
      </c>
      <c r="F751" t="s">
        <v>1791</v>
      </c>
      <c r="G751" t="s">
        <v>6</v>
      </c>
      <c r="H751" s="6">
        <f t="shared" ca="1" si="34"/>
        <v>43356.572005671296</v>
      </c>
      <c r="I751" t="s">
        <v>7</v>
      </c>
      <c r="J751" s="6">
        <f t="shared" ca="1" si="35"/>
        <v>43356.572005671296</v>
      </c>
      <c r="K751" t="s">
        <v>7</v>
      </c>
    </row>
    <row r="752" spans="1:11" hidden="1">
      <c r="A752" t="str">
        <f t="shared" ca="1" si="33"/>
        <v>insert into MSU0217 (SITE_ID,LANG_ID,MSG_ID,MSG,TAG,DEL_YN,REG_DATE,REG_USER,MOD_DATE,MOD_USER) values ('NH','en','578','Request log','요청로그','N','20180913134341','iip','20180913134341','iip');</v>
      </c>
      <c r="B752" t="s">
        <v>2131</v>
      </c>
      <c r="C752" t="s">
        <v>681</v>
      </c>
      <c r="D752">
        <v>578</v>
      </c>
      <c r="E752" t="s">
        <v>1792</v>
      </c>
      <c r="F752" t="s">
        <v>1793</v>
      </c>
      <c r="G752" t="s">
        <v>6</v>
      </c>
      <c r="H752" s="6">
        <f t="shared" ca="1" si="34"/>
        <v>43356.572005671296</v>
      </c>
      <c r="I752" t="s">
        <v>7</v>
      </c>
      <c r="J752" s="6">
        <f t="shared" ca="1" si="35"/>
        <v>43356.572005671296</v>
      </c>
      <c r="K752" t="s">
        <v>7</v>
      </c>
    </row>
    <row r="753" spans="1:11" hidden="1">
      <c r="A753" t="str">
        <f t="shared" ca="1" si="33"/>
        <v>insert into MSU0217 (SITE_ID,LANG_ID,MSG_ID,MSG,TAG,DEL_YN,REG_DATE,REG_USER,MOD_DATE,MOD_USER) values ('NH','en','579','Log key','로그키','N','20180913134341','iip','20180913134341','iip');</v>
      </c>
      <c r="B753" t="s">
        <v>2131</v>
      </c>
      <c r="C753" t="s">
        <v>681</v>
      </c>
      <c r="D753">
        <v>579</v>
      </c>
      <c r="E753" t="s">
        <v>1794</v>
      </c>
      <c r="F753" t="s">
        <v>1795</v>
      </c>
      <c r="G753" t="s">
        <v>6</v>
      </c>
      <c r="H753" s="6">
        <f t="shared" ca="1" si="34"/>
        <v>43356.572005671296</v>
      </c>
      <c r="I753" t="s">
        <v>7</v>
      </c>
      <c r="J753" s="6">
        <f t="shared" ca="1" si="35"/>
        <v>43356.572005671296</v>
      </c>
      <c r="K753" t="s">
        <v>7</v>
      </c>
    </row>
    <row r="754" spans="1:11" hidden="1">
      <c r="A754" t="str">
        <f t="shared" ca="1" si="33"/>
        <v>insert into MSU0217 (SITE_ID,LANG_ID,MSG_ID,MSG,TAG,DEL_YN,REG_DATE,REG_USER,MOD_DATE,MOD_USER) values ('NH','en','580','Interface payment processing status','인터페이스 결재처리현황','N','20180913134341','iip','20180913134341','iip');</v>
      </c>
      <c r="B754" t="s">
        <v>2131</v>
      </c>
      <c r="C754" t="s">
        <v>681</v>
      </c>
      <c r="D754">
        <v>580</v>
      </c>
      <c r="E754" t="s">
        <v>1796</v>
      </c>
      <c r="F754" t="s">
        <v>1797</v>
      </c>
      <c r="G754" t="s">
        <v>6</v>
      </c>
      <c r="H754" s="6">
        <f t="shared" ca="1" si="34"/>
        <v>43356.572005671296</v>
      </c>
      <c r="I754" t="s">
        <v>7</v>
      </c>
      <c r="J754" s="6">
        <f t="shared" ca="1" si="35"/>
        <v>43356.572005671296</v>
      </c>
      <c r="K754" t="s">
        <v>7</v>
      </c>
    </row>
    <row r="755" spans="1:11" hidden="1">
      <c r="A755" t="str">
        <f t="shared" ca="1" si="33"/>
        <v>insert into MSU0217 (SITE_ID,LANG_ID,MSG_ID,MSG,TAG,DEL_YN,REG_DATE,REG_USER,MOD_DATE,MOD_USER) values ('NH','en','581','Fault Handling List','장애처리목록','N','20180913134341','iip','20180913134341','iip');</v>
      </c>
      <c r="B755" t="s">
        <v>2131</v>
      </c>
      <c r="C755" t="s">
        <v>681</v>
      </c>
      <c r="D755">
        <v>581</v>
      </c>
      <c r="E755" t="s">
        <v>1798</v>
      </c>
      <c r="F755" t="s">
        <v>1799</v>
      </c>
      <c r="G755" t="s">
        <v>6</v>
      </c>
      <c r="H755" s="6">
        <f t="shared" ca="1" si="34"/>
        <v>43356.572005671296</v>
      </c>
      <c r="I755" t="s">
        <v>7</v>
      </c>
      <c r="J755" s="6">
        <f t="shared" ca="1" si="35"/>
        <v>43356.572005671296</v>
      </c>
      <c r="K755" t="s">
        <v>7</v>
      </c>
    </row>
    <row r="756" spans="1:11" hidden="1">
      <c r="A756" t="str">
        <f t="shared" ca="1" si="33"/>
        <v>insert into MSU0217 (SITE_ID,LANG_ID,MSG_ID,MSG,TAG,DEL_YN,REG_DATE,REG_USER,MOD_DATE,MOD_USER) values ('NH','en','582','Modified date','수정일','N','20180913134341','iip','20180913134341','iip');</v>
      </c>
      <c r="B756" t="s">
        <v>2131</v>
      </c>
      <c r="C756" t="s">
        <v>681</v>
      </c>
      <c r="D756">
        <v>582</v>
      </c>
      <c r="E756" t="s">
        <v>1648</v>
      </c>
      <c r="F756" t="s">
        <v>1649</v>
      </c>
      <c r="G756" t="s">
        <v>6</v>
      </c>
      <c r="H756" s="6">
        <f t="shared" ca="1" si="34"/>
        <v>43356.572005671296</v>
      </c>
      <c r="I756" t="s">
        <v>7</v>
      </c>
      <c r="J756" s="6">
        <f t="shared" ca="1" si="35"/>
        <v>43356.572005671296</v>
      </c>
      <c r="K756" t="s">
        <v>7</v>
      </c>
    </row>
    <row r="757" spans="1:11" hidden="1">
      <c r="A757" t="str">
        <f t="shared" ca="1" si="33"/>
        <v>insert into MSU0217 (SITE_ID,LANG_ID,MSG_ID,MSG,TAG,DEL_YN,REG_DATE,REG_USER,MOD_DATE,MOD_USER) values ('NH','en','583','Date','일','N','20180913134341','iip','20180913134341','iip');</v>
      </c>
      <c r="B757" t="s">
        <v>2131</v>
      </c>
      <c r="C757" t="s">
        <v>681</v>
      </c>
      <c r="D757">
        <v>583</v>
      </c>
      <c r="E757" t="s">
        <v>1726</v>
      </c>
      <c r="F757" t="s">
        <v>97</v>
      </c>
      <c r="G757" t="s">
        <v>6</v>
      </c>
      <c r="H757" s="6">
        <f t="shared" ca="1" si="34"/>
        <v>43356.572005671296</v>
      </c>
      <c r="I757" t="s">
        <v>7</v>
      </c>
      <c r="J757" s="6">
        <f t="shared" ca="1" si="35"/>
        <v>43356.572005671296</v>
      </c>
      <c r="K757" t="s">
        <v>7</v>
      </c>
    </row>
    <row r="758" spans="1:11" hidden="1">
      <c r="A758" t="str">
        <f t="shared" ca="1" si="33"/>
        <v>insert into MSU0217 (SITE_ID,LANG_ID,MSG_ID,MSG,TAG,DEL_YN,REG_DATE,REG_USER,MOD_DATE,MOD_USER) values ('NH','en','584','cases','건','N','20180913134341','iip','20180913134341','iip');</v>
      </c>
      <c r="B758" t="s">
        <v>2131</v>
      </c>
      <c r="C758" t="s">
        <v>681</v>
      </c>
      <c r="D758">
        <v>584</v>
      </c>
      <c r="E758" t="s">
        <v>787</v>
      </c>
      <c r="F758" t="s">
        <v>788</v>
      </c>
      <c r="G758" t="s">
        <v>6</v>
      </c>
      <c r="H758" s="6">
        <f t="shared" ca="1" si="34"/>
        <v>43356.572005671296</v>
      </c>
      <c r="I758" t="s">
        <v>7</v>
      </c>
      <c r="J758" s="6">
        <f t="shared" ca="1" si="35"/>
        <v>43356.572005671296</v>
      </c>
      <c r="K758" t="s">
        <v>7</v>
      </c>
    </row>
    <row r="759" spans="1:11" hidden="1">
      <c r="A759" t="str">
        <f t="shared" ca="1" si="33"/>
        <v>insert into MSU0217 (SITE_ID,LANG_ID,MSG_ID,MSG,TAG,DEL_YN,REG_DATE,REG_USER,MOD_DATE,MOD_USER) values ('NH','en','585','hour','시','N','20180913134341','iip','20180913134341','iip');</v>
      </c>
      <c r="B759" t="s">
        <v>2131</v>
      </c>
      <c r="C759" t="s">
        <v>681</v>
      </c>
      <c r="D759">
        <v>585</v>
      </c>
      <c r="E759" t="s">
        <v>1800</v>
      </c>
      <c r="F759" t="s">
        <v>95</v>
      </c>
      <c r="G759" t="s">
        <v>6</v>
      </c>
      <c r="H759" s="6">
        <f t="shared" ca="1" si="34"/>
        <v>43356.572005671296</v>
      </c>
      <c r="I759" t="s">
        <v>7</v>
      </c>
      <c r="J759" s="6">
        <f t="shared" ca="1" si="35"/>
        <v>43356.572005671296</v>
      </c>
      <c r="K759" t="s">
        <v>7</v>
      </c>
    </row>
    <row r="760" spans="1:11" hidden="1">
      <c r="A760" t="str">
        <f t="shared" ca="1" si="33"/>
        <v>insert into MSU0217 (SITE_ID,LANG_ID,MSG_ID,MSG,TAG,DEL_YN,REG_DATE,REG_USER,MOD_DATE,MOD_USER) values ('NH','en','586','Implementation approval','이행결재','N','20180913134341','iip','20180913134341','iip');</v>
      </c>
      <c r="B760" t="s">
        <v>2131</v>
      </c>
      <c r="C760" t="s">
        <v>681</v>
      </c>
      <c r="D760">
        <v>586</v>
      </c>
      <c r="E760" t="s">
        <v>1801</v>
      </c>
      <c r="F760" t="s">
        <v>1802</v>
      </c>
      <c r="G760" t="s">
        <v>6</v>
      </c>
      <c r="H760" s="6">
        <f t="shared" ca="1" si="34"/>
        <v>43356.572005671296</v>
      </c>
      <c r="I760" t="s">
        <v>7</v>
      </c>
      <c r="J760" s="6">
        <f t="shared" ca="1" si="35"/>
        <v>43356.572005671296</v>
      </c>
      <c r="K760" t="s">
        <v>7</v>
      </c>
    </row>
    <row r="761" spans="1:11" hidden="1">
      <c r="A761" t="str">
        <f t="shared" ca="1" si="33"/>
        <v>insert into MSU0217 (SITE_ID,LANG_ID,MSG_ID,MSG,TAG,DEL_YN,REG_DATE,REG_USER,MOD_DATE,MOD_USER) values ('NH','en','587','Daily average of the previous month','전월 일평균','N','20180913134341','iip','20180913134341','iip');</v>
      </c>
      <c r="B761" t="s">
        <v>2131</v>
      </c>
      <c r="C761" t="s">
        <v>681</v>
      </c>
      <c r="D761">
        <v>587</v>
      </c>
      <c r="E761" t="s">
        <v>1803</v>
      </c>
      <c r="F761" t="s">
        <v>1804</v>
      </c>
      <c r="G761" t="s">
        <v>6</v>
      </c>
      <c r="H761" s="6">
        <f t="shared" ca="1" si="34"/>
        <v>43356.572005671296</v>
      </c>
      <c r="I761" t="s">
        <v>7</v>
      </c>
      <c r="J761" s="6">
        <f t="shared" ca="1" si="35"/>
        <v>43356.572005671296</v>
      </c>
      <c r="K761" t="s">
        <v>7</v>
      </c>
    </row>
    <row r="762" spans="1:11" hidden="1">
      <c r="A762" t="str">
        <f t="shared" ca="1" si="33"/>
        <v>insert into MSU0217 (SITE_ID,LANG_ID,MSG_ID,MSG,TAG,DEL_YN,REG_DATE,REG_USER,MOD_DATE,MOD_USER) values ('NH','en','588','Daily average of the previous week','전주 일평균','N','20180913134341','iip','20180913134341','iip');</v>
      </c>
      <c r="B762" t="s">
        <v>2131</v>
      </c>
      <c r="C762" t="s">
        <v>681</v>
      </c>
      <c r="D762">
        <v>588</v>
      </c>
      <c r="E762" t="s">
        <v>1805</v>
      </c>
      <c r="F762" t="s">
        <v>1806</v>
      </c>
      <c r="G762" t="s">
        <v>6</v>
      </c>
      <c r="H762" s="6">
        <f t="shared" ca="1" si="34"/>
        <v>43356.572005671296</v>
      </c>
      <c r="I762" t="s">
        <v>7</v>
      </c>
      <c r="J762" s="6">
        <f t="shared" ca="1" si="35"/>
        <v>43356.572005671296</v>
      </c>
      <c r="K762" t="s">
        <v>7</v>
      </c>
    </row>
    <row r="763" spans="1:11" hidden="1">
      <c r="A763" t="str">
        <f t="shared" ca="1" si="33"/>
        <v>insert into MSU0217 (SITE_ID,LANG_ID,MSG_ID,MSG,TAG,DEL_YN,REG_DATE,REG_USER,MOD_DATE,MOD_USER) values ('NH','en','589','Error Status','오류현황','N','20180913134341','iip','20180913134341','iip');</v>
      </c>
      <c r="B763" t="s">
        <v>2131</v>
      </c>
      <c r="C763" t="s">
        <v>681</v>
      </c>
      <c r="D763">
        <v>589</v>
      </c>
      <c r="E763" t="s">
        <v>1105</v>
      </c>
      <c r="F763" t="s">
        <v>1807</v>
      </c>
      <c r="G763" t="s">
        <v>6</v>
      </c>
      <c r="H763" s="6">
        <f t="shared" ca="1" si="34"/>
        <v>43356.572005671296</v>
      </c>
      <c r="I763" t="s">
        <v>7</v>
      </c>
      <c r="J763" s="6">
        <f t="shared" ca="1" si="35"/>
        <v>43356.572005671296</v>
      </c>
      <c r="K763" t="s">
        <v>7</v>
      </c>
    </row>
    <row r="764" spans="1:11" hidden="1">
      <c r="A764" t="str">
        <f t="shared" ca="1" si="33"/>
        <v>insert into MSU0217 (SITE_ID,LANG_ID,MSG_ID,MSG,TAG,DEL_YN,REG_DATE,REG_USER,MOD_DATE,MOD_USER) values ('NH','en','590','Disk Usage','디스크 사용현황','N','20180913134341','iip','20180913134341','iip');</v>
      </c>
      <c r="B764" t="s">
        <v>2131</v>
      </c>
      <c r="C764" t="s">
        <v>681</v>
      </c>
      <c r="D764">
        <v>590</v>
      </c>
      <c r="E764" t="s">
        <v>1808</v>
      </c>
      <c r="F764" t="s">
        <v>1809</v>
      </c>
      <c r="G764" t="s">
        <v>6</v>
      </c>
      <c r="H764" s="6">
        <f t="shared" ca="1" si="34"/>
        <v>43356.572005671296</v>
      </c>
      <c r="I764" t="s">
        <v>7</v>
      </c>
      <c r="J764" s="6">
        <f t="shared" ca="1" si="35"/>
        <v>43356.572005671296</v>
      </c>
      <c r="K764" t="s">
        <v>7</v>
      </c>
    </row>
    <row r="765" spans="1:11" hidden="1">
      <c r="A765" t="str">
        <f t="shared" ca="1" si="33"/>
        <v>insert into MSU0217 (SITE_ID,LANG_ID,MSG_ID,MSG,TAG,DEL_YN,REG_DATE,REG_USER,MOD_DATE,MOD_USER) values ('NH','en','591','System resource status','시스템 리소스 현황','N','20180913134341','iip','20180913134341','iip');</v>
      </c>
      <c r="B765" t="s">
        <v>2131</v>
      </c>
      <c r="C765" t="s">
        <v>681</v>
      </c>
      <c r="D765">
        <v>591</v>
      </c>
      <c r="E765" t="s">
        <v>1810</v>
      </c>
      <c r="F765" t="s">
        <v>1811</v>
      </c>
      <c r="G765" t="s">
        <v>6</v>
      </c>
      <c r="H765" s="6">
        <f t="shared" ca="1" si="34"/>
        <v>43356.572005671296</v>
      </c>
      <c r="I765" t="s">
        <v>7</v>
      </c>
      <c r="J765" s="6">
        <f t="shared" ca="1" si="35"/>
        <v>43356.572005671296</v>
      </c>
      <c r="K765" t="s">
        <v>7</v>
      </c>
    </row>
    <row r="766" spans="1:11" hidden="1">
      <c r="A766" t="str">
        <f t="shared" ca="1" si="33"/>
        <v>insert into MSU0217 (SITE_ID,LANG_ID,MSG_ID,MSG,TAG,DEL_YN,REG_DATE,REG_USER,MOD_DATE,MOD_USER) values ('NH','en','592','Usage management','사용량 관리','N','20180913134341','iip','20180913134341','iip');</v>
      </c>
      <c r="B766" t="s">
        <v>2131</v>
      </c>
      <c r="C766" t="s">
        <v>681</v>
      </c>
      <c r="D766">
        <v>592</v>
      </c>
      <c r="E766" t="s">
        <v>1812</v>
      </c>
      <c r="F766" t="s">
        <v>1813</v>
      </c>
      <c r="G766" t="s">
        <v>6</v>
      </c>
      <c r="H766" s="6">
        <f t="shared" ca="1" si="34"/>
        <v>43356.572005671296</v>
      </c>
      <c r="I766" t="s">
        <v>7</v>
      </c>
      <c r="J766" s="6">
        <f t="shared" ca="1" si="35"/>
        <v>43356.572005671296</v>
      </c>
      <c r="K766" t="s">
        <v>7</v>
      </c>
    </row>
    <row r="767" spans="1:11" hidden="1">
      <c r="A767" t="str">
        <f t="shared" ca="1" si="33"/>
        <v>insert into MSU0217 (SITE_ID,LANG_ID,MSG_ID,MSG,TAG,DEL_YN,REG_DATE,REG_USER,MOD_DATE,MOD_USER) values ('NH','en','593','Unspecified label','미지정라벨','N','20180913134341','iip','20180913134341','iip');</v>
      </c>
      <c r="B767" t="s">
        <v>2131</v>
      </c>
      <c r="C767" t="s">
        <v>681</v>
      </c>
      <c r="D767">
        <v>593</v>
      </c>
      <c r="E767" t="s">
        <v>742</v>
      </c>
      <c r="F767" t="s">
        <v>743</v>
      </c>
      <c r="G767" t="s">
        <v>6</v>
      </c>
      <c r="H767" s="6">
        <f t="shared" ca="1" si="34"/>
        <v>43356.572005671296</v>
      </c>
      <c r="I767" t="s">
        <v>7</v>
      </c>
      <c r="J767" s="6">
        <f t="shared" ca="1" si="35"/>
        <v>43356.572005671296</v>
      </c>
      <c r="K767" t="s">
        <v>7</v>
      </c>
    </row>
    <row r="768" spans="1:11" hidden="1">
      <c r="A768" t="str">
        <f t="shared" ca="1" si="33"/>
        <v>insert into MSU0217 (SITE_ID,LANG_ID,MSG_ID,MSG,TAG,DEL_YN,REG_DATE,REG_USER,MOD_DATE,MOD_USER) values ('NH','en','594','Unspecified label','미지정라벨','N','20180913134341','iip','20180913134341','iip');</v>
      </c>
      <c r="B768" t="s">
        <v>2131</v>
      </c>
      <c r="C768" t="s">
        <v>681</v>
      </c>
      <c r="D768">
        <v>594</v>
      </c>
      <c r="E768" t="s">
        <v>742</v>
      </c>
      <c r="F768" t="s">
        <v>743</v>
      </c>
      <c r="G768" t="s">
        <v>6</v>
      </c>
      <c r="H768" s="6">
        <f t="shared" ca="1" si="34"/>
        <v>43356.572005671296</v>
      </c>
      <c r="I768" t="s">
        <v>7</v>
      </c>
      <c r="J768" s="6">
        <f t="shared" ca="1" si="35"/>
        <v>43356.572005671296</v>
      </c>
      <c r="K768" t="s">
        <v>7</v>
      </c>
    </row>
    <row r="769" spans="1:11" hidden="1">
      <c r="A769" t="str">
        <f t="shared" ca="1" si="33"/>
        <v>insert into MSU0217 (SITE_ID,LANG_ID,MSG_ID,MSG,TAG,DEL_YN,REG_DATE,REG_USER,MOD_DATE,MOD_USER) values ('NH','en','595','Not yet remediated list','미조치 목록','N','20180913134341','iip','20180913134341','iip');</v>
      </c>
      <c r="B769" t="s">
        <v>2131</v>
      </c>
      <c r="C769" t="s">
        <v>681</v>
      </c>
      <c r="D769">
        <v>595</v>
      </c>
      <c r="E769" t="s">
        <v>1814</v>
      </c>
      <c r="F769" t="s">
        <v>1815</v>
      </c>
      <c r="G769" t="s">
        <v>6</v>
      </c>
      <c r="H769" s="6">
        <f t="shared" ca="1" si="34"/>
        <v>43356.572005671296</v>
      </c>
      <c r="I769" t="s">
        <v>7</v>
      </c>
      <c r="J769" s="6">
        <f t="shared" ca="1" si="35"/>
        <v>43356.572005671296</v>
      </c>
      <c r="K769" t="s">
        <v>7</v>
      </c>
    </row>
    <row r="770" spans="1:11" hidden="1">
      <c r="A770" t="str">
        <f t="shared" ref="A770:A833" ca="1" si="36">"insert into "&amp;$A$1&amp;" ("&amp;$B$1&amp;","&amp;$C$1&amp;","&amp;$D$1&amp;","&amp;$E$1&amp;","&amp;$F$1&amp;","&amp;$G$1&amp;","&amp;$H$1&amp;","&amp;$I$1&amp;","&amp;$J$1&amp;","&amp;$K$1&amp;") values ('"&amp;B770&amp;"','"&amp;C770&amp;"','"&amp;D770&amp;"','"&amp;E770&amp;"','"&amp;F770&amp;"','"&amp;G770&amp;"','"&amp;TEXT(H770,"yyyymmddhmmss")&amp;"','"&amp;I770&amp;"','"&amp;TEXT(J770,"yyyymmddhmmss")&amp;"','"&amp;K770&amp;"');"</f>
        <v>insert into MSU0217 (SITE_ID,LANG_ID,MSG_ID,MSG,TAG,DEL_YN,REG_DATE,REG_USER,MOD_DATE,MOD_USER) values ('NH','en','596','Remediated Y / N','조치Y/N','N','20180913134341','iip','20180913134341','iip');</v>
      </c>
      <c r="B770" t="s">
        <v>2131</v>
      </c>
      <c r="C770" t="s">
        <v>681</v>
      </c>
      <c r="D770">
        <v>596</v>
      </c>
      <c r="E770" t="s">
        <v>1816</v>
      </c>
      <c r="F770" t="s">
        <v>1817</v>
      </c>
      <c r="G770" t="s">
        <v>6</v>
      </c>
      <c r="H770" s="6">
        <f t="shared" ref="H770:H833" ca="1" si="37">NOW()</f>
        <v>43356.572005671296</v>
      </c>
      <c r="I770" t="s">
        <v>7</v>
      </c>
      <c r="J770" s="6">
        <f t="shared" ref="J770:J833" ca="1" si="38">NOW()</f>
        <v>43356.572005671296</v>
      </c>
      <c r="K770" t="s">
        <v>7</v>
      </c>
    </row>
    <row r="771" spans="1:11" hidden="1">
      <c r="A771" t="str">
        <f t="shared" ca="1" si="36"/>
        <v>insert into MSU0217 (SITE_ID,LANG_ID,MSG_ID,MSG,TAG,DEL_YN,REG_DATE,REG_USER,MOD_DATE,MOD_USER) values ('NH','en','597','Unregistered ID','미등록ID','N','20180913134341','iip','20180913134341','iip');</v>
      </c>
      <c r="B771" t="s">
        <v>2131</v>
      </c>
      <c r="C771" t="s">
        <v>681</v>
      </c>
      <c r="D771">
        <v>597</v>
      </c>
      <c r="E771" t="s">
        <v>1818</v>
      </c>
      <c r="F771" t="s">
        <v>1819</v>
      </c>
      <c r="G771" t="s">
        <v>6</v>
      </c>
      <c r="H771" s="6">
        <f t="shared" ca="1" si="37"/>
        <v>43356.572005671296</v>
      </c>
      <c r="I771" t="s">
        <v>7</v>
      </c>
      <c r="J771" s="6">
        <f t="shared" ca="1" si="38"/>
        <v>43356.572005671296</v>
      </c>
      <c r="K771" t="s">
        <v>7</v>
      </c>
    </row>
    <row r="772" spans="1:11" hidden="1">
      <c r="A772" t="str">
        <f t="shared" ca="1" si="36"/>
        <v>insert into MSU0217 (SITE_ID,LANG_ID,MSG_ID,MSG,TAG,DEL_YN,REG_DATE,REG_USER,MOD_DATE,MOD_USER) values ('NH','en','598','New Interface ID','신규 인터페이스ID','N','20180913134341','iip','20180913134341','iip');</v>
      </c>
      <c r="B772" t="s">
        <v>2131</v>
      </c>
      <c r="C772" t="s">
        <v>681</v>
      </c>
      <c r="D772">
        <v>598</v>
      </c>
      <c r="E772" t="s">
        <v>1820</v>
      </c>
      <c r="F772" t="s">
        <v>1821</v>
      </c>
      <c r="G772" t="s">
        <v>6</v>
      </c>
      <c r="H772" s="6">
        <f t="shared" ca="1" si="37"/>
        <v>43356.572005671296</v>
      </c>
      <c r="I772" t="s">
        <v>7</v>
      </c>
      <c r="J772" s="6">
        <f t="shared" ca="1" si="38"/>
        <v>43356.572005671296</v>
      </c>
      <c r="K772" t="s">
        <v>7</v>
      </c>
    </row>
    <row r="773" spans="1:11" hidden="1">
      <c r="A773" t="str">
        <f t="shared" ca="1" si="36"/>
        <v>insert into MSU0217 (SITE_ID,LANG_ID,MSG_ID,MSG,TAG,DEL_YN,REG_DATE,REG_USER,MOD_DATE,MOD_USER) values ('NH','en','599','Unregistered list','미등록 목록','N','20180913134341','iip','20180913134341','iip');</v>
      </c>
      <c r="B773" t="s">
        <v>2131</v>
      </c>
      <c r="C773" t="s">
        <v>681</v>
      </c>
      <c r="D773">
        <v>599</v>
      </c>
      <c r="E773" t="s">
        <v>1822</v>
      </c>
      <c r="F773" t="s">
        <v>1823</v>
      </c>
      <c r="G773" t="s">
        <v>6</v>
      </c>
      <c r="H773" s="6">
        <f t="shared" ca="1" si="37"/>
        <v>43356.572005671296</v>
      </c>
      <c r="I773" t="s">
        <v>7</v>
      </c>
      <c r="J773" s="6">
        <f t="shared" ca="1" si="38"/>
        <v>43356.572005671296</v>
      </c>
      <c r="K773" t="s">
        <v>7</v>
      </c>
    </row>
    <row r="774" spans="1:11" hidden="1">
      <c r="A774" t="str">
        <f t="shared" ca="1" si="36"/>
        <v>insert into MSU0217 (SITE_ID,LANG_ID,MSG_ID,MSG,TAG,DEL_YN,REG_DATE,REG_USER,MOD_DATE,MOD_USER) values ('NH','en','600','Unused list','미사용 목록','N','20180913134341','iip','20180913134341','iip');</v>
      </c>
      <c r="B774" t="s">
        <v>2131</v>
      </c>
      <c r="C774" t="s">
        <v>681</v>
      </c>
      <c r="D774">
        <v>600</v>
      </c>
      <c r="E774" t="s">
        <v>1824</v>
      </c>
      <c r="F774" t="s">
        <v>1825</v>
      </c>
      <c r="G774" t="s">
        <v>6</v>
      </c>
      <c r="H774" s="6">
        <f t="shared" ca="1" si="37"/>
        <v>43356.572005671296</v>
      </c>
      <c r="I774" t="s">
        <v>7</v>
      </c>
      <c r="J774" s="6">
        <f t="shared" ca="1" si="38"/>
        <v>43356.572005671296</v>
      </c>
      <c r="K774" t="s">
        <v>7</v>
      </c>
    </row>
    <row r="775" spans="1:11" hidden="1">
      <c r="A775" t="str">
        <f t="shared" ca="1" si="36"/>
        <v>insert into MSU0217 (SITE_ID,LANG_ID,MSG_ID,MSG,TAG,DEL_YN,REG_DATE,REG_USER,MOD_DATE,MOD_USER) values ('NH','en','601','Reuse List','재사용 목록','N','20180913134341','iip','20180913134341','iip');</v>
      </c>
      <c r="B775" t="s">
        <v>2131</v>
      </c>
      <c r="C775" t="s">
        <v>681</v>
      </c>
      <c r="D775">
        <v>601</v>
      </c>
      <c r="E775" t="s">
        <v>1826</v>
      </c>
      <c r="F775" t="s">
        <v>1827</v>
      </c>
      <c r="G775" t="s">
        <v>6</v>
      </c>
      <c r="H775" s="6">
        <f t="shared" ca="1" si="37"/>
        <v>43356.572005671296</v>
      </c>
      <c r="I775" t="s">
        <v>7</v>
      </c>
      <c r="J775" s="6">
        <f t="shared" ca="1" si="38"/>
        <v>43356.572005671296</v>
      </c>
      <c r="K775" t="s">
        <v>7</v>
      </c>
    </row>
    <row r="776" spans="1:11" hidden="1">
      <c r="A776" t="str">
        <f t="shared" ca="1" si="36"/>
        <v>insert into MSU0217 (SITE_ID,LANG_ID,MSG_ID,MSG,TAG,DEL_YN,REG_DATE,REG_USER,MOD_DATE,MOD_USER) values ('NH','en','602','Number of reuse','재사용 건수','N','20180913134341','iip','20180913134341','iip');</v>
      </c>
      <c r="B776" t="s">
        <v>2131</v>
      </c>
      <c r="C776" t="s">
        <v>681</v>
      </c>
      <c r="D776">
        <v>602</v>
      </c>
      <c r="E776" t="s">
        <v>1828</v>
      </c>
      <c r="F776" t="s">
        <v>1829</v>
      </c>
      <c r="G776" t="s">
        <v>6</v>
      </c>
      <c r="H776" s="6">
        <f t="shared" ca="1" si="37"/>
        <v>43356.572005671296</v>
      </c>
      <c r="I776" t="s">
        <v>7</v>
      </c>
      <c r="J776" s="6">
        <f t="shared" ca="1" si="38"/>
        <v>43356.572005671296</v>
      </c>
      <c r="K776" t="s">
        <v>7</v>
      </c>
    </row>
    <row r="777" spans="1:11" hidden="1">
      <c r="A777" t="str">
        <f t="shared" ca="1" si="36"/>
        <v>insert into MSU0217 (SITE_ID,LANG_ID,MSG_ID,MSG,TAG,DEL_YN,REG_DATE,REG_USER,MOD_DATE,MOD_USER) values ('NH','en','603','Delay list','지연 목록','N','20180913134341','iip','20180913134341','iip');</v>
      </c>
      <c r="B777" t="s">
        <v>2131</v>
      </c>
      <c r="C777" t="s">
        <v>681</v>
      </c>
      <c r="D777">
        <v>603</v>
      </c>
      <c r="E777" t="s">
        <v>1830</v>
      </c>
      <c r="F777" t="s">
        <v>1831</v>
      </c>
      <c r="G777" t="s">
        <v>6</v>
      </c>
      <c r="H777" s="6">
        <f t="shared" ca="1" si="37"/>
        <v>43356.572005671296</v>
      </c>
      <c r="I777" t="s">
        <v>7</v>
      </c>
      <c r="J777" s="6">
        <f t="shared" ca="1" si="38"/>
        <v>43356.572005671296</v>
      </c>
      <c r="K777" t="s">
        <v>7</v>
      </c>
    </row>
    <row r="778" spans="1:11" hidden="1">
      <c r="A778" t="str">
        <f t="shared" ca="1" si="36"/>
        <v>insert into MSU0217 (SITE_ID,LANG_ID,MSG_ID,MSG,TAG,DEL_YN,REG_DATE,REG_USER,MOD_DATE,MOD_USER) values ('NH','en','604','CPU usage by time','시간대별 CPU 사용률','N','20180913134341','iip','20180913134341','iip');</v>
      </c>
      <c r="B778" t="s">
        <v>2131</v>
      </c>
      <c r="C778" t="s">
        <v>681</v>
      </c>
      <c r="D778">
        <v>604</v>
      </c>
      <c r="E778" t="s">
        <v>1832</v>
      </c>
      <c r="F778" t="s">
        <v>1833</v>
      </c>
      <c r="G778" t="s">
        <v>6</v>
      </c>
      <c r="H778" s="6">
        <f t="shared" ca="1" si="37"/>
        <v>43356.572005671296</v>
      </c>
      <c r="I778" t="s">
        <v>7</v>
      </c>
      <c r="J778" s="6">
        <f t="shared" ca="1" si="38"/>
        <v>43356.572005671296</v>
      </c>
      <c r="K778" t="s">
        <v>7</v>
      </c>
    </row>
    <row r="779" spans="1:11" hidden="1">
      <c r="A779" t="str">
        <f t="shared" ca="1" si="36"/>
        <v>insert into MSU0217 (SITE_ID,LANG_ID,MSG_ID,MSG,TAG,DEL_YN,REG_DATE,REG_USER,MOD_DATE,MOD_USER) values ('NH','en','605','MEMORY usage rate by time','시간대별 MEMORY 사용률','N','20180913134341','iip','20180913134341','iip');</v>
      </c>
      <c r="B779" t="s">
        <v>2131</v>
      </c>
      <c r="C779" t="s">
        <v>681</v>
      </c>
      <c r="D779">
        <v>605</v>
      </c>
      <c r="E779" t="s">
        <v>1834</v>
      </c>
      <c r="F779" t="s">
        <v>1835</v>
      </c>
      <c r="G779" t="s">
        <v>6</v>
      </c>
      <c r="H779" s="6">
        <f t="shared" ca="1" si="37"/>
        <v>43356.572005671296</v>
      </c>
      <c r="I779" t="s">
        <v>7</v>
      </c>
      <c r="J779" s="6">
        <f t="shared" ca="1" si="38"/>
        <v>43356.572005671296</v>
      </c>
      <c r="K779" t="s">
        <v>7</v>
      </c>
    </row>
    <row r="780" spans="1:11" hidden="1">
      <c r="A780" t="str">
        <f t="shared" ca="1" si="36"/>
        <v>insert into MSU0217 (SITE_ID,LANG_ID,MSG_ID,MSG,TAG,DEL_YN,REG_DATE,REG_USER,MOD_DATE,MOD_USER) values ('NH','en','606','Total sum list','집계 목록','N','20180913134341','iip','20180913134341','iip');</v>
      </c>
      <c r="B780" t="s">
        <v>2131</v>
      </c>
      <c r="C780" t="s">
        <v>681</v>
      </c>
      <c r="D780">
        <v>606</v>
      </c>
      <c r="E780" t="s">
        <v>1836</v>
      </c>
      <c r="F780" t="s">
        <v>1837</v>
      </c>
      <c r="G780" t="s">
        <v>6</v>
      </c>
      <c r="H780" s="6">
        <f t="shared" ca="1" si="37"/>
        <v>43356.572005671296</v>
      </c>
      <c r="I780" t="s">
        <v>7</v>
      </c>
      <c r="J780" s="6">
        <f t="shared" ca="1" si="38"/>
        <v>43356.572005671296</v>
      </c>
      <c r="K780" t="s">
        <v>7</v>
      </c>
    </row>
    <row r="781" spans="1:11" hidden="1">
      <c r="A781" t="str">
        <f t="shared" ca="1" si="36"/>
        <v>insert into MSU0217 (SITE_ID,LANG_ID,MSG_ID,MSG,TAG,DEL_YN,REG_DATE,REG_USER,MOD_DATE,MOD_USER) values ('NH','en','607','Search resigned employee','퇴직자 조회','N','20180913134341','iip','20180913134341','iip');</v>
      </c>
      <c r="B781" t="s">
        <v>2131</v>
      </c>
      <c r="C781" t="s">
        <v>681</v>
      </c>
      <c r="D781">
        <v>607</v>
      </c>
      <c r="E781" t="s">
        <v>1838</v>
      </c>
      <c r="F781" t="s">
        <v>1839</v>
      </c>
      <c r="G781" t="s">
        <v>6</v>
      </c>
      <c r="H781" s="6">
        <f t="shared" ca="1" si="37"/>
        <v>43356.572005671296</v>
      </c>
      <c r="I781" t="s">
        <v>7</v>
      </c>
      <c r="J781" s="6">
        <f t="shared" ca="1" si="38"/>
        <v>43356.572005671296</v>
      </c>
      <c r="K781" t="s">
        <v>7</v>
      </c>
    </row>
    <row r="782" spans="1:11" hidden="1">
      <c r="A782" t="str">
        <f t="shared" ca="1" si="36"/>
        <v>insert into MSU0217 (SITE_ID,LANG_ID,MSG_ID,MSG,TAG,DEL_YN,REG_DATE,REG_USER,MOD_DATE,MOD_USER) values ('NH','en','608','Search Contact person ','담당자 조회','N','20180913134341','iip','20180913134341','iip');</v>
      </c>
      <c r="B782" t="s">
        <v>2131</v>
      </c>
      <c r="C782" t="s">
        <v>681</v>
      </c>
      <c r="D782">
        <v>608</v>
      </c>
      <c r="E782" t="s">
        <v>1840</v>
      </c>
      <c r="F782" t="s">
        <v>1841</v>
      </c>
      <c r="G782" t="s">
        <v>6</v>
      </c>
      <c r="H782" s="6">
        <f t="shared" ca="1" si="37"/>
        <v>43356.572005671296</v>
      </c>
      <c r="I782" t="s">
        <v>7</v>
      </c>
      <c r="J782" s="6">
        <f t="shared" ca="1" si="38"/>
        <v>43356.572005671296</v>
      </c>
      <c r="K782" t="s">
        <v>7</v>
      </c>
    </row>
    <row r="783" spans="1:11" hidden="1">
      <c r="A783" t="str">
        <f t="shared" ca="1" si="36"/>
        <v>insert into MSU0217 (SITE_ID,LANG_ID,MSG_ID,MSG,TAG,DEL_YN,REG_DATE,REG_USER,MOD_DATE,MOD_USER) values ('NH','en','609','View user','사용자 조회','N','20180913134341','iip','20180913134341','iip');</v>
      </c>
      <c r="B783" t="s">
        <v>2131</v>
      </c>
      <c r="C783" t="s">
        <v>681</v>
      </c>
      <c r="D783">
        <v>609</v>
      </c>
      <c r="E783" t="s">
        <v>1842</v>
      </c>
      <c r="F783" t="s">
        <v>1843</v>
      </c>
      <c r="G783" t="s">
        <v>6</v>
      </c>
      <c r="H783" s="6">
        <f t="shared" ca="1" si="37"/>
        <v>43356.572005671296</v>
      </c>
      <c r="I783" t="s">
        <v>7</v>
      </c>
      <c r="J783" s="6">
        <f t="shared" ca="1" si="38"/>
        <v>43356.572005671296</v>
      </c>
      <c r="K783" t="s">
        <v>7</v>
      </c>
    </row>
    <row r="784" spans="1:11" hidden="1">
      <c r="A784" t="str">
        <f t="shared" ca="1" si="36"/>
        <v>insert into MSU0217 (SITE_ID,LANG_ID,MSG_ID,MSG,TAG,DEL_YN,REG_DATE,REG_USER,MOD_DATE,MOD_USER) values ('NH','en','610','Add user','사용자 추가','N','20180913134341','iip','20180913134341','iip');</v>
      </c>
      <c r="B784" t="s">
        <v>2131</v>
      </c>
      <c r="C784" t="s">
        <v>681</v>
      </c>
      <c r="D784">
        <v>610</v>
      </c>
      <c r="E784" t="s">
        <v>1844</v>
      </c>
      <c r="F784" t="s">
        <v>1845</v>
      </c>
      <c r="G784" t="s">
        <v>6</v>
      </c>
      <c r="H784" s="6">
        <f t="shared" ca="1" si="37"/>
        <v>43356.572005671296</v>
      </c>
      <c r="I784" t="s">
        <v>7</v>
      </c>
      <c r="J784" s="6">
        <f t="shared" ca="1" si="38"/>
        <v>43356.572005671296</v>
      </c>
      <c r="K784" t="s">
        <v>7</v>
      </c>
    </row>
    <row r="785" spans="1:11" hidden="1">
      <c r="A785" t="str">
        <f t="shared" ca="1" si="36"/>
        <v>insert into MSU0217 (SITE_ID,LANG_ID,MSG_ID,MSG,TAG,DEL_YN,REG_DATE,REG_USER,MOD_DATE,MOD_USER) values ('NH','en','611','in progress','진행중','N','20180913134341','iip','20180913134341','iip');</v>
      </c>
      <c r="B785" t="s">
        <v>2131</v>
      </c>
      <c r="C785" t="s">
        <v>681</v>
      </c>
      <c r="D785">
        <v>611</v>
      </c>
      <c r="E785" t="s">
        <v>1138</v>
      </c>
      <c r="F785" t="s">
        <v>1846</v>
      </c>
      <c r="G785" t="s">
        <v>6</v>
      </c>
      <c r="H785" s="6">
        <f t="shared" ca="1" si="37"/>
        <v>43356.572005671296</v>
      </c>
      <c r="I785" t="s">
        <v>7</v>
      </c>
      <c r="J785" s="6">
        <f t="shared" ca="1" si="38"/>
        <v>43356.572005671296</v>
      </c>
      <c r="K785" t="s">
        <v>7</v>
      </c>
    </row>
    <row r="786" spans="1:11" hidden="1">
      <c r="A786" t="str">
        <f t="shared" ca="1" si="36"/>
        <v>insert into MSU0217 (SITE_ID,LANG_ID,MSG_ID,MSG,TAG,DEL_YN,REG_DATE,REG_USER,MOD_DATE,MOD_USER) values ('NH','en','612','Normal completion','정상 완료','N','20180913134341','iip','20180913134341','iip');</v>
      </c>
      <c r="B786" t="s">
        <v>2131</v>
      </c>
      <c r="C786" t="s">
        <v>681</v>
      </c>
      <c r="D786">
        <v>612</v>
      </c>
      <c r="E786" t="s">
        <v>1847</v>
      </c>
      <c r="F786" t="s">
        <v>1848</v>
      </c>
      <c r="G786" t="s">
        <v>6</v>
      </c>
      <c r="H786" s="6">
        <f t="shared" ca="1" si="37"/>
        <v>43356.572005671296</v>
      </c>
      <c r="I786" t="s">
        <v>7</v>
      </c>
      <c r="J786" s="6">
        <f t="shared" ca="1" si="38"/>
        <v>43356.572005671296</v>
      </c>
      <c r="K786" t="s">
        <v>7</v>
      </c>
    </row>
    <row r="787" spans="1:11" hidden="1">
      <c r="A787" t="str">
        <f t="shared" ca="1" si="36"/>
        <v>insert into MSU0217 (SITE_ID,LANG_ID,MSG_ID,MSG,TAG,DEL_YN,REG_DATE,REG_USER,MOD_DATE,MOD_USER) values ('NH','en','613','Delayed completion','지연 완료','N','20180913134341','iip','20180913134341','iip');</v>
      </c>
      <c r="B787" t="s">
        <v>2131</v>
      </c>
      <c r="C787" t="s">
        <v>681</v>
      </c>
      <c r="D787">
        <v>613</v>
      </c>
      <c r="E787" t="s">
        <v>1849</v>
      </c>
      <c r="F787" t="s">
        <v>1850</v>
      </c>
      <c r="G787" t="s">
        <v>6</v>
      </c>
      <c r="H787" s="6">
        <f t="shared" ca="1" si="37"/>
        <v>43356.572005671296</v>
      </c>
      <c r="I787" t="s">
        <v>7</v>
      </c>
      <c r="J787" s="6">
        <f t="shared" ca="1" si="38"/>
        <v>43356.572005671296</v>
      </c>
      <c r="K787" t="s">
        <v>7</v>
      </c>
    </row>
    <row r="788" spans="1:11" hidden="1">
      <c r="A788" t="str">
        <f t="shared" ca="1" si="36"/>
        <v>insert into MSU0217 (SITE_ID,LANG_ID,MSG_ID,MSG,TAG,DEL_YN,REG_DATE,REG_USER,MOD_DATE,MOD_USER) values ('NH','en','614','Total number of requests','전체 의뢰수','N','20180913134341','iip','20180913134341','iip');</v>
      </c>
      <c r="B788" t="s">
        <v>2131</v>
      </c>
      <c r="C788" t="s">
        <v>681</v>
      </c>
      <c r="D788">
        <v>614</v>
      </c>
      <c r="E788" t="s">
        <v>1851</v>
      </c>
      <c r="F788" t="s">
        <v>1852</v>
      </c>
      <c r="G788" t="s">
        <v>6</v>
      </c>
      <c r="H788" s="6">
        <f t="shared" ca="1" si="37"/>
        <v>43356.572005671296</v>
      </c>
      <c r="I788" t="s">
        <v>7</v>
      </c>
      <c r="J788" s="6">
        <f t="shared" ca="1" si="38"/>
        <v>43356.572005671296</v>
      </c>
      <c r="K788" t="s">
        <v>7</v>
      </c>
    </row>
    <row r="789" spans="1:11" hidden="1">
      <c r="A789" t="str">
        <f t="shared" ca="1" si="36"/>
        <v>insert into MSU0217 (SITE_ID,LANG_ID,MSG_ID,MSG,TAG,DEL_YN,REG_DATE,REG_USER,MOD_DATE,MOD_USER) values ('NH','en','615','Proceed','진행','N','20180913134341','iip','20180913134341','iip');</v>
      </c>
      <c r="B789" t="s">
        <v>2131</v>
      </c>
      <c r="C789" t="s">
        <v>681</v>
      </c>
      <c r="D789">
        <v>615</v>
      </c>
      <c r="E789" t="s">
        <v>1853</v>
      </c>
      <c r="F789" t="s">
        <v>1854</v>
      </c>
      <c r="G789" t="s">
        <v>6</v>
      </c>
      <c r="H789" s="6">
        <f t="shared" ca="1" si="37"/>
        <v>43356.572005671296</v>
      </c>
      <c r="I789" t="s">
        <v>7</v>
      </c>
      <c r="J789" s="6">
        <f t="shared" ca="1" si="38"/>
        <v>43356.572005671296</v>
      </c>
      <c r="K789" t="s">
        <v>7</v>
      </c>
    </row>
    <row r="790" spans="1:11" hidden="1">
      <c r="A790" t="str">
        <f t="shared" ca="1" si="36"/>
        <v>insert into MSU0217 (SITE_ID,LANG_ID,MSG_ID,MSG,TAG,DEL_YN,REG_DATE,REG_USER,MOD_DATE,MOD_USER) values ('NH','en','616','Implementation (Operation)','이행(운영)','N','20180913134341','iip','20180913134341','iip');</v>
      </c>
      <c r="B790" t="s">
        <v>2131</v>
      </c>
      <c r="C790" t="s">
        <v>681</v>
      </c>
      <c r="D790">
        <v>616</v>
      </c>
      <c r="E790" t="s">
        <v>1855</v>
      </c>
      <c r="F790" t="s">
        <v>1856</v>
      </c>
      <c r="G790" t="s">
        <v>6</v>
      </c>
      <c r="H790" s="6">
        <f t="shared" ca="1" si="37"/>
        <v>43356.572005671296</v>
      </c>
      <c r="I790" t="s">
        <v>7</v>
      </c>
      <c r="J790" s="6">
        <f t="shared" ca="1" si="38"/>
        <v>43356.572005671296</v>
      </c>
      <c r="K790" t="s">
        <v>7</v>
      </c>
    </row>
    <row r="791" spans="1:11" hidden="1">
      <c r="A791" t="str">
        <f t="shared" ca="1" si="36"/>
        <v>insert into MSU0217 (SITE_ID,LANG_ID,MSG_ID,MSG,TAG,DEL_YN,REG_DATE,REG_USER,MOD_DATE,MOD_USER) values ('NH','en','617','Drop','Drop','N','20180913134341','iip','20180913134341','iip');</v>
      </c>
      <c r="B791" t="s">
        <v>2131</v>
      </c>
      <c r="C791" t="s">
        <v>681</v>
      </c>
      <c r="D791">
        <v>617</v>
      </c>
      <c r="E791" t="s">
        <v>1857</v>
      </c>
      <c r="F791" t="s">
        <v>1857</v>
      </c>
      <c r="G791" t="s">
        <v>6</v>
      </c>
      <c r="H791" s="6">
        <f t="shared" ca="1" si="37"/>
        <v>43356.572005671296</v>
      </c>
      <c r="I791" t="s">
        <v>7</v>
      </c>
      <c r="J791" s="6">
        <f t="shared" ca="1" si="38"/>
        <v>43356.572005671296</v>
      </c>
      <c r="K791" t="s">
        <v>7</v>
      </c>
    </row>
    <row r="792" spans="1:11" hidden="1">
      <c r="A792" t="str">
        <f t="shared" ca="1" si="36"/>
        <v>insert into MSU0217 (SITE_ID,LANG_ID,MSG_ID,MSG,TAG,DEL_YN,REG_DATE,REG_USER,MOD_DATE,MOD_USER) values ('NH','en','618','Unspecified label','미지정라벨','N','20180913134341','iip','20180913134341','iip');</v>
      </c>
      <c r="B792" t="s">
        <v>2131</v>
      </c>
      <c r="C792" t="s">
        <v>681</v>
      </c>
      <c r="D792">
        <v>618</v>
      </c>
      <c r="E792" t="s">
        <v>742</v>
      </c>
      <c r="F792" t="s">
        <v>743</v>
      </c>
      <c r="G792" t="s">
        <v>6</v>
      </c>
      <c r="H792" s="6">
        <f t="shared" ca="1" si="37"/>
        <v>43356.572005671296</v>
      </c>
      <c r="I792" t="s">
        <v>7</v>
      </c>
      <c r="J792" s="6">
        <f t="shared" ca="1" si="38"/>
        <v>43356.572005671296</v>
      </c>
      <c r="K792" t="s">
        <v>7</v>
      </c>
    </row>
    <row r="793" spans="1:11" hidden="1">
      <c r="A793" t="str">
        <f t="shared" ca="1" si="36"/>
        <v>insert into MSU0217 (SITE_ID,LANG_ID,MSG_ID,MSG,TAG,DEL_YN,REG_DATE,REG_USER,MOD_DATE,MOD_USER) values ('NH','en','619','Reviewing (approving)','심의(결재)중','N','20180913134341','iip','20180913134341','iip');</v>
      </c>
      <c r="B793" t="s">
        <v>2131</v>
      </c>
      <c r="C793" t="s">
        <v>681</v>
      </c>
      <c r="D793">
        <v>619</v>
      </c>
      <c r="E793" t="s">
        <v>1858</v>
      </c>
      <c r="F793" t="s">
        <v>1859</v>
      </c>
      <c r="G793" t="s">
        <v>6</v>
      </c>
      <c r="H793" s="6">
        <f t="shared" ca="1" si="37"/>
        <v>43356.572005671296</v>
      </c>
      <c r="I793" t="s">
        <v>7</v>
      </c>
      <c r="J793" s="6">
        <f t="shared" ca="1" si="38"/>
        <v>43356.572005671296</v>
      </c>
      <c r="K793" t="s">
        <v>7</v>
      </c>
    </row>
    <row r="794" spans="1:11" hidden="1">
      <c r="A794" t="str">
        <f t="shared" ca="1" si="36"/>
        <v>insert into MSU0217 (SITE_ID,LANG_ID,MSG_ID,MSG,TAG,DEL_YN,REG_DATE,REG_USER,MOD_DATE,MOD_USER) values ('NH','en','620','developing','개발중','N','20180913134341','iip','20180913134341','iip');</v>
      </c>
      <c r="B794" t="s">
        <v>2131</v>
      </c>
      <c r="C794" t="s">
        <v>681</v>
      </c>
      <c r="D794">
        <v>620</v>
      </c>
      <c r="E794" t="s">
        <v>1860</v>
      </c>
      <c r="F794" t="s">
        <v>1861</v>
      </c>
      <c r="G794" t="s">
        <v>6</v>
      </c>
      <c r="H794" s="6">
        <f t="shared" ca="1" si="37"/>
        <v>43356.572005671296</v>
      </c>
      <c r="I794" t="s">
        <v>7</v>
      </c>
      <c r="J794" s="6">
        <f t="shared" ca="1" si="38"/>
        <v>43356.572005671296</v>
      </c>
      <c r="K794" t="s">
        <v>7</v>
      </c>
    </row>
    <row r="795" spans="1:11" hidden="1">
      <c r="A795" t="str">
        <f t="shared" ca="1" si="36"/>
        <v>insert into MSU0217 (SITE_ID,LANG_ID,MSG_ID,MSG,TAG,DEL_YN,REG_DATE,REG_USER,MOD_DATE,MOD_USER) values ('NH','en','621','Testing','테스트중','N','20180913134341','iip','20180913134341','iip');</v>
      </c>
      <c r="B795" t="s">
        <v>2131</v>
      </c>
      <c r="C795" t="s">
        <v>681</v>
      </c>
      <c r="D795">
        <v>621</v>
      </c>
      <c r="E795" t="s">
        <v>1862</v>
      </c>
      <c r="F795" t="s">
        <v>1863</v>
      </c>
      <c r="G795" t="s">
        <v>6</v>
      </c>
      <c r="H795" s="6">
        <f t="shared" ca="1" si="37"/>
        <v>43356.572005671296</v>
      </c>
      <c r="I795" t="s">
        <v>7</v>
      </c>
      <c r="J795" s="6">
        <f t="shared" ca="1" si="38"/>
        <v>43356.572005671296</v>
      </c>
      <c r="K795" t="s">
        <v>7</v>
      </c>
    </row>
    <row r="796" spans="1:11" hidden="1">
      <c r="A796" t="str">
        <f t="shared" ca="1" si="36"/>
        <v>insert into MSU0217 (SITE_ID,LANG_ID,MSG_ID,MSG,TAG,DEL_YN,REG_DATE,REG_USER,MOD_DATE,MOD_USER) values ('NH','en','622','View results','결과조회','N','20180913134341','iip','20180913134341','iip');</v>
      </c>
      <c r="B796" t="s">
        <v>2131</v>
      </c>
      <c r="C796" t="s">
        <v>681</v>
      </c>
      <c r="D796">
        <v>622</v>
      </c>
      <c r="E796" t="s">
        <v>821</v>
      </c>
      <c r="F796" t="s">
        <v>1864</v>
      </c>
      <c r="G796" t="s">
        <v>6</v>
      </c>
      <c r="H796" s="6">
        <f t="shared" ca="1" si="37"/>
        <v>43356.572005671296</v>
      </c>
      <c r="I796" t="s">
        <v>7</v>
      </c>
      <c r="J796" s="6">
        <f t="shared" ca="1" si="38"/>
        <v>43356.572005671296</v>
      </c>
      <c r="K796" t="s">
        <v>7</v>
      </c>
    </row>
    <row r="797" spans="1:11" hidden="1">
      <c r="A797" t="str">
        <f t="shared" ca="1" si="36"/>
        <v>insert into MSU0217 (SITE_ID,LANG_ID,MSG_ID,MSG,TAG,DEL_YN,REG_DATE,REG_USER,MOD_DATE,MOD_USER) values ('NH','en','623','Enter results','결과입력','N','20180913134341','iip','20180913134341','iip');</v>
      </c>
      <c r="B797" t="s">
        <v>2131</v>
      </c>
      <c r="C797" t="s">
        <v>681</v>
      </c>
      <c r="D797">
        <v>623</v>
      </c>
      <c r="E797" t="s">
        <v>1865</v>
      </c>
      <c r="F797" t="s">
        <v>1866</v>
      </c>
      <c r="G797" t="s">
        <v>6</v>
      </c>
      <c r="H797" s="6">
        <f t="shared" ca="1" si="37"/>
        <v>43356.572005671296</v>
      </c>
      <c r="I797" t="s">
        <v>7</v>
      </c>
      <c r="J797" s="6">
        <f t="shared" ca="1" si="38"/>
        <v>43356.572005671296</v>
      </c>
      <c r="K797" t="s">
        <v>7</v>
      </c>
    </row>
    <row r="798" spans="1:11" hidden="1">
      <c r="A798" t="str">
        <f t="shared" ca="1" si="36"/>
        <v>insert into MSU0217 (SITE_ID,LANG_ID,MSG_ID,MSG,TAG,DEL_YN,REG_DATE,REG_USER,MOD_DATE,MOD_USER) values ('NH','en','624','Implementation (change)','이행(변경)','N','20180913134341','iip','20180913134341','iip');</v>
      </c>
      <c r="B798" t="s">
        <v>2131</v>
      </c>
      <c r="C798" t="s">
        <v>681</v>
      </c>
      <c r="D798">
        <v>624</v>
      </c>
      <c r="E798" t="s">
        <v>1867</v>
      </c>
      <c r="F798" t="s">
        <v>1868</v>
      </c>
      <c r="G798" t="s">
        <v>6</v>
      </c>
      <c r="H798" s="6">
        <f t="shared" ca="1" si="37"/>
        <v>43356.572005671296</v>
      </c>
      <c r="I798" t="s">
        <v>7</v>
      </c>
      <c r="J798" s="6">
        <f t="shared" ca="1" si="38"/>
        <v>43356.572005671296</v>
      </c>
      <c r="K798" t="s">
        <v>7</v>
      </c>
    </row>
    <row r="799" spans="1:11" hidden="1">
      <c r="A799" t="str">
        <f t="shared" ca="1" si="36"/>
        <v>insert into MSU0217 (SITE_ID,LANG_ID,MSG_ID,MSG,TAG,DEL_YN,REG_DATE,REG_USER,MOD_DATE,MOD_USER) values ('NH','en','625','Error Remediation template','오류조치 템플릿','N','20180913134341','iip','20180913134341','iip');</v>
      </c>
      <c r="B799" t="s">
        <v>2131</v>
      </c>
      <c r="C799" t="s">
        <v>681</v>
      </c>
      <c r="D799">
        <v>625</v>
      </c>
      <c r="E799" t="s">
        <v>1869</v>
      </c>
      <c r="F799" t="s">
        <v>1870</v>
      </c>
      <c r="G799" t="s">
        <v>6</v>
      </c>
      <c r="H799" s="6">
        <f t="shared" ca="1" si="37"/>
        <v>43356.572005671296</v>
      </c>
      <c r="I799" t="s">
        <v>7</v>
      </c>
      <c r="J799" s="6">
        <f t="shared" ca="1" si="38"/>
        <v>43356.572005671296</v>
      </c>
      <c r="K799" t="s">
        <v>7</v>
      </c>
    </row>
    <row r="800" spans="1:11" hidden="1">
      <c r="A800" t="str">
        <f t="shared" ca="1" si="36"/>
        <v>insert into MSU0217 (SITE_ID,LANG_ID,MSG_ID,MSG,TAG,DEL_YN,REG_DATE,REG_USER,MOD_DATE,MOD_USER) values ('NH','en','626','Batch action','일괄조치','N','20180913134341','iip','20180913134341','iip');</v>
      </c>
      <c r="B800" t="s">
        <v>2131</v>
      </c>
      <c r="C800" t="s">
        <v>681</v>
      </c>
      <c r="D800">
        <v>626</v>
      </c>
      <c r="E800" t="s">
        <v>1871</v>
      </c>
      <c r="F800" t="s">
        <v>1872</v>
      </c>
      <c r="G800" t="s">
        <v>6</v>
      </c>
      <c r="H800" s="6">
        <f t="shared" ca="1" si="37"/>
        <v>43356.572005671296</v>
      </c>
      <c r="I800" t="s">
        <v>7</v>
      </c>
      <c r="J800" s="6">
        <f t="shared" ca="1" si="38"/>
        <v>43356.572005671296</v>
      </c>
      <c r="K800" t="s">
        <v>7</v>
      </c>
    </row>
    <row r="801" spans="1:11" hidden="1">
      <c r="A801" t="str">
        <f t="shared" ca="1" si="36"/>
        <v>insert into MSU0217 (SITE_ID,LANG_ID,MSG_ID,MSG,TAG,DEL_YN,REG_DATE,REG_USER,MOD_DATE,MOD_USER) values ('NH','en','627','Unspecified label','미지정라벨','N','20180913134341','iip','20180913134341','iip');</v>
      </c>
      <c r="B801" t="s">
        <v>2131</v>
      </c>
      <c r="C801" t="s">
        <v>681</v>
      </c>
      <c r="D801">
        <v>627</v>
      </c>
      <c r="E801" t="s">
        <v>742</v>
      </c>
      <c r="F801" t="s">
        <v>743</v>
      </c>
      <c r="G801" t="s">
        <v>6</v>
      </c>
      <c r="H801" s="6">
        <f t="shared" ca="1" si="37"/>
        <v>43356.572005671296</v>
      </c>
      <c r="I801" t="s">
        <v>7</v>
      </c>
      <c r="J801" s="6">
        <f t="shared" ca="1" si="38"/>
        <v>43356.572005671296</v>
      </c>
      <c r="K801" t="s">
        <v>7</v>
      </c>
    </row>
    <row r="802" spans="1:11" hidden="1">
      <c r="A802" t="str">
        <f t="shared" ca="1" si="36"/>
        <v>insert into MSU0217 (SITE_ID,LANG_ID,MSG_ID,MSG,TAG,DEL_YN,REG_DATE,REG_USER,MOD_DATE,MOD_USER) values ('NH','en','628','Number of operations','운영건수','N','20180913134341','iip','20180913134341','iip');</v>
      </c>
      <c r="B802" t="s">
        <v>2131</v>
      </c>
      <c r="C802" t="s">
        <v>681</v>
      </c>
      <c r="D802">
        <v>628</v>
      </c>
      <c r="E802" t="s">
        <v>1873</v>
      </c>
      <c r="F802" t="s">
        <v>1874</v>
      </c>
      <c r="G802" t="s">
        <v>6</v>
      </c>
      <c r="H802" s="6">
        <f t="shared" ca="1" si="37"/>
        <v>43356.572005671296</v>
      </c>
      <c r="I802" t="s">
        <v>7</v>
      </c>
      <c r="J802" s="6">
        <f t="shared" ca="1" si="38"/>
        <v>43356.572005671296</v>
      </c>
      <c r="K802" t="s">
        <v>7</v>
      </c>
    </row>
    <row r="803" spans="1:11" hidden="1">
      <c r="A803" t="str">
        <f t="shared" ca="1" si="36"/>
        <v>insert into MSU0217 (SITE_ID,LANG_ID,MSG_ID,MSG,TAG,DEL_YN,REG_DATE,REG_USER,MOD_DATE,MOD_USER) values ('NH','en','629','Development','개발','N','20180913134341','iip','20180913134341','iip');</v>
      </c>
      <c r="B803" t="s">
        <v>2131</v>
      </c>
      <c r="C803" t="s">
        <v>681</v>
      </c>
      <c r="D803">
        <v>629</v>
      </c>
      <c r="E803" t="s">
        <v>780</v>
      </c>
      <c r="F803" t="s">
        <v>207</v>
      </c>
      <c r="G803" t="s">
        <v>6</v>
      </c>
      <c r="H803" s="6">
        <f t="shared" ca="1" si="37"/>
        <v>43356.572005671296</v>
      </c>
      <c r="I803" t="s">
        <v>7</v>
      </c>
      <c r="J803" s="6">
        <f t="shared" ca="1" si="38"/>
        <v>43356.572005671296</v>
      </c>
      <c r="K803" t="s">
        <v>7</v>
      </c>
    </row>
    <row r="804" spans="1:11" hidden="1">
      <c r="A804" t="str">
        <f t="shared" ca="1" si="36"/>
        <v>insert into MSU0217 (SITE_ID,LANG_ID,MSG_ID,MSG,TAG,DEL_YN,REG_DATE,REG_USER,MOD_DATE,MOD_USER) values ('NH','en','630','operation','운영','N','20180913134341','iip','20180913134341','iip');</v>
      </c>
      <c r="B804" t="s">
        <v>2131</v>
      </c>
      <c r="C804" t="s">
        <v>681</v>
      </c>
      <c r="D804">
        <v>630</v>
      </c>
      <c r="E804" t="s">
        <v>1291</v>
      </c>
      <c r="F804" t="s">
        <v>282</v>
      </c>
      <c r="G804" t="s">
        <v>6</v>
      </c>
      <c r="H804" s="6">
        <f t="shared" ca="1" si="37"/>
        <v>43356.572005671296</v>
      </c>
      <c r="I804" t="s">
        <v>7</v>
      </c>
      <c r="J804" s="6">
        <f t="shared" ca="1" si="38"/>
        <v>43356.572005671296</v>
      </c>
      <c r="K804" t="s">
        <v>7</v>
      </c>
    </row>
    <row r="805" spans="1:11" hidden="1">
      <c r="A805" t="str">
        <f t="shared" ca="1" si="36"/>
        <v>insert into MSU0217 (SITE_ID,LANG_ID,MSG_ID,MSG,TAG,DEL_YN,REG_DATE,REG_USER,MOD_DATE,MOD_USER) values ('NH','en','631','Status aggregation','현황집계','N','20180913134341','iip','20180913134341','iip');</v>
      </c>
      <c r="B805" t="s">
        <v>2131</v>
      </c>
      <c r="C805" t="s">
        <v>681</v>
      </c>
      <c r="D805">
        <v>631</v>
      </c>
      <c r="E805" t="s">
        <v>1875</v>
      </c>
      <c r="F805" t="s">
        <v>1876</v>
      </c>
      <c r="G805" t="s">
        <v>6</v>
      </c>
      <c r="H805" s="6">
        <f t="shared" ca="1" si="37"/>
        <v>43356.572005671296</v>
      </c>
      <c r="I805" t="s">
        <v>7</v>
      </c>
      <c r="J805" s="6">
        <f t="shared" ca="1" si="38"/>
        <v>43356.572005671296</v>
      </c>
      <c r="K805" t="s">
        <v>7</v>
      </c>
    </row>
    <row r="806" spans="1:11" hidden="1">
      <c r="A806" t="str">
        <f t="shared" ca="1" si="36"/>
        <v>insert into MSU0217 (SITE_ID,LANG_ID,MSG_ID,MSG,TAG,DEL_YN,REG_DATE,REG_USER,MOD_DATE,MOD_USER) values ('NH','en','632','Transmission / reception performance','송/수신 실적','N','20180913134341','iip','20180913134341','iip');</v>
      </c>
      <c r="B806" t="s">
        <v>2131</v>
      </c>
      <c r="C806" t="s">
        <v>681</v>
      </c>
      <c r="D806">
        <v>632</v>
      </c>
      <c r="E806" t="s">
        <v>1877</v>
      </c>
      <c r="F806" t="s">
        <v>1878</v>
      </c>
      <c r="G806" t="s">
        <v>6</v>
      </c>
      <c r="H806" s="6">
        <f t="shared" ca="1" si="37"/>
        <v>43356.572005671296</v>
      </c>
      <c r="I806" t="s">
        <v>7</v>
      </c>
      <c r="J806" s="6">
        <f t="shared" ca="1" si="38"/>
        <v>43356.572005671296</v>
      </c>
      <c r="K806" t="s">
        <v>7</v>
      </c>
    </row>
    <row r="807" spans="1:11" hidden="1">
      <c r="A807" t="str">
        <f t="shared" ca="1" si="36"/>
        <v>insert into MSU0217 (SITE_ID,LANG_ID,MSG_ID,MSG,TAG,DEL_YN,REG_DATE,REG_USER,MOD_DATE,MOD_USER) values ('NH','en','633','By standard pattern','표준패턴별','N','20180913134341','iip','20180913134341','iip');</v>
      </c>
      <c r="B807" t="s">
        <v>2131</v>
      </c>
      <c r="C807" t="s">
        <v>681</v>
      </c>
      <c r="D807">
        <v>633</v>
      </c>
      <c r="E807" t="s">
        <v>1879</v>
      </c>
      <c r="F807" t="s">
        <v>1880</v>
      </c>
      <c r="G807" t="s">
        <v>6</v>
      </c>
      <c r="H807" s="6">
        <f t="shared" ca="1" si="37"/>
        <v>43356.572005671296</v>
      </c>
      <c r="I807" t="s">
        <v>7</v>
      </c>
      <c r="J807" s="6">
        <f t="shared" ca="1" si="38"/>
        <v>43356.572005671296</v>
      </c>
      <c r="K807" t="s">
        <v>7</v>
      </c>
    </row>
    <row r="808" spans="1:11" hidden="1">
      <c r="A808" t="str">
        <f t="shared" ca="1" si="36"/>
        <v>insert into MSU0217 (SITE_ID,LANG_ID,MSG_ID,MSG,TAG,DEL_YN,REG_DATE,REG_USER,MOD_DATE,MOD_USER) values ('NH','en','634','Unspecified label','미지정라벨','N','20180913134341','iip','20180913134341','iip');</v>
      </c>
      <c r="B808" t="s">
        <v>2131</v>
      </c>
      <c r="C808" t="s">
        <v>681</v>
      </c>
      <c r="D808">
        <v>634</v>
      </c>
      <c r="E808" t="s">
        <v>742</v>
      </c>
      <c r="F808" t="s">
        <v>743</v>
      </c>
      <c r="G808" t="s">
        <v>6</v>
      </c>
      <c r="H808" s="6">
        <f t="shared" ca="1" si="37"/>
        <v>43356.572005671296</v>
      </c>
      <c r="I808" t="s">
        <v>7</v>
      </c>
      <c r="J808" s="6">
        <f t="shared" ca="1" si="38"/>
        <v>43356.572005671296</v>
      </c>
      <c r="K808" t="s">
        <v>7</v>
      </c>
    </row>
    <row r="809" spans="1:11" hidden="1">
      <c r="A809" t="str">
        <f t="shared" ca="1" si="36"/>
        <v>insert into MSU0217 (SITE_ID,LANG_ID,MSG_ID,MSG,TAG,DEL_YN,REG_DATE,REG_USER,MOD_DATE,MOD_USER) values ('NH','en','635','Transmission / reception performance by period','기간별 송/수신 실적','N','20180913134341','iip','20180913134341','iip');</v>
      </c>
      <c r="B809" t="s">
        <v>2131</v>
      </c>
      <c r="C809" t="s">
        <v>681</v>
      </c>
      <c r="D809">
        <v>635</v>
      </c>
      <c r="E809" t="s">
        <v>1881</v>
      </c>
      <c r="F809" t="s">
        <v>1882</v>
      </c>
      <c r="G809" t="s">
        <v>6</v>
      </c>
      <c r="H809" s="6">
        <f t="shared" ca="1" si="37"/>
        <v>43356.572005671296</v>
      </c>
      <c r="I809" t="s">
        <v>7</v>
      </c>
      <c r="J809" s="6">
        <f t="shared" ca="1" si="38"/>
        <v>43356.572005671296</v>
      </c>
      <c r="K809" t="s">
        <v>7</v>
      </c>
    </row>
    <row r="810" spans="1:11" hidden="1">
      <c r="A810" t="str">
        <f t="shared" ca="1" si="36"/>
        <v>insert into MSU0217 (SITE_ID,LANG_ID,MSG_ID,MSG,TAG,DEL_YN,REG_DATE,REG_USER,MOD_DATE,MOD_USER) values ('NH','en','636','manager','관리자','N','20180913134341','iip','20180913134341','iip');</v>
      </c>
      <c r="B810" t="s">
        <v>2131</v>
      </c>
      <c r="C810" t="s">
        <v>681</v>
      </c>
      <c r="D810">
        <v>636</v>
      </c>
      <c r="E810" t="s">
        <v>1883</v>
      </c>
      <c r="F810" t="s">
        <v>302</v>
      </c>
      <c r="G810" t="s">
        <v>6</v>
      </c>
      <c r="H810" s="6">
        <f t="shared" ca="1" si="37"/>
        <v>43356.572005671296</v>
      </c>
      <c r="I810" t="s">
        <v>7</v>
      </c>
      <c r="J810" s="6">
        <f t="shared" ca="1" si="38"/>
        <v>43356.572005671296</v>
      </c>
      <c r="K810" t="s">
        <v>7</v>
      </c>
    </row>
    <row r="811" spans="1:11" hidden="1">
      <c r="A811" t="str">
        <f t="shared" ca="1" si="36"/>
        <v>insert into MSU0217 (SITE_ID,LANG_ID,MSG_ID,MSG,TAG,DEL_YN,REG_DATE,REG_USER,MOD_DATE,MOD_USER) values ('NH','en','637','Authorization Management','권한 관리','N','20180913134341','iip','20180913134341','iip');</v>
      </c>
      <c r="B811" t="s">
        <v>2131</v>
      </c>
      <c r="C811" t="s">
        <v>681</v>
      </c>
      <c r="D811">
        <v>637</v>
      </c>
      <c r="E811" t="s">
        <v>1884</v>
      </c>
      <c r="F811" t="s">
        <v>1885</v>
      </c>
      <c r="G811" t="s">
        <v>6</v>
      </c>
      <c r="H811" s="6">
        <f t="shared" ca="1" si="37"/>
        <v>43356.572005671296</v>
      </c>
      <c r="I811" t="s">
        <v>7</v>
      </c>
      <c r="J811" s="6">
        <f t="shared" ca="1" si="38"/>
        <v>43356.572005671296</v>
      </c>
      <c r="K811" t="s">
        <v>7</v>
      </c>
    </row>
    <row r="812" spans="1:11" hidden="1">
      <c r="A812" t="str">
        <f t="shared" ca="1" si="36"/>
        <v>insert into MSU0217 (SITE_ID,LANG_ID,MSG_ID,MSG,TAG,DEL_YN,REG_DATE,REG_USER,MOD_DATE,MOD_USER) values ('NH','en','638','Unspecified label','미지정라벨','N','20180913134341','iip','20180913134341','iip');</v>
      </c>
      <c r="B812" t="s">
        <v>2131</v>
      </c>
      <c r="C812" t="s">
        <v>681</v>
      </c>
      <c r="D812">
        <v>638</v>
      </c>
      <c r="E812" t="s">
        <v>742</v>
      </c>
      <c r="F812" t="s">
        <v>743</v>
      </c>
      <c r="G812" t="s">
        <v>6</v>
      </c>
      <c r="H812" s="6">
        <f t="shared" ca="1" si="37"/>
        <v>43356.572005671296</v>
      </c>
      <c r="I812" t="s">
        <v>7</v>
      </c>
      <c r="J812" s="6">
        <f t="shared" ca="1" si="38"/>
        <v>43356.572005671296</v>
      </c>
      <c r="K812" t="s">
        <v>7</v>
      </c>
    </row>
    <row r="813" spans="1:11" hidden="1">
      <c r="A813" t="str">
        <f t="shared" ca="1" si="36"/>
        <v>insert into MSU0217 (SITE_ID,LANG_ID,MSG_ID,MSG,TAG,DEL_YN,REG_DATE,REG_USER,MOD_DATE,MOD_USER) values ('NH','en','639','Log-in History','접속자 이력 조회','N','20180913134341','iip','20180913134341','iip');</v>
      </c>
      <c r="B813" t="s">
        <v>2131</v>
      </c>
      <c r="C813" t="s">
        <v>681</v>
      </c>
      <c r="D813">
        <v>639</v>
      </c>
      <c r="E813" t="s">
        <v>1886</v>
      </c>
      <c r="F813" t="s">
        <v>1887</v>
      </c>
      <c r="G813" t="s">
        <v>6</v>
      </c>
      <c r="H813" s="6">
        <f t="shared" ca="1" si="37"/>
        <v>43356.572005671296</v>
      </c>
      <c r="I813" t="s">
        <v>7</v>
      </c>
      <c r="J813" s="6">
        <f t="shared" ca="1" si="38"/>
        <v>43356.572005671296</v>
      </c>
      <c r="K813" t="s">
        <v>7</v>
      </c>
    </row>
    <row r="814" spans="1:11" hidden="1">
      <c r="A814" t="str">
        <f t="shared" ca="1" si="36"/>
        <v>insert into MSU0217 (SITE_ID,LANG_ID,MSG_ID,MSG,TAG,DEL_YN,REG_DATE,REG_USER,MOD_DATE,MOD_USER) values ('NH','en','640','Unspecified label','미지정라벨','N','20180913134341','iip','20180913134341','iip');</v>
      </c>
      <c r="B814" t="s">
        <v>2131</v>
      </c>
      <c r="C814" t="s">
        <v>681</v>
      </c>
      <c r="D814">
        <v>640</v>
      </c>
      <c r="E814" t="s">
        <v>742</v>
      </c>
      <c r="F814" t="s">
        <v>743</v>
      </c>
      <c r="G814" t="s">
        <v>6</v>
      </c>
      <c r="H814" s="6">
        <f t="shared" ca="1" si="37"/>
        <v>43356.572005671296</v>
      </c>
      <c r="I814" t="s">
        <v>7</v>
      </c>
      <c r="J814" s="6">
        <f t="shared" ca="1" si="38"/>
        <v>43356.572005671296</v>
      </c>
      <c r="K814" t="s">
        <v>7</v>
      </c>
    </row>
    <row r="815" spans="1:11" hidden="1">
      <c r="A815" t="str">
        <f t="shared" ca="1" si="36"/>
        <v>insert into MSU0217 (SITE_ID,LANG_ID,MSG_ID,MSG,TAG,DEL_YN,REG_DATE,REG_USER,MOD_DATE,MOD_USER) values ('NH','en','641','Unspecified label','미지정라벨','N','20180913134341','iip','20180913134341','iip');</v>
      </c>
      <c r="B815" t="s">
        <v>2131</v>
      </c>
      <c r="C815" t="s">
        <v>681</v>
      </c>
      <c r="D815">
        <v>641</v>
      </c>
      <c r="E815" t="s">
        <v>742</v>
      </c>
      <c r="F815" t="s">
        <v>743</v>
      </c>
      <c r="G815" t="s">
        <v>6</v>
      </c>
      <c r="H815" s="6">
        <f t="shared" ca="1" si="37"/>
        <v>43356.572005671296</v>
      </c>
      <c r="I815" t="s">
        <v>7</v>
      </c>
      <c r="J815" s="6">
        <f t="shared" ca="1" si="38"/>
        <v>43356.572005671296</v>
      </c>
      <c r="K815" t="s">
        <v>7</v>
      </c>
    </row>
    <row r="816" spans="1:11" hidden="1">
      <c r="A816" t="str">
        <f t="shared" ca="1" si="36"/>
        <v>insert into MSU0217 (SITE_ID,LANG_ID,MSG_ID,MSG,TAG,DEL_YN,REG_DATE,REG_USER,MOD_DATE,MOD_USER) values ('NH','en','642','Unspecified label','미지정라벨','N','20180913134341','iip','20180913134341','iip');</v>
      </c>
      <c r="B816" t="s">
        <v>2131</v>
      </c>
      <c r="C816" t="s">
        <v>681</v>
      </c>
      <c r="D816">
        <v>642</v>
      </c>
      <c r="E816" t="s">
        <v>742</v>
      </c>
      <c r="F816" t="s">
        <v>743</v>
      </c>
      <c r="G816" t="s">
        <v>6</v>
      </c>
      <c r="H816" s="6">
        <f t="shared" ca="1" si="37"/>
        <v>43356.572005671296</v>
      </c>
      <c r="I816" t="s">
        <v>7</v>
      </c>
      <c r="J816" s="6">
        <f t="shared" ca="1" si="38"/>
        <v>43356.572005671296</v>
      </c>
      <c r="K816" t="s">
        <v>7</v>
      </c>
    </row>
    <row r="817" spans="1:11" hidden="1">
      <c r="A817" t="str">
        <f t="shared" ca="1" si="36"/>
        <v>insert into MSU0217 (SITE_ID,LANG_ID,MSG_ID,MSG,TAG,DEL_YN,REG_DATE,REG_USER,MOD_DATE,MOD_USER) values ('NH','en','643','Send / receive','송/수신','N','20180913134341','iip','20180913134341','iip');</v>
      </c>
      <c r="B817" t="s">
        <v>2131</v>
      </c>
      <c r="C817" t="s">
        <v>681</v>
      </c>
      <c r="D817">
        <v>643</v>
      </c>
      <c r="E817" t="s">
        <v>1888</v>
      </c>
      <c r="F817" t="s">
        <v>1889</v>
      </c>
      <c r="G817" t="s">
        <v>6</v>
      </c>
      <c r="H817" s="6">
        <f t="shared" ca="1" si="37"/>
        <v>43356.572005671296</v>
      </c>
      <c r="I817" t="s">
        <v>7</v>
      </c>
      <c r="J817" s="6">
        <f t="shared" ca="1" si="38"/>
        <v>43356.572005671296</v>
      </c>
      <c r="K817" t="s">
        <v>7</v>
      </c>
    </row>
    <row r="818" spans="1:11" hidden="1">
      <c r="A818" t="str">
        <f t="shared" ca="1" si="36"/>
        <v>insert into MSU0217 (SITE_ID,LANG_ID,MSG_ID,MSG,TAG,DEL_YN,REG_DATE,REG_USER,MOD_DATE,MOD_USER) values ('NH','en','644','Protocol','Protocol','N','20180913134341','iip','20180913134341','iip');</v>
      </c>
      <c r="B818" t="s">
        <v>2131</v>
      </c>
      <c r="C818" t="s">
        <v>681</v>
      </c>
      <c r="D818">
        <v>644</v>
      </c>
      <c r="E818" t="s">
        <v>1890</v>
      </c>
      <c r="F818" t="s">
        <v>1890</v>
      </c>
      <c r="G818" t="s">
        <v>6</v>
      </c>
      <c r="H818" s="6">
        <f t="shared" ca="1" si="37"/>
        <v>43356.572005671296</v>
      </c>
      <c r="I818" t="s">
        <v>7</v>
      </c>
      <c r="J818" s="6">
        <f t="shared" ca="1" si="38"/>
        <v>43356.572005671296</v>
      </c>
      <c r="K818" t="s">
        <v>7</v>
      </c>
    </row>
    <row r="819" spans="1:11" hidden="1">
      <c r="A819" t="str">
        <f t="shared" ca="1" si="36"/>
        <v>insert into MSU0217 (SITE_ID,LANG_ID,MSG_ID,MSG,TAG,DEL_YN,REG_DATE,REG_USER,MOD_DATE,MOD_USER) values ('NH','en','645','Count of the current month','금월 횟수','N','20180913134341','iip','20180913134341','iip');</v>
      </c>
      <c r="B819" t="s">
        <v>2131</v>
      </c>
      <c r="C819" t="s">
        <v>681</v>
      </c>
      <c r="D819">
        <v>645</v>
      </c>
      <c r="E819" t="s">
        <v>1891</v>
      </c>
      <c r="F819" t="s">
        <v>1892</v>
      </c>
      <c r="G819" t="s">
        <v>6</v>
      </c>
      <c r="H819" s="6">
        <f t="shared" ca="1" si="37"/>
        <v>43356.572005671296</v>
      </c>
      <c r="I819" t="s">
        <v>7</v>
      </c>
      <c r="J819" s="6">
        <f t="shared" ca="1" si="38"/>
        <v>43356.572005671296</v>
      </c>
      <c r="K819" t="s">
        <v>7</v>
      </c>
    </row>
    <row r="820" spans="1:11" hidden="1">
      <c r="A820" t="str">
        <f t="shared" ca="1" si="36"/>
        <v>insert into MSU0217 (SITE_ID,LANG_ID,MSG_ID,MSG,TAG,DEL_YN,REG_DATE,REG_USER,MOD_DATE,MOD_USER) values ('NH','en','646','Count of the previous month','전월 횟수','N','20180913134341','iip','20180913134341','iip');</v>
      </c>
      <c r="B820" t="s">
        <v>2131</v>
      </c>
      <c r="C820" t="s">
        <v>681</v>
      </c>
      <c r="D820">
        <v>646</v>
      </c>
      <c r="E820" t="s">
        <v>1893</v>
      </c>
      <c r="F820" t="s">
        <v>1894</v>
      </c>
      <c r="G820" t="s">
        <v>6</v>
      </c>
      <c r="H820" s="6">
        <f t="shared" ca="1" si="37"/>
        <v>43356.572005671296</v>
      </c>
      <c r="I820" t="s">
        <v>7</v>
      </c>
      <c r="J820" s="6">
        <f t="shared" ca="1" si="38"/>
        <v>43356.572005671296</v>
      </c>
      <c r="K820" t="s">
        <v>7</v>
      </c>
    </row>
    <row r="821" spans="1:11" hidden="1">
      <c r="A821" t="str">
        <f t="shared" ca="1" si="36"/>
        <v>insert into MSU0217 (SITE_ID,LANG_ID,MSG_ID,MSG,TAG,DEL_YN,REG_DATE,REG_USER,MOD_DATE,MOD_USER) values ('NH','en','647','Unspecified label','미지정라벨','N','20180913134341','iip','20180913134341','iip');</v>
      </c>
      <c r="B821" t="s">
        <v>2131</v>
      </c>
      <c r="C821" t="s">
        <v>681</v>
      </c>
      <c r="D821">
        <v>647</v>
      </c>
      <c r="E821" t="s">
        <v>742</v>
      </c>
      <c r="F821" t="s">
        <v>743</v>
      </c>
      <c r="G821" t="s">
        <v>6</v>
      </c>
      <c r="H821" s="6">
        <f t="shared" ca="1" si="37"/>
        <v>43356.572005671296</v>
      </c>
      <c r="I821" t="s">
        <v>7</v>
      </c>
      <c r="J821" s="6">
        <f t="shared" ca="1" si="38"/>
        <v>43356.572005671296</v>
      </c>
      <c r="K821" t="s">
        <v>7</v>
      </c>
    </row>
    <row r="822" spans="1:11" hidden="1">
      <c r="A822" t="str">
        <f t="shared" ca="1" si="36"/>
        <v>insert into MSU0217 (SITE_ID,LANG_ID,MSG_ID,MSG,TAG,DEL_YN,REG_DATE,REG_USER,MOD_DATE,MOD_USER) values ('NH','en','648','Unspecified label','미지정라벨','N','20180913134341','iip','20180913134341','iip');</v>
      </c>
      <c r="B822" t="s">
        <v>2131</v>
      </c>
      <c r="C822" t="s">
        <v>681</v>
      </c>
      <c r="D822">
        <v>648</v>
      </c>
      <c r="E822" t="s">
        <v>742</v>
      </c>
      <c r="F822" t="s">
        <v>743</v>
      </c>
      <c r="G822" t="s">
        <v>6</v>
      </c>
      <c r="H822" s="6">
        <f t="shared" ca="1" si="37"/>
        <v>43356.572005671296</v>
      </c>
      <c r="I822" t="s">
        <v>7</v>
      </c>
      <c r="J822" s="6">
        <f t="shared" ca="1" si="38"/>
        <v>43356.572005671296</v>
      </c>
      <c r="K822" t="s">
        <v>7</v>
      </c>
    </row>
    <row r="823" spans="1:11">
      <c r="A823" t="str">
        <f t="shared" ca="1" si="36"/>
        <v>insert into MSU0217 (SITE_ID,LANG_ID,MSG_ID,MSG,TAG,DEL_YN,REG_DATE,REG_USER,MOD_DATE,MOD_USER) values ('NH','ko','183','미지정라벨','미지정','N','20180913134341','iip','20180913134341','iip');</v>
      </c>
      <c r="B823" t="s">
        <v>2131</v>
      </c>
      <c r="C823" t="s">
        <v>1549</v>
      </c>
      <c r="D823">
        <v>183</v>
      </c>
      <c r="E823" t="s">
        <v>743</v>
      </c>
      <c r="F823" t="s">
        <v>1550</v>
      </c>
      <c r="G823" t="s">
        <v>6</v>
      </c>
      <c r="H823" s="6">
        <f t="shared" ca="1" si="37"/>
        <v>43356.572005671296</v>
      </c>
      <c r="I823" t="s">
        <v>7</v>
      </c>
      <c r="J823" s="6">
        <f t="shared" ca="1" si="38"/>
        <v>43356.572005671296</v>
      </c>
      <c r="K823" t="s">
        <v>7</v>
      </c>
    </row>
    <row r="824" spans="1:11">
      <c r="A824" t="str">
        <f t="shared" ca="1" si="36"/>
        <v>insert into MSU0217 (SITE_ID,LANG_ID,MSG_ID,MSG,TAG,DEL_YN,REG_DATE,REG_USER,MOD_DATE,MOD_USER) values ('NH','ko','184','미지정라벨','미지정','N','20180913134341','iip','20180913134341','iip');</v>
      </c>
      <c r="B824" t="s">
        <v>2131</v>
      </c>
      <c r="C824" t="s">
        <v>1549</v>
      </c>
      <c r="D824">
        <v>184</v>
      </c>
      <c r="E824" t="s">
        <v>743</v>
      </c>
      <c r="F824" t="s">
        <v>1550</v>
      </c>
      <c r="G824" t="s">
        <v>6</v>
      </c>
      <c r="H824" s="6">
        <f t="shared" ca="1" si="37"/>
        <v>43356.572005671296</v>
      </c>
      <c r="I824" t="s">
        <v>7</v>
      </c>
      <c r="J824" s="6">
        <f t="shared" ca="1" si="38"/>
        <v>43356.572005671296</v>
      </c>
      <c r="K824" t="s">
        <v>7</v>
      </c>
    </row>
    <row r="825" spans="1:11">
      <c r="A825" t="str">
        <f t="shared" ca="1" si="36"/>
        <v>insert into MSU0217 (SITE_ID,LANG_ID,MSG_ID,MSG,TAG,DEL_YN,REG_DATE,REG_USER,MOD_DATE,MOD_USER) values ('NH','ko','185','미지정라벨','미지정','N','20180913134341','iip','20180913134341','iip');</v>
      </c>
      <c r="B825" t="s">
        <v>2131</v>
      </c>
      <c r="C825" t="s">
        <v>1549</v>
      </c>
      <c r="D825">
        <v>185</v>
      </c>
      <c r="E825" t="s">
        <v>743</v>
      </c>
      <c r="F825" t="s">
        <v>1550</v>
      </c>
      <c r="G825" t="s">
        <v>6</v>
      </c>
      <c r="H825" s="6">
        <f t="shared" ca="1" si="37"/>
        <v>43356.572005671296</v>
      </c>
      <c r="I825" t="s">
        <v>7</v>
      </c>
      <c r="J825" s="6">
        <f t="shared" ca="1" si="38"/>
        <v>43356.572005671296</v>
      </c>
      <c r="K825" t="s">
        <v>7</v>
      </c>
    </row>
    <row r="826" spans="1:11">
      <c r="A826" t="str">
        <f t="shared" ca="1" si="36"/>
        <v>insert into MSU0217 (SITE_ID,LANG_ID,MSG_ID,MSG,TAG,DEL_YN,REG_DATE,REG_USER,MOD_DATE,MOD_USER) values ('NH','ko','186','미지정라벨','미지정','N','20180913134341','iip','20180913134341','iip');</v>
      </c>
      <c r="B826" t="s">
        <v>2131</v>
      </c>
      <c r="C826" t="s">
        <v>1549</v>
      </c>
      <c r="D826">
        <v>186</v>
      </c>
      <c r="E826" t="s">
        <v>743</v>
      </c>
      <c r="F826" t="s">
        <v>1550</v>
      </c>
      <c r="G826" t="s">
        <v>6</v>
      </c>
      <c r="H826" s="6">
        <f t="shared" ca="1" si="37"/>
        <v>43356.572005671296</v>
      </c>
      <c r="I826" t="s">
        <v>7</v>
      </c>
      <c r="J826" s="6">
        <f t="shared" ca="1" si="38"/>
        <v>43356.572005671296</v>
      </c>
      <c r="K826" t="s">
        <v>7</v>
      </c>
    </row>
    <row r="827" spans="1:11">
      <c r="A827" t="str">
        <f t="shared" ca="1" si="36"/>
        <v>insert into MSU0217 (SITE_ID,LANG_ID,MSG_ID,MSG,TAG,DEL_YN,REG_DATE,REG_USER,MOD_DATE,MOD_USER) values ('NH','ko','187','미지정라벨','미지정','N','20180913134341','iip','20180913134341','iip');</v>
      </c>
      <c r="B827" t="s">
        <v>2131</v>
      </c>
      <c r="C827" t="s">
        <v>1549</v>
      </c>
      <c r="D827">
        <v>187</v>
      </c>
      <c r="E827" t="s">
        <v>743</v>
      </c>
      <c r="F827" t="s">
        <v>1550</v>
      </c>
      <c r="G827" t="s">
        <v>6</v>
      </c>
      <c r="H827" s="6">
        <f t="shared" ca="1" si="37"/>
        <v>43356.572005671296</v>
      </c>
      <c r="I827" t="s">
        <v>7</v>
      </c>
      <c r="J827" s="6">
        <f t="shared" ca="1" si="38"/>
        <v>43356.572005671296</v>
      </c>
      <c r="K827" t="s">
        <v>7</v>
      </c>
    </row>
    <row r="828" spans="1:11">
      <c r="A828" t="str">
        <f t="shared" ca="1" si="36"/>
        <v>insert into MSU0217 (SITE_ID,LANG_ID,MSG_ID,MSG,TAG,DEL_YN,REG_DATE,REG_USER,MOD_DATE,MOD_USER) values ('NH','ko','188','미지정라벨','미지정','N','20180913134341','iip','20180913134341','iip');</v>
      </c>
      <c r="B828" t="s">
        <v>2131</v>
      </c>
      <c r="C828" t="s">
        <v>1549</v>
      </c>
      <c r="D828">
        <v>188</v>
      </c>
      <c r="E828" t="s">
        <v>743</v>
      </c>
      <c r="F828" t="s">
        <v>1550</v>
      </c>
      <c r="G828" t="s">
        <v>6</v>
      </c>
      <c r="H828" s="6">
        <f t="shared" ca="1" si="37"/>
        <v>43356.572005671296</v>
      </c>
      <c r="I828" t="s">
        <v>7</v>
      </c>
      <c r="J828" s="6">
        <f t="shared" ca="1" si="38"/>
        <v>43356.572005671296</v>
      </c>
      <c r="K828" t="s">
        <v>7</v>
      </c>
    </row>
    <row r="829" spans="1:11">
      <c r="A829" t="str">
        <f t="shared" ca="1" si="36"/>
        <v>insert into MSU0217 (SITE_ID,LANG_ID,MSG_ID,MSG,TAG,DEL_YN,REG_DATE,REG_USER,MOD_DATE,MOD_USER) values ('NH','ko','189','미지정라벨','미지정','N','20180913134341','iip','20180913134341','iip');</v>
      </c>
      <c r="B829" t="s">
        <v>2131</v>
      </c>
      <c r="C829" t="s">
        <v>1549</v>
      </c>
      <c r="D829">
        <v>189</v>
      </c>
      <c r="E829" t="s">
        <v>743</v>
      </c>
      <c r="F829" t="s">
        <v>1550</v>
      </c>
      <c r="G829" t="s">
        <v>6</v>
      </c>
      <c r="H829" s="6">
        <f t="shared" ca="1" si="37"/>
        <v>43356.572005671296</v>
      </c>
      <c r="I829" t="s">
        <v>7</v>
      </c>
      <c r="J829" s="6">
        <f t="shared" ca="1" si="38"/>
        <v>43356.572005671296</v>
      </c>
      <c r="K829" t="s">
        <v>7</v>
      </c>
    </row>
    <row r="830" spans="1:11">
      <c r="A830" t="str">
        <f t="shared" ca="1" si="36"/>
        <v>insert into MSU0217 (SITE_ID,LANG_ID,MSG_ID,MSG,TAG,DEL_YN,REG_DATE,REG_USER,MOD_DATE,MOD_USER) values ('NH','ko','190','문서보완','문서보완','N','20180913134341','iip','20180913134341','iip');</v>
      </c>
      <c r="B830" t="s">
        <v>2131</v>
      </c>
      <c r="C830" t="s">
        <v>1549</v>
      </c>
      <c r="D830">
        <v>190</v>
      </c>
      <c r="E830" t="s">
        <v>1221</v>
      </c>
      <c r="F830" t="s">
        <v>1221</v>
      </c>
      <c r="G830" t="s">
        <v>6</v>
      </c>
      <c r="H830" s="6">
        <f t="shared" ca="1" si="37"/>
        <v>43356.572005671296</v>
      </c>
      <c r="I830" t="s">
        <v>7</v>
      </c>
      <c r="J830" s="6">
        <f t="shared" ca="1" si="38"/>
        <v>43356.572005671296</v>
      </c>
      <c r="K830" t="s">
        <v>7</v>
      </c>
    </row>
    <row r="831" spans="1:11">
      <c r="A831" t="str">
        <f t="shared" ca="1" si="36"/>
        <v>insert into MSU0217 (SITE_ID,LANG_ID,MSG_ID,MSG,TAG,DEL_YN,REG_DATE,REG_USER,MOD_DATE,MOD_USER) values ('NH','ko','191','인터페이스 패턴','인터페이스 패턴','N','20180913134341','iip','20180913134341','iip');</v>
      </c>
      <c r="B831" t="s">
        <v>2131</v>
      </c>
      <c r="C831" t="s">
        <v>1549</v>
      </c>
      <c r="D831">
        <v>191</v>
      </c>
      <c r="E831" t="s">
        <v>1223</v>
      </c>
      <c r="F831" t="s">
        <v>1223</v>
      </c>
      <c r="G831" t="s">
        <v>6</v>
      </c>
      <c r="H831" s="6">
        <f t="shared" ca="1" si="37"/>
        <v>43356.572005671296</v>
      </c>
      <c r="I831" t="s">
        <v>7</v>
      </c>
      <c r="J831" s="6">
        <f t="shared" ca="1" si="38"/>
        <v>43356.572005671296</v>
      </c>
      <c r="K831" t="s">
        <v>7</v>
      </c>
    </row>
    <row r="832" spans="1:11">
      <c r="A832" t="str">
        <f t="shared" ca="1" si="36"/>
        <v>insert into MSU0217 (SITE_ID,LANG_ID,MSG_ID,MSG,TAG,DEL_YN,REG_DATE,REG_USER,MOD_DATE,MOD_USER) values ('NH','ko','192','패턴검색','패턴검색','N','20180913134341','iip','20180913134341','iip');</v>
      </c>
      <c r="B832" t="s">
        <v>2131</v>
      </c>
      <c r="C832" t="s">
        <v>1549</v>
      </c>
      <c r="D832">
        <v>192</v>
      </c>
      <c r="E832" t="s">
        <v>1225</v>
      </c>
      <c r="F832" t="s">
        <v>1225</v>
      </c>
      <c r="G832" t="s">
        <v>6</v>
      </c>
      <c r="H832" s="6">
        <f t="shared" ca="1" si="37"/>
        <v>43356.572005671296</v>
      </c>
      <c r="I832" t="s">
        <v>7</v>
      </c>
      <c r="J832" s="6">
        <f t="shared" ca="1" si="38"/>
        <v>43356.572005671296</v>
      </c>
      <c r="K832" t="s">
        <v>7</v>
      </c>
    </row>
    <row r="833" spans="1:11">
      <c r="A833" t="str">
        <f t="shared" ca="1" si="36"/>
        <v>insert into MSU0217 (SITE_ID,LANG_ID,MSG_ID,MSG,TAG,DEL_YN,REG_DATE,REG_USER,MOD_DATE,MOD_USER) values ('NH','ko','193','미지정라벨','미지정','N','20180913134341','iip','20180913134341','iip');</v>
      </c>
      <c r="B833" t="s">
        <v>2131</v>
      </c>
      <c r="C833" t="s">
        <v>1549</v>
      </c>
      <c r="D833">
        <v>193</v>
      </c>
      <c r="E833" t="s">
        <v>743</v>
      </c>
      <c r="F833" t="s">
        <v>1550</v>
      </c>
      <c r="G833" t="s">
        <v>6</v>
      </c>
      <c r="H833" s="6">
        <f t="shared" ca="1" si="37"/>
        <v>43356.572005671296</v>
      </c>
      <c r="I833" t="s">
        <v>7</v>
      </c>
      <c r="J833" s="6">
        <f t="shared" ca="1" si="38"/>
        <v>43356.572005671296</v>
      </c>
      <c r="K833" t="s">
        <v>7</v>
      </c>
    </row>
    <row r="834" spans="1:11">
      <c r="A834" t="str">
        <f t="shared" ref="A834:A897" ca="1" si="39">"insert into "&amp;$A$1&amp;" ("&amp;$B$1&amp;","&amp;$C$1&amp;","&amp;$D$1&amp;","&amp;$E$1&amp;","&amp;$F$1&amp;","&amp;$G$1&amp;","&amp;$H$1&amp;","&amp;$I$1&amp;","&amp;$J$1&amp;","&amp;$K$1&amp;") values ('"&amp;B834&amp;"','"&amp;C834&amp;"','"&amp;D834&amp;"','"&amp;E834&amp;"','"&amp;F834&amp;"','"&amp;G834&amp;"','"&amp;TEXT(H834,"yyyymmddhmmss")&amp;"','"&amp;I834&amp;"','"&amp;TEXT(J834,"yyyymmddhmmss")&amp;"','"&amp;K834&amp;"');"</f>
        <v>insert into MSU0217 (SITE_ID,LANG_ID,MSG_ID,MSG,TAG,DEL_YN,REG_DATE,REG_USER,MOD_DATE,MOD_USER) values ('NH','ko','194','미지정라벨','미지정','N','20180913134341','iip','20180913134341','iip');</v>
      </c>
      <c r="B834" t="s">
        <v>2131</v>
      </c>
      <c r="C834" t="s">
        <v>1549</v>
      </c>
      <c r="D834">
        <v>194</v>
      </c>
      <c r="E834" t="s">
        <v>743</v>
      </c>
      <c r="F834" t="s">
        <v>1550</v>
      </c>
      <c r="G834" t="s">
        <v>6</v>
      </c>
      <c r="H834" s="6">
        <f t="shared" ref="H834:H897" ca="1" si="40">NOW()</f>
        <v>43356.572005671296</v>
      </c>
      <c r="I834" t="s">
        <v>7</v>
      </c>
      <c r="J834" s="6">
        <f t="shared" ref="J834:J897" ca="1" si="41">NOW()</f>
        <v>43356.572005671296</v>
      </c>
      <c r="K834" t="s">
        <v>7</v>
      </c>
    </row>
    <row r="835" spans="1:11">
      <c r="A835" t="str">
        <f t="shared" ca="1" si="39"/>
        <v>insert into MSU0217 (SITE_ID,LANG_ID,MSG_ID,MSG,TAG,DEL_YN,REG_DATE,REG_USER,MOD_DATE,MOD_USER) values ('NH','ko','195','장애영향도','장애영향도','N','20180913134341','iip','20180913134341','iip');</v>
      </c>
      <c r="B835" t="s">
        <v>2131</v>
      </c>
      <c r="C835" t="s">
        <v>1549</v>
      </c>
      <c r="D835">
        <v>195</v>
      </c>
      <c r="E835" t="s">
        <v>1227</v>
      </c>
      <c r="F835" t="s">
        <v>1227</v>
      </c>
      <c r="G835" t="s">
        <v>6</v>
      </c>
      <c r="H835" s="6">
        <f t="shared" ca="1" si="40"/>
        <v>43356.572005671296</v>
      </c>
      <c r="I835" t="s">
        <v>7</v>
      </c>
      <c r="J835" s="6">
        <f t="shared" ca="1" si="41"/>
        <v>43356.572005671296</v>
      </c>
      <c r="K835" t="s">
        <v>7</v>
      </c>
    </row>
    <row r="836" spans="1:11">
      <c r="A836" t="str">
        <f t="shared" ca="1" si="39"/>
        <v>insert into MSU0217 (SITE_ID,LANG_ID,MSG_ID,MSG,TAG,DEL_YN,REG_DATE,REG_USER,MOD_DATE,MOD_USER) values ('NH','ko','196','중요도','중요도','N','20180913134341','iip','20180913134341','iip');</v>
      </c>
      <c r="B836" t="s">
        <v>2131</v>
      </c>
      <c r="C836" t="s">
        <v>1549</v>
      </c>
      <c r="D836">
        <v>196</v>
      </c>
      <c r="E836" t="s">
        <v>83</v>
      </c>
      <c r="F836" t="s">
        <v>83</v>
      </c>
      <c r="G836" t="s">
        <v>6</v>
      </c>
      <c r="H836" s="6">
        <f t="shared" ca="1" si="40"/>
        <v>43356.572005671296</v>
      </c>
      <c r="I836" t="s">
        <v>7</v>
      </c>
      <c r="J836" s="6">
        <f t="shared" ca="1" si="41"/>
        <v>43356.572005671296</v>
      </c>
      <c r="K836" t="s">
        <v>7</v>
      </c>
    </row>
    <row r="837" spans="1:11">
      <c r="A837" t="str">
        <f t="shared" ca="1" si="39"/>
        <v>insert into MSU0217 (SITE_ID,LANG_ID,MSG_ID,MSG,TAG,DEL_YN,REG_DATE,REG_USER,MOD_DATE,MOD_USER) values ('NH','ko','197','상','상','N','20180913134341','iip','20180913134341','iip');</v>
      </c>
      <c r="B837" t="s">
        <v>2131</v>
      </c>
      <c r="C837" t="s">
        <v>1549</v>
      </c>
      <c r="D837">
        <v>197</v>
      </c>
      <c r="E837" t="s">
        <v>88</v>
      </c>
      <c r="F837" t="s">
        <v>88</v>
      </c>
      <c r="G837" t="s">
        <v>6</v>
      </c>
      <c r="H837" s="6">
        <f t="shared" ca="1" si="40"/>
        <v>43356.572005671296</v>
      </c>
      <c r="I837" t="s">
        <v>7</v>
      </c>
      <c r="J837" s="6">
        <f t="shared" ca="1" si="41"/>
        <v>43356.572005671296</v>
      </c>
      <c r="K837" t="s">
        <v>7</v>
      </c>
    </row>
    <row r="838" spans="1:11">
      <c r="A838" t="str">
        <f t="shared" ca="1" si="39"/>
        <v>insert into MSU0217 (SITE_ID,LANG_ID,MSG_ID,MSG,TAG,DEL_YN,REG_DATE,REG_USER,MOD_DATE,MOD_USER) values ('NH','ko','198','중','중','N','20180913134341','iip','20180913134341','iip');</v>
      </c>
      <c r="B838" t="s">
        <v>2131</v>
      </c>
      <c r="C838" t="s">
        <v>1549</v>
      </c>
      <c r="D838">
        <v>198</v>
      </c>
      <c r="E838" t="s">
        <v>86</v>
      </c>
      <c r="F838" t="s">
        <v>86</v>
      </c>
      <c r="G838" t="s">
        <v>6</v>
      </c>
      <c r="H838" s="6">
        <f t="shared" ca="1" si="40"/>
        <v>43356.572005671296</v>
      </c>
      <c r="I838" t="s">
        <v>7</v>
      </c>
      <c r="J838" s="6">
        <f t="shared" ca="1" si="41"/>
        <v>43356.572005671296</v>
      </c>
      <c r="K838" t="s">
        <v>7</v>
      </c>
    </row>
    <row r="839" spans="1:11">
      <c r="A839" t="str">
        <f t="shared" ca="1" si="39"/>
        <v>insert into MSU0217 (SITE_ID,LANG_ID,MSG_ID,MSG,TAG,DEL_YN,REG_DATE,REG_USER,MOD_DATE,MOD_USER) values ('NH','ko','199','하','하','N','20180913134341','iip','20180913134341','iip');</v>
      </c>
      <c r="B839" t="s">
        <v>2131</v>
      </c>
      <c r="C839" t="s">
        <v>1549</v>
      </c>
      <c r="D839">
        <v>199</v>
      </c>
      <c r="E839" t="s">
        <v>84</v>
      </c>
      <c r="F839" t="s">
        <v>84</v>
      </c>
      <c r="G839" t="s">
        <v>6</v>
      </c>
      <c r="H839" s="6">
        <f t="shared" ca="1" si="40"/>
        <v>43356.572005671296</v>
      </c>
      <c r="I839" t="s">
        <v>7</v>
      </c>
      <c r="J839" s="6">
        <f t="shared" ca="1" si="41"/>
        <v>43356.572005671296</v>
      </c>
      <c r="K839" t="s">
        <v>7</v>
      </c>
    </row>
    <row r="840" spans="1:11">
      <c r="A840" t="str">
        <f t="shared" ca="1" si="39"/>
        <v>insert into MSU0217 (SITE_ID,LANG_ID,MSG_ID,MSG,TAG,DEL_YN,REG_DATE,REG_USER,MOD_DATE,MOD_USER) values ('NH','ko','200','지연임계치','지연임계치','N','20180913134341','iip','20180913134341','iip');</v>
      </c>
      <c r="B840" t="s">
        <v>2131</v>
      </c>
      <c r="C840" t="s">
        <v>1549</v>
      </c>
      <c r="D840">
        <v>200</v>
      </c>
      <c r="E840" t="s">
        <v>1233</v>
      </c>
      <c r="F840" t="s">
        <v>1233</v>
      </c>
      <c r="G840" t="s">
        <v>6</v>
      </c>
      <c r="H840" s="6">
        <f t="shared" ca="1" si="40"/>
        <v>43356.572005671296</v>
      </c>
      <c r="I840" t="s">
        <v>7</v>
      </c>
      <c r="J840" s="6">
        <f t="shared" ca="1" si="41"/>
        <v>43356.572005671296</v>
      </c>
      <c r="K840" t="s">
        <v>7</v>
      </c>
    </row>
    <row r="841" spans="1:11">
      <c r="A841" t="str">
        <f t="shared" ca="1" si="39"/>
        <v>insert into MSU0217 (SITE_ID,LANG_ID,MSG_ID,MSG,TAG,DEL_YN,REG_DATE,REG_USER,MOD_DATE,MOD_USER) values ('NH','ko','201','장애임계치','장애임계치','N','20180913134341','iip','20180913134341','iip');</v>
      </c>
      <c r="B841" t="s">
        <v>2131</v>
      </c>
      <c r="C841" t="s">
        <v>1549</v>
      </c>
      <c r="D841">
        <v>201</v>
      </c>
      <c r="E841" t="s">
        <v>1235</v>
      </c>
      <c r="F841" t="s">
        <v>1235</v>
      </c>
      <c r="G841" t="s">
        <v>6</v>
      </c>
      <c r="H841" s="6">
        <f t="shared" ca="1" si="40"/>
        <v>43356.572005671296</v>
      </c>
      <c r="I841" t="s">
        <v>7</v>
      </c>
      <c r="J841" s="6">
        <f t="shared" ca="1" si="41"/>
        <v>43356.572005671296</v>
      </c>
      <c r="K841" t="s">
        <v>7</v>
      </c>
    </row>
    <row r="842" spans="1:11">
      <c r="A842" t="str">
        <f t="shared" ca="1" si="39"/>
        <v>insert into MSU0217 (SITE_ID,LANG_ID,MSG_ID,MSG,TAG,DEL_YN,REG_DATE,REG_USER,MOD_DATE,MOD_USER) values ('NH','ko','202','일정관리','스케줄','N','20180913134341','iip','20180913134341','iip');</v>
      </c>
      <c r="B842" t="s">
        <v>2131</v>
      </c>
      <c r="C842" t="s">
        <v>1549</v>
      </c>
      <c r="D842">
        <v>202</v>
      </c>
      <c r="E842" t="s">
        <v>1237</v>
      </c>
      <c r="F842" t="s">
        <v>221</v>
      </c>
      <c r="G842" t="s">
        <v>6</v>
      </c>
      <c r="H842" s="6">
        <f t="shared" ca="1" si="40"/>
        <v>43356.572005671296</v>
      </c>
      <c r="I842" t="s">
        <v>7</v>
      </c>
      <c r="J842" s="6">
        <f t="shared" ca="1" si="41"/>
        <v>43356.572005671296</v>
      </c>
      <c r="K842" t="s">
        <v>7</v>
      </c>
    </row>
    <row r="843" spans="1:11">
      <c r="A843" t="str">
        <f t="shared" ca="1" si="39"/>
        <v>insert into MSU0217 (SITE_ID,LANG_ID,MSG_ID,MSG,TAG,DEL_YN,REG_DATE,REG_USER,MOD_DATE,MOD_USER) values ('NH','ko','203','개발 예정일','개발 예정일','N','20180913134341','iip','20180913134341','iip');</v>
      </c>
      <c r="B843" t="s">
        <v>2131</v>
      </c>
      <c r="C843" t="s">
        <v>1549</v>
      </c>
      <c r="D843">
        <v>203</v>
      </c>
      <c r="E843" t="s">
        <v>1239</v>
      </c>
      <c r="F843" t="s">
        <v>1239</v>
      </c>
      <c r="G843" t="s">
        <v>6</v>
      </c>
      <c r="H843" s="6">
        <f t="shared" ca="1" si="40"/>
        <v>43356.572005671296</v>
      </c>
      <c r="I843" t="s">
        <v>7</v>
      </c>
      <c r="J843" s="6">
        <f t="shared" ca="1" si="41"/>
        <v>43356.572005671296</v>
      </c>
      <c r="K843" t="s">
        <v>7</v>
      </c>
    </row>
    <row r="844" spans="1:11">
      <c r="A844" t="str">
        <f t="shared" ca="1" si="39"/>
        <v>insert into MSU0217 (SITE_ID,LANG_ID,MSG_ID,MSG,TAG,DEL_YN,REG_DATE,REG_USER,MOD_DATE,MOD_USER) values ('NH','ko','204','개발 완료일','개발 완료일','N','20180913134341','iip','20180913134341','iip');</v>
      </c>
      <c r="B844" t="s">
        <v>2131</v>
      </c>
      <c r="C844" t="s">
        <v>1549</v>
      </c>
      <c r="D844">
        <v>204</v>
      </c>
      <c r="E844" t="s">
        <v>1241</v>
      </c>
      <c r="F844" t="s">
        <v>1241</v>
      </c>
      <c r="G844" t="s">
        <v>6</v>
      </c>
      <c r="H844" s="6">
        <f t="shared" ca="1" si="40"/>
        <v>43356.572005671296</v>
      </c>
      <c r="I844" t="s">
        <v>7</v>
      </c>
      <c r="J844" s="6">
        <f t="shared" ca="1" si="41"/>
        <v>43356.572005671296</v>
      </c>
      <c r="K844" t="s">
        <v>7</v>
      </c>
    </row>
    <row r="845" spans="1:11">
      <c r="A845" t="str">
        <f t="shared" ca="1" si="39"/>
        <v>insert into MSU0217 (SITE_ID,LANG_ID,MSG_ID,MSG,TAG,DEL_YN,REG_DATE,REG_USER,MOD_DATE,MOD_USER) values ('NH','ko','205','테스트 예정일','테스트 예정일','N','20180913134341','iip','20180913134341','iip');</v>
      </c>
      <c r="B845" t="s">
        <v>2131</v>
      </c>
      <c r="C845" t="s">
        <v>1549</v>
      </c>
      <c r="D845">
        <v>205</v>
      </c>
      <c r="E845" t="s">
        <v>1243</v>
      </c>
      <c r="F845" t="s">
        <v>1243</v>
      </c>
      <c r="G845" t="s">
        <v>6</v>
      </c>
      <c r="H845" s="6">
        <f t="shared" ca="1" si="40"/>
        <v>43356.572005671296</v>
      </c>
      <c r="I845" t="s">
        <v>7</v>
      </c>
      <c r="J845" s="6">
        <f t="shared" ca="1" si="41"/>
        <v>43356.572005671296</v>
      </c>
      <c r="K845" t="s">
        <v>7</v>
      </c>
    </row>
    <row r="846" spans="1:11">
      <c r="A846" t="str">
        <f t="shared" ca="1" si="39"/>
        <v>insert into MSU0217 (SITE_ID,LANG_ID,MSG_ID,MSG,TAG,DEL_YN,REG_DATE,REG_USER,MOD_DATE,MOD_USER) values ('NH','ko','206','테스트 완료일','테스트 완료일','N','20180913134341','iip','20180913134341','iip');</v>
      </c>
      <c r="B846" t="s">
        <v>2131</v>
      </c>
      <c r="C846" t="s">
        <v>1549</v>
      </c>
      <c r="D846">
        <v>206</v>
      </c>
      <c r="E846" t="s">
        <v>1245</v>
      </c>
      <c r="F846" t="s">
        <v>1245</v>
      </c>
      <c r="G846" t="s">
        <v>6</v>
      </c>
      <c r="H846" s="6">
        <f t="shared" ca="1" si="40"/>
        <v>43356.572005671296</v>
      </c>
      <c r="I846" t="s">
        <v>7</v>
      </c>
      <c r="J846" s="6">
        <f t="shared" ca="1" si="41"/>
        <v>43356.572005671296</v>
      </c>
      <c r="K846" t="s">
        <v>7</v>
      </c>
    </row>
    <row r="847" spans="1:11">
      <c r="A847" t="str">
        <f t="shared" ca="1" si="39"/>
        <v>insert into MSU0217 (SITE_ID,LANG_ID,MSG_ID,MSG,TAG,DEL_YN,REG_DATE,REG_USER,MOD_DATE,MOD_USER) values ('NH','ko','207','운영반영 예정일','운영반영 예정일','N','20180913134341','iip','20180913134341','iip');</v>
      </c>
      <c r="B847" t="s">
        <v>2131</v>
      </c>
      <c r="C847" t="s">
        <v>1549</v>
      </c>
      <c r="D847">
        <v>207</v>
      </c>
      <c r="E847" t="s">
        <v>1698</v>
      </c>
      <c r="F847" t="s">
        <v>1698</v>
      </c>
      <c r="G847" t="s">
        <v>6</v>
      </c>
      <c r="H847" s="6">
        <f t="shared" ca="1" si="40"/>
        <v>43356.572005671296</v>
      </c>
      <c r="I847" t="s">
        <v>7</v>
      </c>
      <c r="J847" s="6">
        <f t="shared" ca="1" si="41"/>
        <v>43356.572005671296</v>
      </c>
      <c r="K847" t="s">
        <v>7</v>
      </c>
    </row>
    <row r="848" spans="1:11">
      <c r="A848" t="str">
        <f t="shared" ca="1" si="39"/>
        <v>insert into MSU0217 (SITE_ID,LANG_ID,MSG_ID,MSG,TAG,DEL_YN,REG_DATE,REG_USER,MOD_DATE,MOD_USER) values ('NH','ko','208','운영반영 완료일','운영반영 완료일','N','20180913134341','iip','20180913134341','iip');</v>
      </c>
      <c r="B848" t="s">
        <v>2131</v>
      </c>
      <c r="C848" t="s">
        <v>1549</v>
      </c>
      <c r="D848">
        <v>208</v>
      </c>
      <c r="E848" t="s">
        <v>1699</v>
      </c>
      <c r="F848" t="s">
        <v>1699</v>
      </c>
      <c r="G848" t="s">
        <v>6</v>
      </c>
      <c r="H848" s="6">
        <f t="shared" ca="1" si="40"/>
        <v>43356.572005671296</v>
      </c>
      <c r="I848" t="s">
        <v>7</v>
      </c>
      <c r="J848" s="6">
        <f t="shared" ca="1" si="41"/>
        <v>43356.572005671296</v>
      </c>
      <c r="K848" t="s">
        <v>7</v>
      </c>
    </row>
    <row r="849" spans="1:11">
      <c r="A849" t="str">
        <f t="shared" ca="1" si="39"/>
        <v>insert into MSU0217 (SITE_ID,LANG_ID,MSG_ID,MSG,TAG,DEL_YN,REG_DATE,REG_USER,MOD_DATE,MOD_USER) values ('NH','ko','209','담당자','담당자','N','20180913134341','iip','20180913134341','iip');</v>
      </c>
      <c r="B849" t="s">
        <v>2131</v>
      </c>
      <c r="C849" t="s">
        <v>1549</v>
      </c>
      <c r="D849">
        <v>209</v>
      </c>
      <c r="E849" t="s">
        <v>312</v>
      </c>
      <c r="F849" t="s">
        <v>312</v>
      </c>
      <c r="G849" t="s">
        <v>6</v>
      </c>
      <c r="H849" s="6">
        <f t="shared" ca="1" si="40"/>
        <v>43356.572005671296</v>
      </c>
      <c r="I849" t="s">
        <v>7</v>
      </c>
      <c r="J849" s="6">
        <f t="shared" ca="1" si="41"/>
        <v>43356.572005671296</v>
      </c>
      <c r="K849" t="s">
        <v>7</v>
      </c>
    </row>
    <row r="850" spans="1:11">
      <c r="A850" t="str">
        <f t="shared" ca="1" si="39"/>
        <v>insert into MSU0217 (SITE_ID,LANG_ID,MSG_ID,MSG,TAG,DEL_YN,REG_DATE,REG_USER,MOD_DATE,MOD_USER) values ('NH','ko','210','송/수신담당자','역할','N','20180913134341','iip','20180913134341','iip');</v>
      </c>
      <c r="B850" t="s">
        <v>2131</v>
      </c>
      <c r="C850" t="s">
        <v>1549</v>
      </c>
      <c r="D850">
        <v>210</v>
      </c>
      <c r="E850" t="s">
        <v>1700</v>
      </c>
      <c r="F850" t="s">
        <v>1701</v>
      </c>
      <c r="G850" t="s">
        <v>6</v>
      </c>
      <c r="H850" s="6">
        <f t="shared" ca="1" si="40"/>
        <v>43356.572005671296</v>
      </c>
      <c r="I850" t="s">
        <v>7</v>
      </c>
      <c r="J850" s="6">
        <f t="shared" ca="1" si="41"/>
        <v>43356.572005671296</v>
      </c>
      <c r="K850" t="s">
        <v>7</v>
      </c>
    </row>
    <row r="851" spans="1:11">
      <c r="A851" t="str">
        <f t="shared" ca="1" si="39"/>
        <v>insert into MSU0217 (SITE_ID,LANG_ID,MSG_ID,MSG,TAG,DEL_YN,REG_DATE,REG_USER,MOD_DATE,MOD_USER) values ('NH','ko','211','이름','이름','N','20180913134341','iip','20180913134341','iip');</v>
      </c>
      <c r="B851" t="s">
        <v>2131</v>
      </c>
      <c r="C851" t="s">
        <v>1549</v>
      </c>
      <c r="D851">
        <v>211</v>
      </c>
      <c r="E851" t="s">
        <v>1251</v>
      </c>
      <c r="F851" t="s">
        <v>1251</v>
      </c>
      <c r="G851" t="s">
        <v>6</v>
      </c>
      <c r="H851" s="6">
        <f t="shared" ca="1" si="40"/>
        <v>43356.572005671296</v>
      </c>
      <c r="I851" t="s">
        <v>7</v>
      </c>
      <c r="J851" s="6">
        <f t="shared" ca="1" si="41"/>
        <v>43356.572005671296</v>
      </c>
      <c r="K851" t="s">
        <v>7</v>
      </c>
    </row>
    <row r="852" spans="1:11">
      <c r="A852" t="str">
        <f t="shared" ca="1" si="39"/>
        <v>insert into MSU0217 (SITE_ID,LANG_ID,MSG_ID,MSG,TAG,DEL_YN,REG_DATE,REG_USER,MOD_DATE,MOD_USER) values ('NH','ko','212','핸드폰','핸드폰','N','20180913134341','iip','20180913134341','iip');</v>
      </c>
      <c r="B852" t="s">
        <v>2131</v>
      </c>
      <c r="C852" t="s">
        <v>1549</v>
      </c>
      <c r="D852">
        <v>212</v>
      </c>
      <c r="E852" t="s">
        <v>1253</v>
      </c>
      <c r="F852" t="s">
        <v>1253</v>
      </c>
      <c r="G852" t="s">
        <v>6</v>
      </c>
      <c r="H852" s="6">
        <f t="shared" ca="1" si="40"/>
        <v>43356.572005671296</v>
      </c>
      <c r="I852" t="s">
        <v>7</v>
      </c>
      <c r="J852" s="6">
        <f t="shared" ca="1" si="41"/>
        <v>43356.572005671296</v>
      </c>
      <c r="K852" t="s">
        <v>7</v>
      </c>
    </row>
    <row r="853" spans="1:11">
      <c r="A853" t="str">
        <f t="shared" ca="1" si="39"/>
        <v>insert into MSU0217 (SITE_ID,LANG_ID,MSG_ID,MSG,TAG,DEL_YN,REG_DATE,REG_USER,MOD_DATE,MOD_USER) values ('NH','ko','213','전화','전화','N','20180913134341','iip','20180913134341','iip');</v>
      </c>
      <c r="B853" t="s">
        <v>2131</v>
      </c>
      <c r="C853" t="s">
        <v>1549</v>
      </c>
      <c r="D853">
        <v>213</v>
      </c>
      <c r="E853" t="s">
        <v>1255</v>
      </c>
      <c r="F853" t="s">
        <v>1255</v>
      </c>
      <c r="G853" t="s">
        <v>6</v>
      </c>
      <c r="H853" s="6">
        <f t="shared" ca="1" si="40"/>
        <v>43356.572005671296</v>
      </c>
      <c r="I853" t="s">
        <v>7</v>
      </c>
      <c r="J853" s="6">
        <f t="shared" ca="1" si="41"/>
        <v>43356.572005671296</v>
      </c>
      <c r="K853" t="s">
        <v>7</v>
      </c>
    </row>
    <row r="854" spans="1:11">
      <c r="A854" t="str">
        <f t="shared" ca="1" si="39"/>
        <v>insert into MSU0217 (SITE_ID,LANG_ID,MSG_ID,MSG,TAG,DEL_YN,REG_DATE,REG_USER,MOD_DATE,MOD_USER) values ('NH','ko','214','이메일','이메일','N','20180913134341','iip','20180913134341','iip');</v>
      </c>
      <c r="B854" t="s">
        <v>2131</v>
      </c>
      <c r="C854" t="s">
        <v>1549</v>
      </c>
      <c r="D854">
        <v>214</v>
      </c>
      <c r="E854" t="s">
        <v>1257</v>
      </c>
      <c r="F854" t="s">
        <v>1257</v>
      </c>
      <c r="G854" t="s">
        <v>6</v>
      </c>
      <c r="H854" s="6">
        <f t="shared" ca="1" si="40"/>
        <v>43356.572005671296</v>
      </c>
      <c r="I854" t="s">
        <v>7</v>
      </c>
      <c r="J854" s="6">
        <f t="shared" ca="1" si="41"/>
        <v>43356.572005671296</v>
      </c>
      <c r="K854" t="s">
        <v>7</v>
      </c>
    </row>
    <row r="855" spans="1:11">
      <c r="A855" t="str">
        <f t="shared" ca="1" si="39"/>
        <v>insert into MSU0217 (SITE_ID,LANG_ID,MSG_ID,MSG,TAG,DEL_YN,REG_DATE,REG_USER,MOD_DATE,MOD_USER) values ('NH','ko','215','송신','송신','N','20180913134341','iip','20180913134341','iip');</v>
      </c>
      <c r="B855" t="s">
        <v>2131</v>
      </c>
      <c r="C855" t="s">
        <v>1549</v>
      </c>
      <c r="D855">
        <v>215</v>
      </c>
      <c r="E855" t="s">
        <v>267</v>
      </c>
      <c r="F855" t="s">
        <v>267</v>
      </c>
      <c r="G855" t="s">
        <v>6</v>
      </c>
      <c r="H855" s="6">
        <f t="shared" ca="1" si="40"/>
        <v>43356.572005671296</v>
      </c>
      <c r="I855" t="s">
        <v>7</v>
      </c>
      <c r="J855" s="6">
        <f t="shared" ca="1" si="41"/>
        <v>43356.572005671296</v>
      </c>
      <c r="K855" t="s">
        <v>7</v>
      </c>
    </row>
    <row r="856" spans="1:11">
      <c r="A856" t="str">
        <f t="shared" ca="1" si="39"/>
        <v>insert into MSU0217 (SITE_ID,LANG_ID,MSG_ID,MSG,TAG,DEL_YN,REG_DATE,REG_USER,MOD_DATE,MOD_USER) values ('NH','ko','216','연계','연계','N','20180913134341','iip','20180913134341','iip');</v>
      </c>
      <c r="B856" t="s">
        <v>2131</v>
      </c>
      <c r="C856" t="s">
        <v>1549</v>
      </c>
      <c r="D856">
        <v>216</v>
      </c>
      <c r="E856" t="s">
        <v>275</v>
      </c>
      <c r="F856" t="s">
        <v>275</v>
      </c>
      <c r="G856" t="s">
        <v>6</v>
      </c>
      <c r="H856" s="6">
        <f t="shared" ca="1" si="40"/>
        <v>43356.572005671296</v>
      </c>
      <c r="I856" t="s">
        <v>7</v>
      </c>
      <c r="J856" s="6">
        <f t="shared" ca="1" si="41"/>
        <v>43356.572005671296</v>
      </c>
      <c r="K856" t="s">
        <v>7</v>
      </c>
    </row>
    <row r="857" spans="1:11">
      <c r="A857" t="str">
        <f t="shared" ca="1" si="39"/>
        <v>insert into MSU0217 (SITE_ID,LANG_ID,MSG_ID,MSG,TAG,DEL_YN,REG_DATE,REG_USER,MOD_DATE,MOD_USER) values ('NH','ko','217','수신','수신','N','20180913134341','iip','20180913134341','iip');</v>
      </c>
      <c r="B857" t="s">
        <v>2131</v>
      </c>
      <c r="C857" t="s">
        <v>1549</v>
      </c>
      <c r="D857">
        <v>217</v>
      </c>
      <c r="E857" t="s">
        <v>271</v>
      </c>
      <c r="F857" t="s">
        <v>271</v>
      </c>
      <c r="G857" t="s">
        <v>6</v>
      </c>
      <c r="H857" s="6">
        <f t="shared" ca="1" si="40"/>
        <v>43356.572005671296</v>
      </c>
      <c r="I857" t="s">
        <v>7</v>
      </c>
      <c r="J857" s="6">
        <f t="shared" ca="1" si="41"/>
        <v>43356.572005671296</v>
      </c>
      <c r="K857" t="s">
        <v>7</v>
      </c>
    </row>
    <row r="858" spans="1:11">
      <c r="A858" t="str">
        <f t="shared" ca="1" si="39"/>
        <v>insert into MSU0217 (SITE_ID,LANG_ID,MSG_ID,MSG,TAG,DEL_YN,REG_DATE,REG_USER,MOD_DATE,MOD_USER) values ('NH','ko','218','명세서/개정이력','부가정보','N','20180913134341','iip','20180913134341','iip');</v>
      </c>
      <c r="B858" t="s">
        <v>2131</v>
      </c>
      <c r="C858" t="s">
        <v>1549</v>
      </c>
      <c r="D858">
        <v>218</v>
      </c>
      <c r="E858" t="s">
        <v>1702</v>
      </c>
      <c r="F858" t="s">
        <v>1703</v>
      </c>
      <c r="G858" t="s">
        <v>6</v>
      </c>
      <c r="H858" s="6">
        <f t="shared" ca="1" si="40"/>
        <v>43356.572005671296</v>
      </c>
      <c r="I858" t="s">
        <v>7</v>
      </c>
      <c r="J858" s="6">
        <f t="shared" ca="1" si="41"/>
        <v>43356.572005671296</v>
      </c>
      <c r="K858" t="s">
        <v>7</v>
      </c>
    </row>
    <row r="859" spans="1:11">
      <c r="A859" t="str">
        <f t="shared" ca="1" si="39"/>
        <v>insert into MSU0217 (SITE_ID,LANG_ID,MSG_ID,MSG,TAG,DEL_YN,REG_DATE,REG_USER,MOD_DATE,MOD_USER) values ('NH','ko','219','첨부파일','첨부파일','N','20180913134341','iip','20180913134341','iip');</v>
      </c>
      <c r="B859" t="s">
        <v>2131</v>
      </c>
      <c r="C859" t="s">
        <v>1549</v>
      </c>
      <c r="D859">
        <v>219</v>
      </c>
      <c r="E859" t="s">
        <v>1668</v>
      </c>
      <c r="F859" t="s">
        <v>1668</v>
      </c>
      <c r="G859" t="s">
        <v>6</v>
      </c>
      <c r="H859" s="6">
        <f t="shared" ca="1" si="40"/>
        <v>43356.572005671296</v>
      </c>
      <c r="I859" t="s">
        <v>7</v>
      </c>
      <c r="J859" s="6">
        <f t="shared" ca="1" si="41"/>
        <v>43356.572005671296</v>
      </c>
      <c r="K859" t="s">
        <v>7</v>
      </c>
    </row>
    <row r="860" spans="1:11">
      <c r="A860" t="str">
        <f t="shared" ca="1" si="39"/>
        <v>insert into MSU0217 (SITE_ID,LANG_ID,MSG_ID,MSG,TAG,DEL_YN,REG_DATE,REG_USER,MOD_DATE,MOD_USER) values ('NH','ko','220','파일선택','파일선택','N','20180913134341','iip','20180913134341','iip');</v>
      </c>
      <c r="B860" t="s">
        <v>2131</v>
      </c>
      <c r="C860" t="s">
        <v>1549</v>
      </c>
      <c r="D860">
        <v>220</v>
      </c>
      <c r="E860" t="s">
        <v>1266</v>
      </c>
      <c r="F860" t="s">
        <v>1266</v>
      </c>
      <c r="G860" t="s">
        <v>6</v>
      </c>
      <c r="H860" s="6">
        <f t="shared" ca="1" si="40"/>
        <v>43356.572005671296</v>
      </c>
      <c r="I860" t="s">
        <v>7</v>
      </c>
      <c r="J860" s="6">
        <f t="shared" ca="1" si="41"/>
        <v>43356.572005671296</v>
      </c>
      <c r="K860" t="s">
        <v>7</v>
      </c>
    </row>
    <row r="861" spans="1:11">
      <c r="A861" t="str">
        <f t="shared" ca="1" si="39"/>
        <v>insert into MSU0217 (SITE_ID,LANG_ID,MSG_ID,MSG,TAG,DEL_YN,REG_DATE,REG_USER,MOD_DATE,MOD_USER) values ('NH','ko','221','추가항목','기타','N','20180913134341','iip','20180913134341','iip');</v>
      </c>
      <c r="B861" t="s">
        <v>2131</v>
      </c>
      <c r="C861" t="s">
        <v>1549</v>
      </c>
      <c r="D861">
        <v>221</v>
      </c>
      <c r="E861" t="s">
        <v>1704</v>
      </c>
      <c r="F861" t="s">
        <v>1268</v>
      </c>
      <c r="G861" t="s">
        <v>6</v>
      </c>
      <c r="H861" s="6">
        <f t="shared" ca="1" si="40"/>
        <v>43356.572005671296</v>
      </c>
      <c r="I861" t="s">
        <v>7</v>
      </c>
      <c r="J861" s="6">
        <f t="shared" ca="1" si="41"/>
        <v>43356.572005671296</v>
      </c>
      <c r="K861" t="s">
        <v>7</v>
      </c>
    </row>
    <row r="862" spans="1:11">
      <c r="A862" t="str">
        <f t="shared" ca="1" si="39"/>
        <v>insert into MSU0217 (SITE_ID,LANG_ID,MSG_ID,MSG,TAG,DEL_YN,REG_DATE,REG_USER,MOD_DATE,MOD_USER) values ('NH','ko','222','Comment','Comment','N','20180913134341','iip','20180913134341','iip');</v>
      </c>
      <c r="B862" t="s">
        <v>2131</v>
      </c>
      <c r="C862" t="s">
        <v>1549</v>
      </c>
      <c r="D862">
        <v>222</v>
      </c>
      <c r="E862" t="s">
        <v>1269</v>
      </c>
      <c r="F862" t="s">
        <v>1269</v>
      </c>
      <c r="G862" t="s">
        <v>6</v>
      </c>
      <c r="H862" s="6">
        <f t="shared" ca="1" si="40"/>
        <v>43356.572005671296</v>
      </c>
      <c r="I862" t="s">
        <v>7</v>
      </c>
      <c r="J862" s="6">
        <f t="shared" ca="1" si="41"/>
        <v>43356.572005671296</v>
      </c>
      <c r="K862" t="s">
        <v>7</v>
      </c>
    </row>
    <row r="863" spans="1:11">
      <c r="A863" t="str">
        <f t="shared" ca="1" si="39"/>
        <v>insert into MSU0217 (SITE_ID,LANG_ID,MSG_ID,MSG,TAG,DEL_YN,REG_DATE,REG_USER,MOD_DATE,MOD_USER) values ('NH','ko','223','Description','Description','N','20180913134341','iip','20180913134341','iip');</v>
      </c>
      <c r="B863" t="s">
        <v>2131</v>
      </c>
      <c r="C863" t="s">
        <v>1549</v>
      </c>
      <c r="D863">
        <v>223</v>
      </c>
      <c r="E863" t="s">
        <v>1270</v>
      </c>
      <c r="F863" t="s">
        <v>1270</v>
      </c>
      <c r="G863" t="s">
        <v>6</v>
      </c>
      <c r="H863" s="6">
        <f t="shared" ca="1" si="40"/>
        <v>43356.572005671296</v>
      </c>
      <c r="I863" t="s">
        <v>7</v>
      </c>
      <c r="J863" s="6">
        <f t="shared" ca="1" si="41"/>
        <v>43356.572005671296</v>
      </c>
      <c r="K863" t="s">
        <v>7</v>
      </c>
    </row>
    <row r="864" spans="1:11">
      <c r="A864" t="str">
        <f t="shared" ca="1" si="39"/>
        <v>insert into MSU0217 (SITE_ID,LANG_ID,MSG_ID,MSG,TAG,DEL_YN,REG_DATE,REG_USER,MOD_DATE,MOD_USER) values ('NH','ko','224','인터페이스 중복 체크(필수)','인터페이스 중복 체크(필수)','N','20180913134341','iip','20180913134341','iip');</v>
      </c>
      <c r="B864" t="s">
        <v>2131</v>
      </c>
      <c r="C864" t="s">
        <v>1549</v>
      </c>
      <c r="D864">
        <v>224</v>
      </c>
      <c r="E864" t="s">
        <v>1272</v>
      </c>
      <c r="F864" t="s">
        <v>1272</v>
      </c>
      <c r="G864" t="s">
        <v>6</v>
      </c>
      <c r="H864" s="6">
        <f t="shared" ca="1" si="40"/>
        <v>43356.572005671296</v>
      </c>
      <c r="I864" t="s">
        <v>7</v>
      </c>
      <c r="J864" s="6">
        <f t="shared" ca="1" si="41"/>
        <v>43356.572005671296</v>
      </c>
      <c r="K864" t="s">
        <v>7</v>
      </c>
    </row>
    <row r="865" spans="1:11">
      <c r="A865" t="str">
        <f t="shared" ca="1" si="39"/>
        <v>insert into MSU0217 (SITE_ID,LANG_ID,MSG_ID,MSG,TAG,DEL_YN,REG_DATE,REG_USER,MOD_DATE,MOD_USER) values ('NH','ko','225','인터페이스 리스트','인터페이스 리스트','N','20180913134341','iip','20180913134341','iip');</v>
      </c>
      <c r="B865" t="s">
        <v>2131</v>
      </c>
      <c r="C865" t="s">
        <v>1549</v>
      </c>
      <c r="D865">
        <v>225</v>
      </c>
      <c r="E865" t="s">
        <v>1274</v>
      </c>
      <c r="F865" t="s">
        <v>1274</v>
      </c>
      <c r="G865" t="s">
        <v>6</v>
      </c>
      <c r="H865" s="6">
        <f t="shared" ca="1" si="40"/>
        <v>43356.572005671296</v>
      </c>
      <c r="I865" t="s">
        <v>7</v>
      </c>
      <c r="J865" s="6">
        <f t="shared" ca="1" si="41"/>
        <v>43356.572005671296</v>
      </c>
      <c r="K865" t="s">
        <v>7</v>
      </c>
    </row>
    <row r="866" spans="1:11">
      <c r="A866" t="str">
        <f t="shared" ca="1" si="39"/>
        <v>insert into MSU0217 (SITE_ID,LANG_ID,MSG_ID,MSG,TAG,DEL_YN,REG_DATE,REG_USER,MOD_DATE,MOD_USER) values ('NH','ko','226','수신/응답 시스템','수신/응답 시스템','N','20180913134341','iip','20180913134341','iip');</v>
      </c>
      <c r="B866" t="s">
        <v>2131</v>
      </c>
      <c r="C866" t="s">
        <v>1549</v>
      </c>
      <c r="D866">
        <v>226</v>
      </c>
      <c r="E866" t="s">
        <v>1276</v>
      </c>
      <c r="F866" t="s">
        <v>1276</v>
      </c>
      <c r="G866" t="s">
        <v>6</v>
      </c>
      <c r="H866" s="6">
        <f t="shared" ca="1" si="40"/>
        <v>43356.572005671296</v>
      </c>
      <c r="I866" t="s">
        <v>7</v>
      </c>
      <c r="J866" s="6">
        <f t="shared" ca="1" si="41"/>
        <v>43356.572005671296</v>
      </c>
      <c r="K866" t="s">
        <v>7</v>
      </c>
    </row>
    <row r="867" spans="1:11">
      <c r="A867" t="str">
        <f t="shared" ca="1" si="39"/>
        <v>insert into MSU0217 (SITE_ID,LANG_ID,MSG_ID,MSG,TAG,DEL_YN,REG_DATE,REG_USER,MOD_DATE,MOD_USER) values ('NH','ko','227','수신/응답 서비스','수신/응답 서비스','N','20180913134341','iip','20180913134341','iip');</v>
      </c>
      <c r="B867" t="s">
        <v>2131</v>
      </c>
      <c r="C867" t="s">
        <v>1549</v>
      </c>
      <c r="D867">
        <v>227</v>
      </c>
      <c r="E867" t="s">
        <v>1278</v>
      </c>
      <c r="F867" t="s">
        <v>1278</v>
      </c>
      <c r="G867" t="s">
        <v>6</v>
      </c>
      <c r="H867" s="6">
        <f t="shared" ca="1" si="40"/>
        <v>43356.572005671296</v>
      </c>
      <c r="I867" t="s">
        <v>7</v>
      </c>
      <c r="J867" s="6">
        <f t="shared" ca="1" si="41"/>
        <v>43356.572005671296</v>
      </c>
      <c r="K867" t="s">
        <v>7</v>
      </c>
    </row>
    <row r="868" spans="1:11" hidden="1">
      <c r="A868" t="str">
        <f t="shared" ca="1" si="39"/>
        <v>insert into MSU0217 (SITE_ID,LANG_ID,MSG_ID,MSG,TAG,DEL_YN,REG_DATE,REG_USER,MOD_DATE,MOD_USER) values ('NH','en','521','History','내역','N','20180913134341','iip','20180913134341','iip');</v>
      </c>
      <c r="B868" t="s">
        <v>2131</v>
      </c>
      <c r="C868" t="s">
        <v>681</v>
      </c>
      <c r="D868">
        <v>521</v>
      </c>
      <c r="E868" t="s">
        <v>1705</v>
      </c>
      <c r="F868" t="s">
        <v>1706</v>
      </c>
      <c r="G868" t="s">
        <v>6</v>
      </c>
      <c r="H868" s="6">
        <f t="shared" ca="1" si="40"/>
        <v>43356.572005671296</v>
      </c>
      <c r="I868" t="s">
        <v>7</v>
      </c>
      <c r="J868" s="6">
        <f t="shared" ca="1" si="41"/>
        <v>43356.572005671296</v>
      </c>
      <c r="K868" t="s">
        <v>7</v>
      </c>
    </row>
    <row r="869" spans="1:11" hidden="1">
      <c r="A869" t="str">
        <f t="shared" ca="1" si="39"/>
        <v>insert into MSU0217 (SITE_ID,LANG_ID,MSG_ID,MSG,TAG,DEL_YN,REG_DATE,REG_USER,MOD_DATE,MOD_USER) values ('NH','en','522','Sequence','순번','N','20180913134341','iip','20180913134341','iip');</v>
      </c>
      <c r="B869" t="s">
        <v>2131</v>
      </c>
      <c r="C869" t="s">
        <v>681</v>
      </c>
      <c r="D869">
        <v>522</v>
      </c>
      <c r="E869" t="s">
        <v>1707</v>
      </c>
      <c r="F869" t="s">
        <v>1708</v>
      </c>
      <c r="G869" t="s">
        <v>6</v>
      </c>
      <c r="H869" s="6">
        <f t="shared" ca="1" si="40"/>
        <v>43356.572005671296</v>
      </c>
      <c r="I869" t="s">
        <v>7</v>
      </c>
      <c r="J869" s="6">
        <f t="shared" ca="1" si="41"/>
        <v>43356.572005671296</v>
      </c>
      <c r="K869" t="s">
        <v>7</v>
      </c>
    </row>
    <row r="870" spans="1:11" hidden="1">
      <c r="A870" t="str">
        <f t="shared" ca="1" si="39"/>
        <v>insert into MSU0217 (SITE_ID,LANG_ID,MSG_ID,MSG,TAG,DEL_YN,REG_DATE,REG_USER,MOD_DATE,MOD_USER) values ('NH','en','523','global','글로벌','N','20180913134341','iip','20180913134341','iip');</v>
      </c>
      <c r="B870" t="s">
        <v>2131</v>
      </c>
      <c r="C870" t="s">
        <v>681</v>
      </c>
      <c r="D870">
        <v>523</v>
      </c>
      <c r="E870" t="s">
        <v>1709</v>
      </c>
      <c r="F870" t="s">
        <v>1710</v>
      </c>
      <c r="G870" t="s">
        <v>6</v>
      </c>
      <c r="H870" s="6">
        <f t="shared" ca="1" si="40"/>
        <v>43356.572005671296</v>
      </c>
      <c r="I870" t="s">
        <v>7</v>
      </c>
      <c r="J870" s="6">
        <f t="shared" ca="1" si="41"/>
        <v>43356.572005671296</v>
      </c>
      <c r="K870" t="s">
        <v>7</v>
      </c>
    </row>
    <row r="871" spans="1:11" hidden="1">
      <c r="A871" t="str">
        <f t="shared" ca="1" si="39"/>
        <v>insert into MSU0217 (SITE_ID,LANG_ID,MSG_ID,MSG,TAG,DEL_YN,REG_DATE,REG_USER,MOD_DATE,MOD_USER) values ('NH','en','524','lately','최근','N','20180913134341','iip','20180913134341','iip');</v>
      </c>
      <c r="B871" t="s">
        <v>2131</v>
      </c>
      <c r="C871" t="s">
        <v>681</v>
      </c>
      <c r="D871">
        <v>524</v>
      </c>
      <c r="E871" t="s">
        <v>1711</v>
      </c>
      <c r="F871" t="s">
        <v>1712</v>
      </c>
      <c r="G871" t="s">
        <v>6</v>
      </c>
      <c r="H871" s="6">
        <f t="shared" ca="1" si="40"/>
        <v>43356.572005671296</v>
      </c>
      <c r="I871" t="s">
        <v>7</v>
      </c>
      <c r="J871" s="6">
        <f t="shared" ca="1" si="41"/>
        <v>43356.572005671296</v>
      </c>
      <c r="K871" t="s">
        <v>7</v>
      </c>
    </row>
    <row r="872" spans="1:11" hidden="1">
      <c r="A872" t="str">
        <f t="shared" ca="1" si="39"/>
        <v>insert into MSU0217 (SITE_ID,LANG_ID,MSG_ID,MSG,TAG,DEL_YN,REG_DATE,REG_USER,MOD_DATE,MOD_USER) values ('NH','en','525','volume','볼륨','N','20180913134341','iip','20180913134341','iip');</v>
      </c>
      <c r="B872" t="s">
        <v>2131</v>
      </c>
      <c r="C872" t="s">
        <v>681</v>
      </c>
      <c r="D872">
        <v>525</v>
      </c>
      <c r="E872" t="s">
        <v>1713</v>
      </c>
      <c r="F872" t="s">
        <v>1714</v>
      </c>
      <c r="G872" t="s">
        <v>6</v>
      </c>
      <c r="H872" s="6">
        <f t="shared" ca="1" si="40"/>
        <v>43356.572005671296</v>
      </c>
      <c r="I872" t="s">
        <v>7</v>
      </c>
      <c r="J872" s="6">
        <f t="shared" ca="1" si="41"/>
        <v>43356.572005671296</v>
      </c>
      <c r="K872" t="s">
        <v>7</v>
      </c>
    </row>
    <row r="873" spans="1:11" hidden="1">
      <c r="A873" t="str">
        <f t="shared" ca="1" si="39"/>
        <v>insert into MSU0217 (SITE_ID,LANG_ID,MSG_ID,MSG,TAG,DEL_YN,REG_DATE,REG_USER,MOD_DATE,MOD_USER) values ('NH','en','526','In action','조치중','N','20180913134341','iip','20180913134341','iip');</v>
      </c>
      <c r="B873" t="s">
        <v>2131</v>
      </c>
      <c r="C873" t="s">
        <v>681</v>
      </c>
      <c r="D873">
        <v>526</v>
      </c>
      <c r="E873" t="s">
        <v>1715</v>
      </c>
      <c r="F873" t="s">
        <v>411</v>
      </c>
      <c r="G873" t="s">
        <v>6</v>
      </c>
      <c r="H873" s="6">
        <f t="shared" ca="1" si="40"/>
        <v>43356.572005671296</v>
      </c>
      <c r="I873" t="s">
        <v>7</v>
      </c>
      <c r="J873" s="6">
        <f t="shared" ca="1" si="41"/>
        <v>43356.572005671296</v>
      </c>
      <c r="K873" t="s">
        <v>7</v>
      </c>
    </row>
    <row r="874" spans="1:11" hidden="1">
      <c r="A874" t="str">
        <f t="shared" ca="1" si="39"/>
        <v>insert into MSU0217 (SITE_ID,LANG_ID,MSG_ID,MSG,TAG,DEL_YN,REG_DATE,REG_USER,MOD_DATE,MOD_USER) values ('NH','en','527','Remarks','비고','N','20180913134341','iip','20180913134341','iip');</v>
      </c>
      <c r="B874" t="s">
        <v>2131</v>
      </c>
      <c r="C874" t="s">
        <v>681</v>
      </c>
      <c r="D874">
        <v>527</v>
      </c>
      <c r="E874" t="s">
        <v>1716</v>
      </c>
      <c r="F874" t="s">
        <v>1717</v>
      </c>
      <c r="G874" t="s">
        <v>6</v>
      </c>
      <c r="H874" s="6">
        <f t="shared" ca="1" si="40"/>
        <v>43356.572005671296</v>
      </c>
      <c r="I874" t="s">
        <v>7</v>
      </c>
      <c r="J874" s="6">
        <f t="shared" ca="1" si="41"/>
        <v>43356.572005671296</v>
      </c>
      <c r="K874" t="s">
        <v>7</v>
      </c>
    </row>
    <row r="875" spans="1:11" hidden="1">
      <c r="A875" t="str">
        <f t="shared" ca="1" si="39"/>
        <v>insert into MSU0217 (SITE_ID,LANG_ID,MSG_ID,MSG,TAG,DEL_YN,REG_DATE,REG_USER,MOD_DATE,MOD_USER) values ('NH','en','528','Occur','발생','N','20180913134341','iip','20180913134341','iip');</v>
      </c>
      <c r="B875" t="s">
        <v>2131</v>
      </c>
      <c r="C875" t="s">
        <v>681</v>
      </c>
      <c r="D875">
        <v>528</v>
      </c>
      <c r="E875" t="s">
        <v>1718</v>
      </c>
      <c r="F875" t="s">
        <v>1719</v>
      </c>
      <c r="G875" t="s">
        <v>6</v>
      </c>
      <c r="H875" s="6">
        <f t="shared" ca="1" si="40"/>
        <v>43356.572005671296</v>
      </c>
      <c r="I875" t="s">
        <v>7</v>
      </c>
      <c r="J875" s="6">
        <f t="shared" ca="1" si="41"/>
        <v>43356.572005671296</v>
      </c>
      <c r="K875" t="s">
        <v>7</v>
      </c>
    </row>
    <row r="876" spans="1:11" hidden="1">
      <c r="A876" t="str">
        <f t="shared" ca="1" si="39"/>
        <v>insert into MSU0217 (SITE_ID,LANG_ID,MSG_ID,MSG,TAG,DEL_YN,REG_DATE,REG_USER,MOD_DATE,MOD_USER) values ('NH','en','529','Unspecified label','미지정라벨','N','20180913134341','iip','20180913134341','iip');</v>
      </c>
      <c r="B876" t="s">
        <v>2131</v>
      </c>
      <c r="C876" t="s">
        <v>681</v>
      </c>
      <c r="D876">
        <v>529</v>
      </c>
      <c r="E876" t="s">
        <v>742</v>
      </c>
      <c r="F876" t="s">
        <v>743</v>
      </c>
      <c r="G876" t="s">
        <v>6</v>
      </c>
      <c r="H876" s="6">
        <f t="shared" ca="1" si="40"/>
        <v>43356.572005671296</v>
      </c>
      <c r="I876" t="s">
        <v>7</v>
      </c>
      <c r="J876" s="6">
        <f t="shared" ca="1" si="41"/>
        <v>43356.572005671296</v>
      </c>
      <c r="K876" t="s">
        <v>7</v>
      </c>
    </row>
    <row r="877" spans="1:11" hidden="1">
      <c r="A877" t="str">
        <f t="shared" ca="1" si="39"/>
        <v>insert into MSU0217 (SITE_ID,LANG_ID,MSG_ID,MSG,TAG,DEL_YN,REG_DATE,REG_USER,MOD_DATE,MOD_USER) values ('NH','en','530','End','종료','N','20180913134341','iip','20180913134341','iip');</v>
      </c>
      <c r="B877" t="s">
        <v>2131</v>
      </c>
      <c r="C877" t="s">
        <v>681</v>
      </c>
      <c r="D877">
        <v>530</v>
      </c>
      <c r="E877" t="s">
        <v>1720</v>
      </c>
      <c r="F877" t="s">
        <v>1721</v>
      </c>
      <c r="G877" t="s">
        <v>6</v>
      </c>
      <c r="H877" s="6">
        <f t="shared" ca="1" si="40"/>
        <v>43356.572005671296</v>
      </c>
      <c r="I877" t="s">
        <v>7</v>
      </c>
      <c r="J877" s="6">
        <f t="shared" ca="1" si="41"/>
        <v>43356.572005671296</v>
      </c>
      <c r="K877" t="s">
        <v>7</v>
      </c>
    </row>
    <row r="878" spans="1:11" hidden="1">
      <c r="A878" t="str">
        <f t="shared" ca="1" si="39"/>
        <v>insert into MSU0217 (SITE_ID,LANG_ID,MSG_ID,MSG,TAG,DEL_YN,REG_DATE,REG_USER,MOD_DATE,MOD_USER) values ('NH','en','531','Review','심의','N','20180913134341','iip','20180913134341','iip');</v>
      </c>
      <c r="B878" t="s">
        <v>2131</v>
      </c>
      <c r="C878" t="s">
        <v>681</v>
      </c>
      <c r="D878">
        <v>531</v>
      </c>
      <c r="E878" t="s">
        <v>1722</v>
      </c>
      <c r="F878" t="s">
        <v>1723</v>
      </c>
      <c r="G878" t="s">
        <v>6</v>
      </c>
      <c r="H878" s="6">
        <f t="shared" ca="1" si="40"/>
        <v>43356.572005671296</v>
      </c>
      <c r="I878" t="s">
        <v>7</v>
      </c>
      <c r="J878" s="6">
        <f t="shared" ca="1" si="41"/>
        <v>43356.572005671296</v>
      </c>
      <c r="K878" t="s">
        <v>7</v>
      </c>
    </row>
    <row r="879" spans="1:11" hidden="1">
      <c r="A879" t="str">
        <f t="shared" ca="1" si="39"/>
        <v>insert into MSU0217 (SITE_ID,LANG_ID,MSG_ID,MSG,TAG,DEL_YN,REG_DATE,REG_USER,MOD_DATE,MOD_USER) values ('NH','en','532','result','결과','N','20180913134341','iip','20180913134341','iip');</v>
      </c>
      <c r="B879" t="s">
        <v>2131</v>
      </c>
      <c r="C879" t="s">
        <v>681</v>
      </c>
      <c r="D879">
        <v>532</v>
      </c>
      <c r="E879" t="s">
        <v>1724</v>
      </c>
      <c r="F879" t="s">
        <v>1725</v>
      </c>
      <c r="G879" t="s">
        <v>6</v>
      </c>
      <c r="H879" s="6">
        <f t="shared" ca="1" si="40"/>
        <v>43356.572005671296</v>
      </c>
      <c r="I879" t="s">
        <v>7</v>
      </c>
      <c r="J879" s="6">
        <f t="shared" ca="1" si="41"/>
        <v>43356.572005671296</v>
      </c>
      <c r="K879" t="s">
        <v>7</v>
      </c>
    </row>
    <row r="880" spans="1:11" hidden="1">
      <c r="A880" t="str">
        <f t="shared" ca="1" si="39"/>
        <v>insert into MSU0217 (SITE_ID,LANG_ID,MSG_ID,MSG,TAG,DEL_YN,REG_DATE,REG_USER,MOD_DATE,MOD_USER) values ('NH','en','533','Unspecified label','미지정라벨','N','20180913134341','iip','20180913134341','iip');</v>
      </c>
      <c r="B880" t="s">
        <v>2131</v>
      </c>
      <c r="C880" t="s">
        <v>681</v>
      </c>
      <c r="D880">
        <v>533</v>
      </c>
      <c r="E880" t="s">
        <v>742</v>
      </c>
      <c r="F880" t="s">
        <v>743</v>
      </c>
      <c r="G880" t="s">
        <v>6</v>
      </c>
      <c r="H880" s="6">
        <f t="shared" ca="1" si="40"/>
        <v>43356.572005671296</v>
      </c>
      <c r="I880" t="s">
        <v>7</v>
      </c>
      <c r="J880" s="6">
        <f t="shared" ca="1" si="41"/>
        <v>43356.572005671296</v>
      </c>
      <c r="K880" t="s">
        <v>7</v>
      </c>
    </row>
    <row r="881" spans="1:11" hidden="1">
      <c r="A881" t="str">
        <f t="shared" ca="1" si="39"/>
        <v>insert into MSU0217 (SITE_ID,LANG_ID,MSG_ID,MSG,TAG,DEL_YN,REG_DATE,REG_USER,MOD_DATE,MOD_USER) values ('NH','en','534','Notice','공지','N','20180913134341','iip','20180913134341','iip');</v>
      </c>
      <c r="B881" t="s">
        <v>2131</v>
      </c>
      <c r="C881" t="s">
        <v>681</v>
      </c>
      <c r="D881">
        <v>534</v>
      </c>
      <c r="E881" t="s">
        <v>722</v>
      </c>
      <c r="F881" t="s">
        <v>436</v>
      </c>
      <c r="G881" t="s">
        <v>6</v>
      </c>
      <c r="H881" s="6">
        <f t="shared" ca="1" si="40"/>
        <v>43356.572005671296</v>
      </c>
      <c r="I881" t="s">
        <v>7</v>
      </c>
      <c r="J881" s="6">
        <f t="shared" ca="1" si="41"/>
        <v>43356.572005671296</v>
      </c>
      <c r="K881" t="s">
        <v>7</v>
      </c>
    </row>
    <row r="882" spans="1:11" hidden="1">
      <c r="A882" t="str">
        <f t="shared" ca="1" si="39"/>
        <v>insert into MSU0217 (SITE_ID,LANG_ID,MSG_ID,MSG,TAG,DEL_YN,REG_DATE,REG_USER,MOD_DATE,MOD_USER) values ('NH','en','535','registrant','등록자','N','20180913134341','iip','20180913134341','iip');</v>
      </c>
      <c r="B882" t="s">
        <v>2131</v>
      </c>
      <c r="C882" t="s">
        <v>681</v>
      </c>
      <c r="D882">
        <v>535</v>
      </c>
      <c r="E882" t="s">
        <v>1646</v>
      </c>
      <c r="F882" t="s">
        <v>1647</v>
      </c>
      <c r="G882" t="s">
        <v>6</v>
      </c>
      <c r="H882" s="6">
        <f t="shared" ca="1" si="40"/>
        <v>43356.572005671296</v>
      </c>
      <c r="I882" t="s">
        <v>7</v>
      </c>
      <c r="J882" s="6">
        <f t="shared" ca="1" si="41"/>
        <v>43356.572005671296</v>
      </c>
      <c r="K882" t="s">
        <v>7</v>
      </c>
    </row>
    <row r="883" spans="1:11" hidden="1">
      <c r="A883" t="str">
        <f t="shared" ca="1" si="39"/>
        <v>insert into MSU0217 (SITE_ID,LANG_ID,MSG_ID,MSG,TAG,DEL_YN,REG_DATE,REG_USER,MOD_DATE,MOD_USER) values ('NH','en','536','Date','일자','N','20180913134341','iip','20180913134341','iip');</v>
      </c>
      <c r="B883" t="s">
        <v>2131</v>
      </c>
      <c r="C883" t="s">
        <v>681</v>
      </c>
      <c r="D883">
        <v>536</v>
      </c>
      <c r="E883" t="s">
        <v>1726</v>
      </c>
      <c r="F883" t="s">
        <v>1727</v>
      </c>
      <c r="G883" t="s">
        <v>6</v>
      </c>
      <c r="H883" s="6">
        <f t="shared" ca="1" si="40"/>
        <v>43356.572005671296</v>
      </c>
      <c r="I883" t="s">
        <v>7</v>
      </c>
      <c r="J883" s="6">
        <f t="shared" ca="1" si="41"/>
        <v>43356.572005671296</v>
      </c>
      <c r="K883" t="s">
        <v>7</v>
      </c>
    </row>
    <row r="884" spans="1:11" hidden="1">
      <c r="A884" t="str">
        <f t="shared" ca="1" si="39"/>
        <v>insert into MSU0217 (SITE_ID,LANG_ID,MSG_ID,MSG,TAG,DEL_YN,REG_DATE,REG_USER,MOD_DATE,MOD_USER) values ('NH','en','537','category','카테고리','N','20180913134341','iip','20180913134341','iip');</v>
      </c>
      <c r="B884" t="s">
        <v>2131</v>
      </c>
      <c r="C884" t="s">
        <v>681</v>
      </c>
      <c r="D884">
        <v>537</v>
      </c>
      <c r="E884" t="s">
        <v>1728</v>
      </c>
      <c r="F884" t="s">
        <v>1729</v>
      </c>
      <c r="G884" t="s">
        <v>6</v>
      </c>
      <c r="H884" s="6">
        <f t="shared" ca="1" si="40"/>
        <v>43356.572005671296</v>
      </c>
      <c r="I884" t="s">
        <v>7</v>
      </c>
      <c r="J884" s="6">
        <f t="shared" ca="1" si="41"/>
        <v>43356.572005671296</v>
      </c>
      <c r="K884" t="s">
        <v>7</v>
      </c>
    </row>
    <row r="885" spans="1:11" hidden="1">
      <c r="A885" t="str">
        <f t="shared" ca="1" si="39"/>
        <v>insert into MSU0217 (SITE_ID,LANG_ID,MSG_ID,MSG,TAG,DEL_YN,REG_DATE,REG_USER,MOD_DATE,MOD_USER) values ('NH','en','538','always','상시','N','20180913134341','iip','20180913134341','iip');</v>
      </c>
      <c r="B885" t="s">
        <v>2131</v>
      </c>
      <c r="C885" t="s">
        <v>681</v>
      </c>
      <c r="D885">
        <v>538</v>
      </c>
      <c r="E885" t="s">
        <v>1730</v>
      </c>
      <c r="F885" t="s">
        <v>1731</v>
      </c>
      <c r="G885" t="s">
        <v>6</v>
      </c>
      <c r="H885" s="6">
        <f t="shared" ca="1" si="40"/>
        <v>43356.572005671296</v>
      </c>
      <c r="I885" t="s">
        <v>7</v>
      </c>
      <c r="J885" s="6">
        <f t="shared" ca="1" si="41"/>
        <v>43356.572005671296</v>
      </c>
      <c r="K885" t="s">
        <v>7</v>
      </c>
    </row>
    <row r="886" spans="1:11" hidden="1">
      <c r="A886" t="str">
        <f t="shared" ca="1" si="39"/>
        <v>insert into MSU0217 (SITE_ID,LANG_ID,MSG_ID,MSG,TAG,DEL_YN,REG_DATE,REG_USER,MOD_DATE,MOD_USER) values ('NH','en','539','Whether or not','여부','N','20180913134341','iip','20180913134341','iip');</v>
      </c>
      <c r="B886" t="s">
        <v>2131</v>
      </c>
      <c r="C886" t="s">
        <v>681</v>
      </c>
      <c r="D886">
        <v>539</v>
      </c>
      <c r="E886" t="s">
        <v>1732</v>
      </c>
      <c r="F886" t="s">
        <v>1733</v>
      </c>
      <c r="G886" t="s">
        <v>6</v>
      </c>
      <c r="H886" s="6">
        <f t="shared" ca="1" si="40"/>
        <v>43356.572005671296</v>
      </c>
      <c r="I886" t="s">
        <v>7</v>
      </c>
      <c r="J886" s="6">
        <f t="shared" ca="1" si="41"/>
        <v>43356.572005671296</v>
      </c>
      <c r="K886" t="s">
        <v>7</v>
      </c>
    </row>
    <row r="887" spans="1:11" hidden="1">
      <c r="A887" t="str">
        <f t="shared" ca="1" si="39"/>
        <v>insert into MSU0217 (SITE_ID,LANG_ID,MSG_ID,MSG,TAG,DEL_YN,REG_DATE,REG_USER,MOD_DATE,MOD_USER) values ('NH','en','540','Question','질문','N','20180913134341','iip','20180913134341','iip');</v>
      </c>
      <c r="B887" t="s">
        <v>2131</v>
      </c>
      <c r="C887" t="s">
        <v>681</v>
      </c>
      <c r="D887">
        <v>540</v>
      </c>
      <c r="E887" t="s">
        <v>1734</v>
      </c>
      <c r="F887" t="s">
        <v>1735</v>
      </c>
      <c r="G887" t="s">
        <v>6</v>
      </c>
      <c r="H887" s="6">
        <f t="shared" ca="1" si="40"/>
        <v>43356.572005671296</v>
      </c>
      <c r="I887" t="s">
        <v>7</v>
      </c>
      <c r="J887" s="6">
        <f t="shared" ca="1" si="41"/>
        <v>43356.572005671296</v>
      </c>
      <c r="K887" t="s">
        <v>7</v>
      </c>
    </row>
    <row r="888" spans="1:11" hidden="1">
      <c r="A888" t="str">
        <f t="shared" ca="1" si="39"/>
        <v>insert into MSU0217 (SITE_ID,LANG_ID,MSG_ID,MSG,TAG,DEL_YN,REG_DATE,REG_USER,MOD_DATE,MOD_USER) values ('NH','en','541','posting','게시','N','20180913134341','iip','20180913134341','iip');</v>
      </c>
      <c r="B888" t="s">
        <v>2131</v>
      </c>
      <c r="C888" t="s">
        <v>681</v>
      </c>
      <c r="D888">
        <v>541</v>
      </c>
      <c r="E888" t="s">
        <v>1736</v>
      </c>
      <c r="F888" t="s">
        <v>1737</v>
      </c>
      <c r="G888" t="s">
        <v>6</v>
      </c>
      <c r="H888" s="6">
        <f t="shared" ca="1" si="40"/>
        <v>43356.572005671296</v>
      </c>
      <c r="I888" t="s">
        <v>7</v>
      </c>
      <c r="J888" s="6">
        <f t="shared" ca="1" si="41"/>
        <v>43356.572005671296</v>
      </c>
      <c r="K888" t="s">
        <v>7</v>
      </c>
    </row>
    <row r="889" spans="1:11" hidden="1">
      <c r="A889" t="str">
        <f t="shared" ca="1" si="39"/>
        <v>insert into MSU0217 (SITE_ID,LANG_ID,MSG_ID,MSG,TAG,DEL_YN,REG_DATE,REG_USER,MOD_DATE,MOD_USER) values ('NH','en','542','standard','기준','N','20180913134341','iip','20180913134341','iip');</v>
      </c>
      <c r="B889" t="s">
        <v>2131</v>
      </c>
      <c r="C889" t="s">
        <v>681</v>
      </c>
      <c r="D889">
        <v>542</v>
      </c>
      <c r="E889" t="s">
        <v>1738</v>
      </c>
      <c r="F889" t="s">
        <v>1739</v>
      </c>
      <c r="G889" t="s">
        <v>6</v>
      </c>
      <c r="H889" s="6">
        <f t="shared" ca="1" si="40"/>
        <v>43356.572005671296</v>
      </c>
      <c r="I889" t="s">
        <v>7</v>
      </c>
      <c r="J889" s="6">
        <f t="shared" ca="1" si="41"/>
        <v>43356.572005671296</v>
      </c>
      <c r="K889" t="s">
        <v>7</v>
      </c>
    </row>
    <row r="890" spans="1:11" hidden="1">
      <c r="A890" t="str">
        <f t="shared" ca="1" si="39"/>
        <v>insert into MSU0217 (SITE_ID,LANG_ID,MSG_ID,MSG,TAG,DEL_YN,REG_DATE,REG_USER,MOD_DATE,MOD_USER) values ('NH','en','543','Hourly','시간별','N','20180913134341','iip','20180913134341','iip');</v>
      </c>
      <c r="B890" t="s">
        <v>2131</v>
      </c>
      <c r="C890" t="s">
        <v>681</v>
      </c>
      <c r="D890">
        <v>543</v>
      </c>
      <c r="E890" t="s">
        <v>1740</v>
      </c>
      <c r="F890" t="s">
        <v>1741</v>
      </c>
      <c r="G890" t="s">
        <v>6</v>
      </c>
      <c r="H890" s="6">
        <f t="shared" ca="1" si="40"/>
        <v>43356.572005671296</v>
      </c>
      <c r="I890" t="s">
        <v>7</v>
      </c>
      <c r="J890" s="6">
        <f t="shared" ca="1" si="41"/>
        <v>43356.572005671296</v>
      </c>
      <c r="K890" t="s">
        <v>7</v>
      </c>
    </row>
    <row r="891" spans="1:11" hidden="1">
      <c r="A891" t="str">
        <f t="shared" ca="1" si="39"/>
        <v>insert into MSU0217 (SITE_ID,LANG_ID,MSG_ID,MSG,TAG,DEL_YN,REG_DATE,REG_USER,MOD_DATE,MOD_USER) values ('NH','en','544','by day','일별','N','20180913134341','iip','20180913134341','iip');</v>
      </c>
      <c r="B891" t="s">
        <v>2131</v>
      </c>
      <c r="C891" t="s">
        <v>681</v>
      </c>
      <c r="D891">
        <v>544</v>
      </c>
      <c r="E891" t="s">
        <v>1742</v>
      </c>
      <c r="F891" t="s">
        <v>1743</v>
      </c>
      <c r="G891" t="s">
        <v>6</v>
      </c>
      <c r="H891" s="6">
        <f t="shared" ca="1" si="40"/>
        <v>43356.572005671296</v>
      </c>
      <c r="I891" t="s">
        <v>7</v>
      </c>
      <c r="J891" s="6">
        <f t="shared" ca="1" si="41"/>
        <v>43356.572005671296</v>
      </c>
      <c r="K891" t="s">
        <v>7</v>
      </c>
    </row>
    <row r="892" spans="1:11" hidden="1">
      <c r="A892" t="str">
        <f t="shared" ca="1" si="39"/>
        <v>insert into MSU0217 (SITE_ID,LANG_ID,MSG_ID,MSG,TAG,DEL_YN,REG_DATE,REG_USER,MOD_DATE,MOD_USER) values ('NH','en','545','by month','월별','N','20180913134341','iip','20180913134341','iip');</v>
      </c>
      <c r="B892" t="s">
        <v>2131</v>
      </c>
      <c r="C892" t="s">
        <v>681</v>
      </c>
      <c r="D892">
        <v>545</v>
      </c>
      <c r="E892" t="s">
        <v>1744</v>
      </c>
      <c r="F892" t="s">
        <v>1745</v>
      </c>
      <c r="G892" t="s">
        <v>6</v>
      </c>
      <c r="H892" s="6">
        <f t="shared" ca="1" si="40"/>
        <v>43356.572005671296</v>
      </c>
      <c r="I892" t="s">
        <v>7</v>
      </c>
      <c r="J892" s="6">
        <f t="shared" ca="1" si="41"/>
        <v>43356.572005671296</v>
      </c>
      <c r="K892" t="s">
        <v>7</v>
      </c>
    </row>
    <row r="893" spans="1:11" hidden="1">
      <c r="A893" t="str">
        <f t="shared" ca="1" si="39"/>
        <v>insert into MSU0217 (SITE_ID,LANG_ID,MSG_ID,MSG,TAG,DEL_YN,REG_DATE,REG_USER,MOD_DATE,MOD_USER) values ('NH','en','546','Unspecified label','미지정라벨','N','20180913134341','iip','20180913134341','iip');</v>
      </c>
      <c r="B893" t="s">
        <v>2131</v>
      </c>
      <c r="C893" t="s">
        <v>681</v>
      </c>
      <c r="D893">
        <v>546</v>
      </c>
      <c r="E893" t="s">
        <v>742</v>
      </c>
      <c r="F893" t="s">
        <v>743</v>
      </c>
      <c r="G893" t="s">
        <v>6</v>
      </c>
      <c r="H893" s="6">
        <f t="shared" ca="1" si="40"/>
        <v>43356.572005671296</v>
      </c>
      <c r="I893" t="s">
        <v>7</v>
      </c>
      <c r="J893" s="6">
        <f t="shared" ca="1" si="41"/>
        <v>43356.572005671296</v>
      </c>
      <c r="K893" t="s">
        <v>7</v>
      </c>
    </row>
    <row r="894" spans="1:11" hidden="1">
      <c r="A894" t="str">
        <f t="shared" ca="1" si="39"/>
        <v>insert into MSU0217 (SITE_ID,LANG_ID,MSG_ID,MSG,TAG,DEL_YN,REG_DATE,REG_USER,MOD_DATE,MOD_USER) values ('NH','en','547','total','합계','N','20180913134341','iip','20180913134341','iip');</v>
      </c>
      <c r="B894" t="s">
        <v>2131</v>
      </c>
      <c r="C894" t="s">
        <v>681</v>
      </c>
      <c r="D894">
        <v>547</v>
      </c>
      <c r="E894" t="s">
        <v>756</v>
      </c>
      <c r="F894" t="s">
        <v>1746</v>
      </c>
      <c r="G894" t="s">
        <v>6</v>
      </c>
      <c r="H894" s="6">
        <f t="shared" ca="1" si="40"/>
        <v>43356.572005671296</v>
      </c>
      <c r="I894" t="s">
        <v>7</v>
      </c>
      <c r="J894" s="6">
        <f t="shared" ca="1" si="41"/>
        <v>43356.572005671296</v>
      </c>
      <c r="K894" t="s">
        <v>7</v>
      </c>
    </row>
    <row r="895" spans="1:11" hidden="1">
      <c r="A895" t="str">
        <f t="shared" ca="1" si="39"/>
        <v>insert into MSU0217 (SITE_ID,LANG_ID,MSG_ID,MSG,TAG,DEL_YN,REG_DATE,REG_USER,MOD_DATE,MOD_USER) values ('NH','en','548','Last week, last week','지난주 ,  지난 주','N','20180913134341','iip','20180913134341','iip');</v>
      </c>
      <c r="B895" t="s">
        <v>2131</v>
      </c>
      <c r="C895" t="s">
        <v>681</v>
      </c>
      <c r="D895">
        <v>548</v>
      </c>
      <c r="E895" t="s">
        <v>1747</v>
      </c>
      <c r="F895" t="s">
        <v>1748</v>
      </c>
      <c r="G895" t="s">
        <v>6</v>
      </c>
      <c r="H895" s="6">
        <f t="shared" ca="1" si="40"/>
        <v>43356.572005671296</v>
      </c>
      <c r="I895" t="s">
        <v>7</v>
      </c>
      <c r="J895" s="6">
        <f t="shared" ca="1" si="41"/>
        <v>43356.572005671296</v>
      </c>
      <c r="K895" t="s">
        <v>7</v>
      </c>
    </row>
    <row r="896" spans="1:11" hidden="1">
      <c r="A896" t="str">
        <f t="shared" ca="1" si="39"/>
        <v>insert into MSU0217 (SITE_ID,LANG_ID,MSG_ID,MSG,TAG,DEL_YN,REG_DATE,REG_USER,MOD_DATE,MOD_USER) values ('NH','en','549','This week, this week','이번주 ,  이번 주','N','20180913134341','iip','20180913134341','iip');</v>
      </c>
      <c r="B896" t="s">
        <v>2131</v>
      </c>
      <c r="C896" t="s">
        <v>681</v>
      </c>
      <c r="D896">
        <v>549</v>
      </c>
      <c r="E896" t="s">
        <v>1749</v>
      </c>
      <c r="F896" t="s">
        <v>1750</v>
      </c>
      <c r="G896" t="s">
        <v>6</v>
      </c>
      <c r="H896" s="6">
        <f t="shared" ca="1" si="40"/>
        <v>43356.572005671296</v>
      </c>
      <c r="I896" t="s">
        <v>7</v>
      </c>
      <c r="J896" s="6">
        <f t="shared" ca="1" si="41"/>
        <v>43356.572005671296</v>
      </c>
      <c r="K896" t="s">
        <v>7</v>
      </c>
    </row>
    <row r="897" spans="1:11" hidden="1">
      <c r="A897" t="str">
        <f t="shared" ca="1" si="39"/>
        <v>insert into MSU0217 (SITE_ID,LANG_ID,MSG_ID,MSG,TAG,DEL_YN,REG_DATE,REG_USER,MOD_DATE,MOD_USER) values ('NH','en','550','Last month, last month','지난달 ,  지난 달','N','20180913134341','iip','20180913134341','iip');</v>
      </c>
      <c r="B897" t="s">
        <v>2131</v>
      </c>
      <c r="C897" t="s">
        <v>681</v>
      </c>
      <c r="D897">
        <v>550</v>
      </c>
      <c r="E897" t="s">
        <v>1751</v>
      </c>
      <c r="F897" t="s">
        <v>1752</v>
      </c>
      <c r="G897" t="s">
        <v>6</v>
      </c>
      <c r="H897" s="6">
        <f t="shared" ca="1" si="40"/>
        <v>43356.572005671296</v>
      </c>
      <c r="I897" t="s">
        <v>7</v>
      </c>
      <c r="J897" s="6">
        <f t="shared" ca="1" si="41"/>
        <v>43356.572005671296</v>
      </c>
      <c r="K897" t="s">
        <v>7</v>
      </c>
    </row>
    <row r="898" spans="1:11" hidden="1">
      <c r="A898" t="str">
        <f t="shared" ref="A898:A960" ca="1" si="42">"insert into "&amp;$A$1&amp;" ("&amp;$B$1&amp;","&amp;$C$1&amp;","&amp;$D$1&amp;","&amp;$E$1&amp;","&amp;$F$1&amp;","&amp;$G$1&amp;","&amp;$H$1&amp;","&amp;$I$1&amp;","&amp;$J$1&amp;","&amp;$K$1&amp;") values ('"&amp;B898&amp;"','"&amp;C898&amp;"','"&amp;D898&amp;"','"&amp;E898&amp;"','"&amp;F898&amp;"','"&amp;G898&amp;"','"&amp;TEXT(H898,"yyyymmddhmmss")&amp;"','"&amp;I898&amp;"','"&amp;TEXT(J898,"yyyymmddhmmss")&amp;"','"&amp;K898&amp;"');"</f>
        <v>insert into MSU0217 (SITE_ID,LANG_ID,MSG_ID,MSG,TAG,DEL_YN,REG_DATE,REG_USER,MOD_DATE,MOD_USER) values ('NH','en','551','This month, this month','이번달 ,  이번 달','N','20180913134341','iip','20180913134341','iip');</v>
      </c>
      <c r="B898" t="s">
        <v>2131</v>
      </c>
      <c r="C898" t="s">
        <v>681</v>
      </c>
      <c r="D898">
        <v>551</v>
      </c>
      <c r="E898" t="s">
        <v>1753</v>
      </c>
      <c r="F898" t="s">
        <v>1754</v>
      </c>
      <c r="G898" t="s">
        <v>6</v>
      </c>
      <c r="H898" s="6">
        <f t="shared" ref="H898:H960" ca="1" si="43">NOW()</f>
        <v>43356.572005671296</v>
      </c>
      <c r="I898" t="s">
        <v>7</v>
      </c>
      <c r="J898" s="6">
        <f t="shared" ref="J898:J960" ca="1" si="44">NOW()</f>
        <v>43356.572005671296</v>
      </c>
      <c r="K898" t="s">
        <v>7</v>
      </c>
    </row>
    <row r="899" spans="1:11" hidden="1">
      <c r="A899" t="str">
        <f t="shared" ca="1" si="42"/>
        <v>insert into MSU0217 (SITE_ID,LANG_ID,MSG_ID,MSG,TAG,DEL_YN,REG_DATE,REG_USER,MOD_DATE,MOD_USER) values ('NH','en','552','ratio','비율','N','20180913134341','iip','20180913134341','iip');</v>
      </c>
      <c r="B899" t="s">
        <v>2131</v>
      </c>
      <c r="C899" t="s">
        <v>681</v>
      </c>
      <c r="D899">
        <v>552</v>
      </c>
      <c r="E899" t="s">
        <v>1755</v>
      </c>
      <c r="F899" t="s">
        <v>1756</v>
      </c>
      <c r="G899" t="s">
        <v>6</v>
      </c>
      <c r="H899" s="6">
        <f t="shared" ca="1" si="43"/>
        <v>43356.572005671296</v>
      </c>
      <c r="I899" t="s">
        <v>7</v>
      </c>
      <c r="J899" s="6">
        <f t="shared" ca="1" si="44"/>
        <v>43356.572005671296</v>
      </c>
      <c r="K899" t="s">
        <v>7</v>
      </c>
    </row>
    <row r="900" spans="1:11" hidden="1">
      <c r="A900" t="str">
        <f t="shared" ca="1" si="42"/>
        <v>insert into MSU0217 (SITE_ID,LANG_ID,MSG_ID,MSG,TAG,DEL_YN,REG_DATE,REG_USER,MOD_DATE,MOD_USER) values ('NH','en','553','type','유형','N','20180913134341','iip','20180913134341','iip');</v>
      </c>
      <c r="B900" t="s">
        <v>2131</v>
      </c>
      <c r="C900" t="s">
        <v>681</v>
      </c>
      <c r="D900">
        <v>553</v>
      </c>
      <c r="E900" t="s">
        <v>1084</v>
      </c>
      <c r="F900" t="s">
        <v>763</v>
      </c>
      <c r="G900" t="s">
        <v>6</v>
      </c>
      <c r="H900" s="6">
        <f t="shared" ca="1" si="43"/>
        <v>43356.572005671296</v>
      </c>
      <c r="I900" t="s">
        <v>7</v>
      </c>
      <c r="J900" s="6">
        <f t="shared" ca="1" si="44"/>
        <v>43356.572005671296</v>
      </c>
      <c r="K900" t="s">
        <v>7</v>
      </c>
    </row>
    <row r="901" spans="1:11" hidden="1">
      <c r="A901" t="str">
        <f t="shared" ca="1" si="42"/>
        <v>insert into MSU0217 (SITE_ID,LANG_ID,MSG_ID,MSG,TAG,DEL_YN,REG_DATE,REG_USER,MOD_DATE,MOD_USER) values ('NH','en','554','Processing rate','처리율','N','20180913134341','iip','20180913134341','iip');</v>
      </c>
      <c r="B901" t="s">
        <v>2131</v>
      </c>
      <c r="C901" t="s">
        <v>681</v>
      </c>
      <c r="D901">
        <v>554</v>
      </c>
      <c r="E901" t="s">
        <v>1757</v>
      </c>
      <c r="F901" t="s">
        <v>1758</v>
      </c>
      <c r="G901" t="s">
        <v>6</v>
      </c>
      <c r="H901" s="6">
        <f t="shared" ca="1" si="43"/>
        <v>43356.572005671296</v>
      </c>
      <c r="I901" t="s">
        <v>7</v>
      </c>
      <c r="J901" s="6">
        <f t="shared" ca="1" si="44"/>
        <v>43356.572005671296</v>
      </c>
      <c r="K901" t="s">
        <v>7</v>
      </c>
    </row>
    <row r="902" spans="1:11" hidden="1">
      <c r="A902" t="str">
        <f t="shared" ca="1" si="42"/>
        <v>insert into MSU0217 (SITE_ID,LANG_ID,MSG_ID,MSG,TAG,DEL_YN,REG_DATE,REG_USER,MOD_DATE,MOD_USER) values ('NH','en','555','Error rate','오류율','N','20180913134341','iip','20180913134341','iip');</v>
      </c>
      <c r="B902" t="s">
        <v>2131</v>
      </c>
      <c r="C902" t="s">
        <v>681</v>
      </c>
      <c r="D902">
        <v>555</v>
      </c>
      <c r="E902" t="s">
        <v>1759</v>
      </c>
      <c r="F902" t="s">
        <v>1760</v>
      </c>
      <c r="G902" t="s">
        <v>6</v>
      </c>
      <c r="H902" s="6">
        <f t="shared" ca="1" si="43"/>
        <v>43356.572005671296</v>
      </c>
      <c r="I902" t="s">
        <v>7</v>
      </c>
      <c r="J902" s="6">
        <f t="shared" ca="1" si="44"/>
        <v>43356.572005671296</v>
      </c>
      <c r="K902" t="s">
        <v>7</v>
      </c>
    </row>
    <row r="903" spans="1:11" hidden="1">
      <c r="A903" t="str">
        <f t="shared" ca="1" si="42"/>
        <v>insert into MSU0217 (SITE_ID,LANG_ID,MSG_ID,MSG,TAG,DEL_YN,REG_DATE,REG_USER,MOD_DATE,MOD_USER) values ('NH','en','556','Service name','서비스명','N','20180913134341','iip','20180913134341','iip');</v>
      </c>
      <c r="B903" t="s">
        <v>2131</v>
      </c>
      <c r="C903" t="s">
        <v>681</v>
      </c>
      <c r="D903">
        <v>556</v>
      </c>
      <c r="E903" t="s">
        <v>1673</v>
      </c>
      <c r="F903" t="s">
        <v>1674</v>
      </c>
      <c r="G903" t="s">
        <v>6</v>
      </c>
      <c r="H903" s="6">
        <f t="shared" ca="1" si="43"/>
        <v>43356.572005671296</v>
      </c>
      <c r="I903" t="s">
        <v>7</v>
      </c>
      <c r="J903" s="6">
        <f t="shared" ca="1" si="44"/>
        <v>43356.572005671296</v>
      </c>
      <c r="K903" t="s">
        <v>7</v>
      </c>
    </row>
    <row r="904" spans="1:11" hidden="1">
      <c r="A904" t="str">
        <f t="shared" ca="1" si="42"/>
        <v>insert into MSU0217 (SITE_ID,LANG_ID,MSG_ID,MSG,TAG,DEL_YN,REG_DATE,REG_USER,MOD_DATE,MOD_USER) values ('NH','en','557','Processing method','처리방식','N','20180913134341','iip','20180913134341','iip');</v>
      </c>
      <c r="B904" t="s">
        <v>2131</v>
      </c>
      <c r="C904" t="s">
        <v>681</v>
      </c>
      <c r="D904">
        <v>557</v>
      </c>
      <c r="E904" t="s">
        <v>1761</v>
      </c>
      <c r="F904" t="s">
        <v>1762</v>
      </c>
      <c r="G904" t="s">
        <v>6</v>
      </c>
      <c r="H904" s="6">
        <f t="shared" ca="1" si="43"/>
        <v>43356.572005671296</v>
      </c>
      <c r="I904" t="s">
        <v>7</v>
      </c>
      <c r="J904" s="6">
        <f t="shared" ca="1" si="44"/>
        <v>43356.572005671296</v>
      </c>
      <c r="K904" t="s">
        <v>7</v>
      </c>
    </row>
    <row r="905" spans="1:11" hidden="1">
      <c r="A905" t="str">
        <f t="shared" ca="1" si="42"/>
        <v>insert into MSU0217 (SITE_ID,LANG_ID,MSG_ID,MSG,TAG,DEL_YN,REG_DATE,REG_USER,MOD_DATE,MOD_USER) values ('NH','en','558','unused','미사용','N','20180913134341','iip','20180913134341','iip');</v>
      </c>
      <c r="B905" t="s">
        <v>2131</v>
      </c>
      <c r="C905" t="s">
        <v>681</v>
      </c>
      <c r="D905">
        <v>558</v>
      </c>
      <c r="E905" t="s">
        <v>1763</v>
      </c>
      <c r="F905" t="s">
        <v>1764</v>
      </c>
      <c r="G905" t="s">
        <v>6</v>
      </c>
      <c r="H905" s="6">
        <f t="shared" ca="1" si="43"/>
        <v>43356.572005671296</v>
      </c>
      <c r="I905" t="s">
        <v>7</v>
      </c>
      <c r="J905" s="6">
        <f t="shared" ca="1" si="44"/>
        <v>43356.572005671296</v>
      </c>
      <c r="K905" t="s">
        <v>7</v>
      </c>
    </row>
    <row r="906" spans="1:11" hidden="1">
      <c r="A906" t="str">
        <f t="shared" ca="1" si="42"/>
        <v>insert into MSU0217 (SITE_ID,LANG_ID,MSG_ID,MSG,TAG,DEL_YN,REG_DATE,REG_USER,MOD_DATE,MOD_USER) values ('NH','en','559','TO-DO','TO-DO','N','20180913134341','iip','20180913134341','iip');</v>
      </c>
      <c r="B906" t="s">
        <v>2131</v>
      </c>
      <c r="C906" t="s">
        <v>681</v>
      </c>
      <c r="D906">
        <v>559</v>
      </c>
      <c r="E906" t="s">
        <v>1765</v>
      </c>
      <c r="F906" t="s">
        <v>1765</v>
      </c>
      <c r="G906" t="s">
        <v>6</v>
      </c>
      <c r="H906" s="6">
        <f t="shared" ca="1" si="43"/>
        <v>43356.572005671296</v>
      </c>
      <c r="I906" t="s">
        <v>7</v>
      </c>
      <c r="J906" s="6">
        <f t="shared" ca="1" si="44"/>
        <v>43356.572005671296</v>
      </c>
      <c r="K906" t="s">
        <v>7</v>
      </c>
    </row>
    <row r="907" spans="1:11" hidden="1">
      <c r="A907" t="str">
        <f t="shared" ca="1" si="42"/>
        <v>insert into MSU0217 (SITE_ID,LANG_ID,MSG_ID,MSG,TAG,DEL_YN,REG_DATE,REG_USER,MOD_DATE,MOD_USER) values ('NH','en','560','final','최종','N','20180913134341','iip','20180913134341','iip');</v>
      </c>
      <c r="B907" t="s">
        <v>2131</v>
      </c>
      <c r="C907" t="s">
        <v>681</v>
      </c>
      <c r="D907">
        <v>560</v>
      </c>
      <c r="E907" t="s">
        <v>1766</v>
      </c>
      <c r="F907" t="s">
        <v>1767</v>
      </c>
      <c r="G907" t="s">
        <v>6</v>
      </c>
      <c r="H907" s="6">
        <f t="shared" ca="1" si="43"/>
        <v>43356.572005671296</v>
      </c>
      <c r="I907" t="s">
        <v>7</v>
      </c>
      <c r="J907" s="6">
        <f t="shared" ca="1" si="44"/>
        <v>43356.572005671296</v>
      </c>
      <c r="K907" t="s">
        <v>7</v>
      </c>
    </row>
    <row r="908" spans="1:11" hidden="1">
      <c r="A908" t="str">
        <f t="shared" ca="1" si="42"/>
        <v>insert into MSU0217 (SITE_ID,LANG_ID,MSG_ID,MSG,TAG,DEL_YN,REG_DATE,REG_USER,MOD_DATE,MOD_USER) values ('NH','en','561','Opinion','의견','N','20180913134341','iip','20180913134341','iip');</v>
      </c>
      <c r="B908" t="s">
        <v>2131</v>
      </c>
      <c r="C908" t="s">
        <v>681</v>
      </c>
      <c r="D908">
        <v>561</v>
      </c>
      <c r="E908" t="s">
        <v>1768</v>
      </c>
      <c r="F908" t="s">
        <v>1769</v>
      </c>
      <c r="G908" t="s">
        <v>6</v>
      </c>
      <c r="H908" s="6">
        <f t="shared" ca="1" si="43"/>
        <v>43356.572005671296</v>
      </c>
      <c r="I908" t="s">
        <v>7</v>
      </c>
      <c r="J908" s="6">
        <f t="shared" ca="1" si="44"/>
        <v>43356.572005671296</v>
      </c>
      <c r="K908" t="s">
        <v>7</v>
      </c>
    </row>
    <row r="909" spans="1:11" hidden="1">
      <c r="A909" t="str">
        <f t="shared" ca="1" si="42"/>
        <v>insert into MSU0217 (SITE_ID,LANG_ID,MSG_ID,MSG,TAG,DEL_YN,REG_DATE,REG_USER,MOD_DATE,MOD_USER) values ('NH','en','562','example','보기','N','20180913134341','iip','20180913134341','iip');</v>
      </c>
      <c r="B909" t="s">
        <v>2131</v>
      </c>
      <c r="C909" t="s">
        <v>681</v>
      </c>
      <c r="D909">
        <v>562</v>
      </c>
      <c r="E909" t="s">
        <v>1770</v>
      </c>
      <c r="F909" t="s">
        <v>1771</v>
      </c>
      <c r="G909" t="s">
        <v>6</v>
      </c>
      <c r="H909" s="6">
        <f t="shared" ca="1" si="43"/>
        <v>43356.572005671296</v>
      </c>
      <c r="I909" t="s">
        <v>7</v>
      </c>
      <c r="J909" s="6">
        <f t="shared" ca="1" si="44"/>
        <v>43356.572005671296</v>
      </c>
      <c r="K909" t="s">
        <v>7</v>
      </c>
    </row>
    <row r="910" spans="1:11" hidden="1">
      <c r="A910" t="str">
        <f t="shared" ca="1" si="42"/>
        <v>insert into MSU0217 (SITE_ID,LANG_ID,MSG_ID,MSG,TAG,DEL_YN,REG_DATE,REG_USER,MOD_DATE,MOD_USER) values ('NH','en','563','Unspecified label','미지정라벨','N','20180913134341','iip','20180913134341','iip');</v>
      </c>
      <c r="B910" t="s">
        <v>2131</v>
      </c>
      <c r="C910" t="s">
        <v>681</v>
      </c>
      <c r="D910">
        <v>563</v>
      </c>
      <c r="E910" t="s">
        <v>742</v>
      </c>
      <c r="F910" t="s">
        <v>743</v>
      </c>
      <c r="G910" t="s">
        <v>6</v>
      </c>
      <c r="H910" s="6">
        <f t="shared" ca="1" si="43"/>
        <v>43356.572005671296</v>
      </c>
      <c r="I910" t="s">
        <v>7</v>
      </c>
      <c r="J910" s="6">
        <f t="shared" ca="1" si="44"/>
        <v>43356.572005671296</v>
      </c>
      <c r="K910" t="s">
        <v>7</v>
      </c>
    </row>
    <row r="911" spans="1:11" hidden="1">
      <c r="A911" t="str">
        <f t="shared" ca="1" si="42"/>
        <v>insert into MSU0217 (SITE_ID,LANG_ID,MSG_ID,MSG,TAG,DEL_YN,REG_DATE,REG_USER,MOD_DATE,MOD_USER) values ('NH','en','564','Requirements','요건','N','20180913134341','iip','20180913134341','iip');</v>
      </c>
      <c r="B911" t="s">
        <v>2131</v>
      </c>
      <c r="C911" t="s">
        <v>681</v>
      </c>
      <c r="D911">
        <v>564</v>
      </c>
      <c r="E911" t="s">
        <v>1640</v>
      </c>
      <c r="F911" t="s">
        <v>1641</v>
      </c>
      <c r="G911" t="s">
        <v>6</v>
      </c>
      <c r="H911" s="6">
        <f t="shared" ca="1" si="43"/>
        <v>43356.572005671296</v>
      </c>
      <c r="I911" t="s">
        <v>7</v>
      </c>
      <c r="J911" s="6">
        <f t="shared" ca="1" si="44"/>
        <v>43356.572005671296</v>
      </c>
      <c r="K911" t="s">
        <v>7</v>
      </c>
    </row>
    <row r="912" spans="1:11" hidden="1">
      <c r="A912" t="str">
        <f t="shared" ca="1" si="42"/>
        <v>insert into MSU0217 (SITE_ID,LANG_ID,MSG_ID,MSG,TAG,DEL_YN,REG_DATE,REG_USER,MOD_DATE,MOD_USER) values ('NH','en','565','Unspecified label','미지정라벨','N','20180913134341','iip','20180913134341','iip');</v>
      </c>
      <c r="B912" t="s">
        <v>2131</v>
      </c>
      <c r="C912" t="s">
        <v>681</v>
      </c>
      <c r="D912">
        <v>565</v>
      </c>
      <c r="E912" t="s">
        <v>742</v>
      </c>
      <c r="F912" t="s">
        <v>743</v>
      </c>
      <c r="G912" t="s">
        <v>6</v>
      </c>
      <c r="H912" s="6">
        <f t="shared" ca="1" si="43"/>
        <v>43356.572005671296</v>
      </c>
      <c r="I912" t="s">
        <v>7</v>
      </c>
      <c r="J912" s="6">
        <f t="shared" ca="1" si="44"/>
        <v>43356.572005671296</v>
      </c>
      <c r="K912" t="s">
        <v>7</v>
      </c>
    </row>
    <row r="913" spans="1:11" hidden="1">
      <c r="A913" t="str">
        <f t="shared" ca="1" si="42"/>
        <v>insert into MSU0217 (SITE_ID,LANG_ID,MSG_ID,MSG,TAG,DEL_YN,REG_DATE,REG_USER,MOD_DATE,MOD_USER) values ('NH','en','566','delay','지연','N','20180913134341','iip','20180913134341','iip');</v>
      </c>
      <c r="B913" t="s">
        <v>2131</v>
      </c>
      <c r="C913" t="s">
        <v>681</v>
      </c>
      <c r="D913">
        <v>566</v>
      </c>
      <c r="E913" t="s">
        <v>1772</v>
      </c>
      <c r="F913" t="s">
        <v>1773</v>
      </c>
      <c r="G913" t="s">
        <v>6</v>
      </c>
      <c r="H913" s="6">
        <f t="shared" ca="1" si="43"/>
        <v>43356.572005671296</v>
      </c>
      <c r="I913" t="s">
        <v>7</v>
      </c>
      <c r="J913" s="6">
        <f t="shared" ca="1" si="44"/>
        <v>43356.572005671296</v>
      </c>
      <c r="K913" t="s">
        <v>7</v>
      </c>
    </row>
    <row r="914" spans="1:11">
      <c r="A914" t="str">
        <f t="shared" ca="1" si="42"/>
        <v>insert into MSU0217 (SITE_ID,LANG_ID,MSG_ID,MSG,TAG,DEL_YN,REG_DATE,REG_USER,MOD_DATE,MOD_USER) values ('NH','ko','347','미지정라벨','미지정','N','20180913134341','iip','20180913134341','iip');</v>
      </c>
      <c r="B914" t="s">
        <v>2131</v>
      </c>
      <c r="C914" t="s">
        <v>1549</v>
      </c>
      <c r="D914">
        <v>347</v>
      </c>
      <c r="E914" t="s">
        <v>743</v>
      </c>
      <c r="F914" t="s">
        <v>1550</v>
      </c>
      <c r="G914" t="s">
        <v>6</v>
      </c>
      <c r="H914" s="6">
        <f t="shared" ca="1" si="43"/>
        <v>43356.572005671296</v>
      </c>
      <c r="I914" t="s">
        <v>7</v>
      </c>
      <c r="J914" s="6">
        <f t="shared" ca="1" si="44"/>
        <v>43356.572005671296</v>
      </c>
      <c r="K914" t="s">
        <v>7</v>
      </c>
    </row>
    <row r="915" spans="1:11">
      <c r="A915" t="str">
        <f t="shared" ca="1" si="42"/>
        <v>insert into MSU0217 (SITE_ID,LANG_ID,MSG_ID,MSG,TAG,DEL_YN,REG_DATE,REG_USER,MOD_DATE,MOD_USER) values ('NH','ko','348','인터페이스 목록','인터페이스 목록','N','20180913134341','iip','20180913134341','iip');</v>
      </c>
      <c r="B915" t="s">
        <v>2131</v>
      </c>
      <c r="C915" t="s">
        <v>1549</v>
      </c>
      <c r="D915">
        <v>348</v>
      </c>
      <c r="E915" t="s">
        <v>887</v>
      </c>
      <c r="F915" t="s">
        <v>887</v>
      </c>
      <c r="G915" t="s">
        <v>6</v>
      </c>
      <c r="H915" s="6">
        <f t="shared" ca="1" si="43"/>
        <v>43356.572005671296</v>
      </c>
      <c r="I915" t="s">
        <v>7</v>
      </c>
      <c r="J915" s="6">
        <f t="shared" ca="1" si="44"/>
        <v>43356.572005671296</v>
      </c>
      <c r="K915" t="s">
        <v>7</v>
      </c>
    </row>
    <row r="916" spans="1:11">
      <c r="A916" t="str">
        <f t="shared" ca="1" si="42"/>
        <v>insert into MSU0217 (SITE_ID,LANG_ID,MSG_ID,MSG,TAG,DEL_YN,REG_DATE,REG_USER,MOD_DATE,MOD_USER) values ('NH','ko','349','건수','건수','N','20180913134341','iip','20180913134341','iip');</v>
      </c>
      <c r="B916" t="s">
        <v>2131</v>
      </c>
      <c r="C916" t="s">
        <v>1549</v>
      </c>
      <c r="D916">
        <v>349</v>
      </c>
      <c r="E916" t="s">
        <v>889</v>
      </c>
      <c r="F916" t="s">
        <v>889</v>
      </c>
      <c r="G916" t="s">
        <v>6</v>
      </c>
      <c r="H916" s="6">
        <f t="shared" ca="1" si="43"/>
        <v>43356.572005671296</v>
      </c>
      <c r="I916" t="s">
        <v>7</v>
      </c>
      <c r="J916" s="6">
        <f t="shared" ca="1" si="44"/>
        <v>43356.572005671296</v>
      </c>
      <c r="K916" t="s">
        <v>7</v>
      </c>
    </row>
    <row r="917" spans="1:11">
      <c r="A917" t="str">
        <f t="shared" ca="1" si="42"/>
        <v>insert into MSU0217 (SITE_ID,LANG_ID,MSG_ID,MSG,TAG,DEL_YN,REG_DATE,REG_USER,MOD_DATE,MOD_USER) values ('NH','ko','350','날짜','날짜','N','20180913134341','iip','20180913134341','iip');</v>
      </c>
      <c r="B917" t="s">
        <v>2131</v>
      </c>
      <c r="C917" t="s">
        <v>1549</v>
      </c>
      <c r="D917">
        <v>350</v>
      </c>
      <c r="E917" t="s">
        <v>891</v>
      </c>
      <c r="F917" t="s">
        <v>891</v>
      </c>
      <c r="G917" t="s">
        <v>6</v>
      </c>
      <c r="H917" s="6">
        <f t="shared" ca="1" si="43"/>
        <v>43356.572005671296</v>
      </c>
      <c r="I917" t="s">
        <v>7</v>
      </c>
      <c r="J917" s="6">
        <f t="shared" ca="1" si="44"/>
        <v>43356.572005671296</v>
      </c>
      <c r="K917" t="s">
        <v>7</v>
      </c>
    </row>
    <row r="918" spans="1:11">
      <c r="A918" t="str">
        <f t="shared" ca="1" si="42"/>
        <v>insert into MSU0217 (SITE_ID,LANG_ID,MSG_ID,MSG,TAG,DEL_YN,REG_DATE,REG_USER,MOD_DATE,MOD_USER) values ('NH','ko','351','검색','검색','N','20180913134341','iip','20180913134341','iip');</v>
      </c>
      <c r="B918" t="s">
        <v>2131</v>
      </c>
      <c r="C918" t="s">
        <v>1549</v>
      </c>
      <c r="D918">
        <v>351</v>
      </c>
      <c r="E918" t="s">
        <v>893</v>
      </c>
      <c r="F918" t="s">
        <v>893</v>
      </c>
      <c r="G918" t="s">
        <v>6</v>
      </c>
      <c r="H918" s="6">
        <f t="shared" ca="1" si="43"/>
        <v>43356.572005671296</v>
      </c>
      <c r="I918" t="s">
        <v>7</v>
      </c>
      <c r="J918" s="6">
        <f t="shared" ca="1" si="44"/>
        <v>43356.572005671296</v>
      </c>
      <c r="K918" t="s">
        <v>7</v>
      </c>
    </row>
    <row r="919" spans="1:11">
      <c r="A919" t="str">
        <f t="shared" ca="1" si="42"/>
        <v>insert into MSU0217 (SITE_ID,LANG_ID,MSG_ID,MSG,TAG,DEL_YN,REG_DATE,REG_USER,MOD_DATE,MOD_USER) values ('NH','ko','352','리스트','리스트','N','20180913134341','iip','20180913134341','iip');</v>
      </c>
      <c r="B919" t="s">
        <v>2131</v>
      </c>
      <c r="C919" t="s">
        <v>1549</v>
      </c>
      <c r="D919">
        <v>352</v>
      </c>
      <c r="E919" t="s">
        <v>895</v>
      </c>
      <c r="F919" t="s">
        <v>895</v>
      </c>
      <c r="G919" t="s">
        <v>6</v>
      </c>
      <c r="H919" s="6">
        <f t="shared" ca="1" si="43"/>
        <v>43356.572005671296</v>
      </c>
      <c r="I919" t="s">
        <v>7</v>
      </c>
      <c r="J919" s="6">
        <f t="shared" ca="1" si="44"/>
        <v>43356.572005671296</v>
      </c>
      <c r="K919" t="s">
        <v>7</v>
      </c>
    </row>
    <row r="920" spans="1:11">
      <c r="A920" t="str">
        <f t="shared" ca="1" si="42"/>
        <v>insert into MSU0217 (SITE_ID,LANG_ID,MSG_ID,MSG,TAG,DEL_YN,REG_DATE,REG_USER,MOD_DATE,MOD_USER) values ('NH','ko','353','상세','상세','N','20180913134341','iip','20180913134341','iip');</v>
      </c>
      <c r="B920" t="s">
        <v>2131</v>
      </c>
      <c r="C920" t="s">
        <v>1549</v>
      </c>
      <c r="D920">
        <v>353</v>
      </c>
      <c r="E920" t="s">
        <v>897</v>
      </c>
      <c r="F920" t="s">
        <v>897</v>
      </c>
      <c r="G920" t="s">
        <v>6</v>
      </c>
      <c r="H920" s="6">
        <f t="shared" ca="1" si="43"/>
        <v>43356.572005671296</v>
      </c>
      <c r="I920" t="s">
        <v>7</v>
      </c>
      <c r="J920" s="6">
        <f t="shared" ca="1" si="44"/>
        <v>43356.572005671296</v>
      </c>
      <c r="K920" t="s">
        <v>7</v>
      </c>
    </row>
    <row r="921" spans="1:11">
      <c r="A921" t="str">
        <f t="shared" ca="1" si="42"/>
        <v>insert into MSU0217 (SITE_ID,LANG_ID,MSG_ID,MSG,TAG,DEL_YN,REG_DATE,REG_USER,MOD_DATE,MOD_USER) values ('NH','ko','354','코드','코드','N','20180913134341','iip','20180913134341','iip');</v>
      </c>
      <c r="B921" t="s">
        <v>2131</v>
      </c>
      <c r="C921" t="s">
        <v>1549</v>
      </c>
      <c r="D921">
        <v>354</v>
      </c>
      <c r="E921" t="s">
        <v>899</v>
      </c>
      <c r="F921" t="s">
        <v>899</v>
      </c>
      <c r="G921" t="s">
        <v>6</v>
      </c>
      <c r="H921" s="6">
        <f t="shared" ca="1" si="43"/>
        <v>43356.572005671296</v>
      </c>
      <c r="I921" t="s">
        <v>7</v>
      </c>
      <c r="J921" s="6">
        <f t="shared" ca="1" si="44"/>
        <v>43356.572005671296</v>
      </c>
      <c r="K921" t="s">
        <v>7</v>
      </c>
    </row>
    <row r="922" spans="1:11">
      <c r="A922" t="str">
        <f t="shared" ca="1" si="42"/>
        <v>insert into MSU0217 (SITE_ID,LANG_ID,MSG_ID,MSG,TAG,DEL_YN,REG_DATE,REG_USER,MOD_DATE,MOD_USER) values ('NH','ko','355','그룹 여부','그룹 여부','N','20180913134341','iip','20180913134341','iip');</v>
      </c>
      <c r="B922" t="s">
        <v>2131</v>
      </c>
      <c r="C922" t="s">
        <v>1549</v>
      </c>
      <c r="D922">
        <v>355</v>
      </c>
      <c r="E922" t="s">
        <v>901</v>
      </c>
      <c r="F922" t="s">
        <v>901</v>
      </c>
      <c r="G922" t="s">
        <v>6</v>
      </c>
      <c r="H922" s="6">
        <f t="shared" ca="1" si="43"/>
        <v>43356.572005671296</v>
      </c>
      <c r="I922" t="s">
        <v>7</v>
      </c>
      <c r="J922" s="6">
        <f t="shared" ca="1" si="44"/>
        <v>43356.572005671296</v>
      </c>
      <c r="K922" t="s">
        <v>7</v>
      </c>
    </row>
    <row r="923" spans="1:11">
      <c r="A923" t="str">
        <f t="shared" ca="1" si="42"/>
        <v>insert into MSU0217 (SITE_ID,LANG_ID,MSG_ID,MSG,TAG,DEL_YN,REG_DATE,REG_USER,MOD_DATE,MOD_USER) values ('NH','ko','356','상위그룹','상위그룹','N','20180913134341','iip','20180913134341','iip');</v>
      </c>
      <c r="B923" t="s">
        <v>2131</v>
      </c>
      <c r="C923" t="s">
        <v>1549</v>
      </c>
      <c r="D923">
        <v>356</v>
      </c>
      <c r="E923" t="s">
        <v>1578</v>
      </c>
      <c r="F923" t="s">
        <v>1578</v>
      </c>
      <c r="G923" t="s">
        <v>6</v>
      </c>
      <c r="H923" s="6">
        <f t="shared" ca="1" si="43"/>
        <v>43356.572005671296</v>
      </c>
      <c r="I923" t="s">
        <v>7</v>
      </c>
      <c r="J923" s="6">
        <f t="shared" ca="1" si="44"/>
        <v>43356.572005671296</v>
      </c>
      <c r="K923" t="s">
        <v>7</v>
      </c>
    </row>
    <row r="924" spans="1:11">
      <c r="A924" t="str">
        <f t="shared" ca="1" si="42"/>
        <v>insert into MSU0217 (SITE_ID,LANG_ID,MSG_ID,MSG,TAG,DEL_YN,REG_DATE,REG_USER,MOD_DATE,MOD_USER) values ('NH','ko','357','서버','서버','N','20180913134341','iip','20180913134341','iip');</v>
      </c>
      <c r="B924" t="s">
        <v>2131</v>
      </c>
      <c r="C924" t="s">
        <v>1549</v>
      </c>
      <c r="D924">
        <v>357</v>
      </c>
      <c r="E924" t="s">
        <v>905</v>
      </c>
      <c r="F924" t="s">
        <v>905</v>
      </c>
      <c r="G924" t="s">
        <v>6</v>
      </c>
      <c r="H924" s="6">
        <f t="shared" ca="1" si="43"/>
        <v>43356.572005671296</v>
      </c>
      <c r="I924" t="s">
        <v>7</v>
      </c>
      <c r="J924" s="6">
        <f t="shared" ca="1" si="44"/>
        <v>43356.572005671296</v>
      </c>
      <c r="K924" t="s">
        <v>7</v>
      </c>
    </row>
    <row r="925" spans="1:11">
      <c r="A925" t="str">
        <f t="shared" ca="1" si="42"/>
        <v>insert into MSU0217 (SITE_ID,LANG_ID,MSG_ID,MSG,TAG,DEL_YN,REG_DATE,REG_USER,MOD_DATE,MOD_USER) values ('NH','ko','358','적용','적용','N','20180913134341','iip','20180913134341','iip');</v>
      </c>
      <c r="B925" t="s">
        <v>2131</v>
      </c>
      <c r="C925" t="s">
        <v>1549</v>
      </c>
      <c r="D925">
        <v>358</v>
      </c>
      <c r="E925" t="s">
        <v>907</v>
      </c>
      <c r="F925" t="s">
        <v>907</v>
      </c>
      <c r="G925" t="s">
        <v>6</v>
      </c>
      <c r="H925" s="6">
        <f t="shared" ca="1" si="43"/>
        <v>43356.572005671296</v>
      </c>
      <c r="I925" t="s">
        <v>7</v>
      </c>
      <c r="J925" s="6">
        <f t="shared" ca="1" si="44"/>
        <v>43356.572005671296</v>
      </c>
      <c r="K925" t="s">
        <v>7</v>
      </c>
    </row>
    <row r="926" spans="1:11">
      <c r="A926" t="str">
        <f t="shared" ca="1" si="42"/>
        <v>insert into MSU0217 (SITE_ID,LANG_ID,MSG_ID,MSG,TAG,DEL_YN,REG_DATE,REG_USER,MOD_DATE,MOD_USER) values ('NH','ko','359','서버명','서버명','N','20180913134341','iip','20180913134341','iip');</v>
      </c>
      <c r="B926" t="s">
        <v>2131</v>
      </c>
      <c r="C926" t="s">
        <v>1549</v>
      </c>
      <c r="D926">
        <v>359</v>
      </c>
      <c r="E926" t="s">
        <v>909</v>
      </c>
      <c r="F926" t="s">
        <v>909</v>
      </c>
      <c r="G926" t="s">
        <v>6</v>
      </c>
      <c r="H926" s="6">
        <f t="shared" ca="1" si="43"/>
        <v>43356.572005671296</v>
      </c>
      <c r="I926" t="s">
        <v>7</v>
      </c>
      <c r="J926" s="6">
        <f t="shared" ca="1" si="44"/>
        <v>43356.572005671296</v>
      </c>
      <c r="K926" t="s">
        <v>7</v>
      </c>
    </row>
    <row r="927" spans="1:11">
      <c r="A927" t="str">
        <f t="shared" ca="1" si="42"/>
        <v>insert into MSU0217 (SITE_ID,LANG_ID,MSG_ID,MSG,TAG,DEL_YN,REG_DATE,REG_USER,MOD_DATE,MOD_USER) values ('NH','ko','360','서버ID','서버ID','N','20180913134341','iip','20180913134341','iip');</v>
      </c>
      <c r="B927" t="s">
        <v>2131</v>
      </c>
      <c r="C927" t="s">
        <v>1549</v>
      </c>
      <c r="D927">
        <v>360</v>
      </c>
      <c r="E927" t="s">
        <v>911</v>
      </c>
      <c r="F927" t="s">
        <v>911</v>
      </c>
      <c r="G927" t="s">
        <v>6</v>
      </c>
      <c r="H927" s="6">
        <f t="shared" ca="1" si="43"/>
        <v>43356.572005671296</v>
      </c>
      <c r="I927" t="s">
        <v>7</v>
      </c>
      <c r="J927" s="6">
        <f t="shared" ca="1" si="44"/>
        <v>43356.572005671296</v>
      </c>
      <c r="K927" t="s">
        <v>7</v>
      </c>
    </row>
    <row r="928" spans="1:11">
      <c r="A928" t="str">
        <f t="shared" ca="1" si="42"/>
        <v>insert into MSU0217 (SITE_ID,LANG_ID,MSG_ID,MSG,TAG,DEL_YN,REG_DATE,REG_USER,MOD_DATE,MOD_USER) values ('NH','ko','361','hostname','hostname','N','20180913134341','iip','20180913134341','iip');</v>
      </c>
      <c r="B928" t="s">
        <v>2131</v>
      </c>
      <c r="C928" t="s">
        <v>1549</v>
      </c>
      <c r="D928">
        <v>361</v>
      </c>
      <c r="E928" t="s">
        <v>912</v>
      </c>
      <c r="F928" t="s">
        <v>912</v>
      </c>
      <c r="G928" t="s">
        <v>6</v>
      </c>
      <c r="H928" s="6">
        <f t="shared" ca="1" si="43"/>
        <v>43356.572005671296</v>
      </c>
      <c r="I928" t="s">
        <v>7</v>
      </c>
      <c r="J928" s="6">
        <f t="shared" ca="1" si="44"/>
        <v>43356.572005671296</v>
      </c>
      <c r="K928" t="s">
        <v>7</v>
      </c>
    </row>
    <row r="929" spans="1:11">
      <c r="A929" t="str">
        <f t="shared" ca="1" si="42"/>
        <v>insert into MSU0217 (SITE_ID,LANG_ID,MSG_ID,MSG,TAG,DEL_YN,REG_DATE,REG_USER,MOD_DATE,MOD_USER) values ('NH','ko','362','stage','stage','N','20180913134341','iip','20180913134341','iip');</v>
      </c>
      <c r="B929" t="s">
        <v>2131</v>
      </c>
      <c r="C929" t="s">
        <v>1549</v>
      </c>
      <c r="D929">
        <v>362</v>
      </c>
      <c r="E929" t="s">
        <v>913</v>
      </c>
      <c r="F929" t="s">
        <v>913</v>
      </c>
      <c r="G929" t="s">
        <v>6</v>
      </c>
      <c r="H929" s="6">
        <f t="shared" ca="1" si="43"/>
        <v>43356.572005671296</v>
      </c>
      <c r="I929" t="s">
        <v>7</v>
      </c>
      <c r="J929" s="6">
        <f t="shared" ca="1" si="44"/>
        <v>43356.572005671296</v>
      </c>
      <c r="K929" t="s">
        <v>7</v>
      </c>
    </row>
    <row r="930" spans="1:11">
      <c r="A930" t="str">
        <f t="shared" ca="1" si="42"/>
        <v>insert into MSU0217 (SITE_ID,LANG_ID,MSG_ID,MSG,TAG,DEL_YN,REG_DATE,REG_USER,MOD_DATE,MOD_USER) values ('NH','ko','363','ip','ip','N','20180913134341','iip','20180913134341','iip');</v>
      </c>
      <c r="B930" t="s">
        <v>2131</v>
      </c>
      <c r="C930" t="s">
        <v>1549</v>
      </c>
      <c r="D930">
        <v>363</v>
      </c>
      <c r="E930" t="s">
        <v>914</v>
      </c>
      <c r="F930" t="s">
        <v>914</v>
      </c>
      <c r="G930" t="s">
        <v>6</v>
      </c>
      <c r="H930" s="6">
        <f t="shared" ca="1" si="43"/>
        <v>43356.572005671296</v>
      </c>
      <c r="I930" t="s">
        <v>7</v>
      </c>
      <c r="J930" s="6">
        <f t="shared" ca="1" si="44"/>
        <v>43356.572005671296</v>
      </c>
      <c r="K930" t="s">
        <v>7</v>
      </c>
    </row>
    <row r="931" spans="1:11">
      <c r="A931" t="str">
        <f t="shared" ca="1" si="42"/>
        <v>insert into MSU0217 (SITE_ID,LANG_ID,MSG_ID,MSG,TAG,DEL_YN,REG_DATE,REG_USER,MOD_DATE,MOD_USER) values ('NH','ko','364','Level','Level','N','20180913134341','iip','20180913134341','iip');</v>
      </c>
      <c r="B931" t="s">
        <v>2131</v>
      </c>
      <c r="C931" t="s">
        <v>1549</v>
      </c>
      <c r="D931">
        <v>364</v>
      </c>
      <c r="E931" t="s">
        <v>915</v>
      </c>
      <c r="F931" t="s">
        <v>915</v>
      </c>
      <c r="G931" t="s">
        <v>6</v>
      </c>
      <c r="H931" s="6">
        <f t="shared" ca="1" si="43"/>
        <v>43356.572005671296</v>
      </c>
      <c r="I931" t="s">
        <v>7</v>
      </c>
      <c r="J931" s="6">
        <f t="shared" ca="1" si="44"/>
        <v>43356.572005671296</v>
      </c>
      <c r="K931" t="s">
        <v>7</v>
      </c>
    </row>
    <row r="932" spans="1:11">
      <c r="A932" t="str">
        <f t="shared" ca="1" si="42"/>
        <v>insert into MSU0217 (SITE_ID,LANG_ID,MSG_ID,MSG,TAG,DEL_YN,REG_DATE,REG_USER,MOD_DATE,MOD_USER) values ('NH','ko','365','선택','선택','N','20180913134341','iip','20180913134341','iip');</v>
      </c>
      <c r="B932" t="s">
        <v>2131</v>
      </c>
      <c r="C932" t="s">
        <v>1549</v>
      </c>
      <c r="D932">
        <v>365</v>
      </c>
      <c r="E932" t="s">
        <v>917</v>
      </c>
      <c r="F932" t="s">
        <v>917</v>
      </c>
      <c r="G932" t="s">
        <v>6</v>
      </c>
      <c r="H932" s="6">
        <f t="shared" ca="1" si="43"/>
        <v>43356.572005671296</v>
      </c>
      <c r="I932" t="s">
        <v>7</v>
      </c>
      <c r="J932" s="6">
        <f t="shared" ca="1" si="44"/>
        <v>43356.572005671296</v>
      </c>
      <c r="K932" t="s">
        <v>7</v>
      </c>
    </row>
    <row r="933" spans="1:11">
      <c r="A933" t="str">
        <f t="shared" ca="1" si="42"/>
        <v>insert into MSU0217 (SITE_ID,LANG_ID,MSG_ID,MSG,TAG,DEL_YN,REG_DATE,REG_USER,MOD_DATE,MOD_USER) values ('NH','ko','366','사용자','사용자','N','20180913134341','iip','20180913134341','iip');</v>
      </c>
      <c r="B933" t="s">
        <v>2131</v>
      </c>
      <c r="C933" t="s">
        <v>1549</v>
      </c>
      <c r="D933">
        <v>366</v>
      </c>
      <c r="E933" t="s">
        <v>304</v>
      </c>
      <c r="F933" t="s">
        <v>304</v>
      </c>
      <c r="G933" t="s">
        <v>6</v>
      </c>
      <c r="H933" s="6">
        <f t="shared" ca="1" si="43"/>
        <v>43356.572005671296</v>
      </c>
      <c r="I933" t="s">
        <v>7</v>
      </c>
      <c r="J933" s="6">
        <f t="shared" ca="1" si="44"/>
        <v>43356.572005671296</v>
      </c>
      <c r="K933" t="s">
        <v>7</v>
      </c>
    </row>
    <row r="934" spans="1:11">
      <c r="A934" t="str">
        <f t="shared" ca="1" si="42"/>
        <v>insert into MSU0217 (SITE_ID,LANG_ID,MSG_ID,MSG,TAG,DEL_YN,REG_DATE,REG_USER,MOD_DATE,MOD_USER) values ('NH','ko','367','업무 인수자','업무 인수자','N','20180913134341','iip','20180913134341','iip');</v>
      </c>
      <c r="B934" t="s">
        <v>2131</v>
      </c>
      <c r="C934" t="s">
        <v>1549</v>
      </c>
      <c r="D934">
        <v>367</v>
      </c>
      <c r="E934" t="s">
        <v>919</v>
      </c>
      <c r="F934" t="s">
        <v>919</v>
      </c>
      <c r="G934" t="s">
        <v>6</v>
      </c>
      <c r="H934" s="6">
        <f t="shared" ca="1" si="43"/>
        <v>43356.572005671296</v>
      </c>
      <c r="I934" t="s">
        <v>7</v>
      </c>
      <c r="J934" s="6">
        <f t="shared" ca="1" si="44"/>
        <v>43356.572005671296</v>
      </c>
      <c r="K934" t="s">
        <v>7</v>
      </c>
    </row>
    <row r="935" spans="1:11">
      <c r="A935" t="str">
        <f t="shared" ca="1" si="42"/>
        <v>insert into MSU0217 (SITE_ID,LANG_ID,MSG_ID,MSG,TAG,DEL_YN,REG_DATE,REG_USER,MOD_DATE,MOD_USER) values ('NH','ko','368','사용자 명','사용자 명','N','20180913134341','iip','20180913134341','iip');</v>
      </c>
      <c r="B935" t="s">
        <v>2131</v>
      </c>
      <c r="C935" t="s">
        <v>1549</v>
      </c>
      <c r="D935">
        <v>368</v>
      </c>
      <c r="E935" t="s">
        <v>921</v>
      </c>
      <c r="F935" t="s">
        <v>921</v>
      </c>
      <c r="G935" t="s">
        <v>6</v>
      </c>
      <c r="H935" s="6">
        <f t="shared" ca="1" si="43"/>
        <v>43356.572005671296</v>
      </c>
      <c r="I935" t="s">
        <v>7</v>
      </c>
      <c r="J935" s="6">
        <f t="shared" ca="1" si="44"/>
        <v>43356.572005671296</v>
      </c>
      <c r="K935" t="s">
        <v>7</v>
      </c>
    </row>
    <row r="936" spans="1:11">
      <c r="A936" t="str">
        <f t="shared" ca="1" si="42"/>
        <v>insert into MSU0217 (SITE_ID,LANG_ID,MSG_ID,MSG,TAG,DEL_YN,REG_DATE,REG_USER,MOD_DATE,MOD_USER) values ('NH','ko','369','이관','이관','N','20180913134341','iip','20180913134341','iip');</v>
      </c>
      <c r="B936" t="s">
        <v>2131</v>
      </c>
      <c r="C936" t="s">
        <v>1549</v>
      </c>
      <c r="D936">
        <v>369</v>
      </c>
      <c r="E936" t="s">
        <v>923</v>
      </c>
      <c r="F936" t="s">
        <v>923</v>
      </c>
      <c r="G936" t="s">
        <v>6</v>
      </c>
      <c r="H936" s="6">
        <f t="shared" ca="1" si="43"/>
        <v>43356.572005671296</v>
      </c>
      <c r="I936" t="s">
        <v>7</v>
      </c>
      <c r="J936" s="6">
        <f t="shared" ca="1" si="44"/>
        <v>43356.572005671296</v>
      </c>
      <c r="K936" t="s">
        <v>7</v>
      </c>
    </row>
    <row r="937" spans="1:11">
      <c r="A937" t="str">
        <f t="shared" ca="1" si="42"/>
        <v>insert into MSU0217 (SITE_ID,LANG_ID,MSG_ID,MSG,TAG,DEL_YN,REG_DATE,REG_USER,MOD_DATE,MOD_USER) values ('NH','ko','370','추가','추가','N','20180913134341','iip','20180913134341','iip');</v>
      </c>
      <c r="B937" t="s">
        <v>2131</v>
      </c>
      <c r="C937" t="s">
        <v>1549</v>
      </c>
      <c r="D937">
        <v>370</v>
      </c>
      <c r="E937" t="s">
        <v>852</v>
      </c>
      <c r="F937" t="s">
        <v>852</v>
      </c>
      <c r="G937" t="s">
        <v>6</v>
      </c>
      <c r="H937" s="6">
        <f t="shared" ca="1" si="43"/>
        <v>43356.572005671296</v>
      </c>
      <c r="I937" t="s">
        <v>7</v>
      </c>
      <c r="J937" s="6">
        <f t="shared" ca="1" si="44"/>
        <v>43356.572005671296</v>
      </c>
      <c r="K937" t="s">
        <v>7</v>
      </c>
    </row>
    <row r="938" spans="1:11">
      <c r="A938" t="str">
        <f t="shared" ca="1" si="42"/>
        <v>insert into MSU0217 (SITE_ID,LANG_ID,MSG_ID,MSG,TAG,DEL_YN,REG_DATE,REG_USER,MOD_DATE,MOD_USER) values ('NH','ko','371','소속','소속','N','20180913134341','iip','20180913134341','iip');</v>
      </c>
      <c r="B938" t="s">
        <v>2131</v>
      </c>
      <c r="C938" t="s">
        <v>1549</v>
      </c>
      <c r="D938">
        <v>371</v>
      </c>
      <c r="E938" t="s">
        <v>925</v>
      </c>
      <c r="F938" t="s">
        <v>925</v>
      </c>
      <c r="G938" t="s">
        <v>6</v>
      </c>
      <c r="H938" s="6">
        <f t="shared" ca="1" si="43"/>
        <v>43356.572005671296</v>
      </c>
      <c r="I938" t="s">
        <v>7</v>
      </c>
      <c r="J938" s="6">
        <f t="shared" ca="1" si="44"/>
        <v>43356.572005671296</v>
      </c>
      <c r="K938" t="s">
        <v>7</v>
      </c>
    </row>
    <row r="939" spans="1:11">
      <c r="A939" t="str">
        <f t="shared" ca="1" si="42"/>
        <v>insert into MSU0217 (SITE_ID,LANG_ID,MSG_ID,MSG,TAG,DEL_YN,REG_DATE,REG_USER,MOD_DATE,MOD_USER) values ('NH','ko','372','성명','성명','N','20180913134341','iip','20180913134341','iip');</v>
      </c>
      <c r="B939" t="s">
        <v>2131</v>
      </c>
      <c r="C939" t="s">
        <v>1549</v>
      </c>
      <c r="D939">
        <v>372</v>
      </c>
      <c r="E939" t="s">
        <v>927</v>
      </c>
      <c r="F939" t="s">
        <v>927</v>
      </c>
      <c r="G939" t="s">
        <v>6</v>
      </c>
      <c r="H939" s="6">
        <f t="shared" ca="1" si="43"/>
        <v>43356.572005671296</v>
      </c>
      <c r="I939" t="s">
        <v>7</v>
      </c>
      <c r="J939" s="6">
        <f t="shared" ca="1" si="44"/>
        <v>43356.572005671296</v>
      </c>
      <c r="K939" t="s">
        <v>7</v>
      </c>
    </row>
    <row r="940" spans="1:11">
      <c r="A940" t="str">
        <f t="shared" ca="1" si="42"/>
        <v>insert into MSU0217 (SITE_ID,LANG_ID,MSG_ID,MSG,TAG,DEL_YN,REG_DATE,REG_USER,MOD_DATE,MOD_USER) values ('NH','ko','373','직급','직급','N','20180913134341','iip','20180913134341','iip');</v>
      </c>
      <c r="B940" t="s">
        <v>2131</v>
      </c>
      <c r="C940" t="s">
        <v>1549</v>
      </c>
      <c r="D940">
        <v>373</v>
      </c>
      <c r="E940" t="s">
        <v>929</v>
      </c>
      <c r="F940" t="s">
        <v>929</v>
      </c>
      <c r="G940" t="s">
        <v>6</v>
      </c>
      <c r="H940" s="6">
        <f t="shared" ca="1" si="43"/>
        <v>43356.572005671296</v>
      </c>
      <c r="I940" t="s">
        <v>7</v>
      </c>
      <c r="J940" s="6">
        <f t="shared" ca="1" si="44"/>
        <v>43356.572005671296</v>
      </c>
      <c r="K940" t="s">
        <v>7</v>
      </c>
    </row>
    <row r="941" spans="1:11">
      <c r="A941" t="str">
        <f t="shared" ca="1" si="42"/>
        <v>insert into MSU0217 (SITE_ID,LANG_ID,MSG_ID,MSG,TAG,DEL_YN,REG_DATE,REG_USER,MOD_DATE,MOD_USER) values ('NH','ko','374','부','부','N','20180913134341','iip','20180913134341','iip');</v>
      </c>
      <c r="B941" t="s">
        <v>2131</v>
      </c>
      <c r="C941" t="s">
        <v>1549</v>
      </c>
      <c r="D941">
        <v>374</v>
      </c>
      <c r="E941" t="s">
        <v>317</v>
      </c>
      <c r="F941" t="s">
        <v>317</v>
      </c>
      <c r="G941" t="s">
        <v>6</v>
      </c>
      <c r="H941" s="6">
        <f t="shared" ca="1" si="43"/>
        <v>43356.572005671296</v>
      </c>
      <c r="I941" t="s">
        <v>7</v>
      </c>
      <c r="J941" s="6">
        <f t="shared" ca="1" si="44"/>
        <v>43356.572005671296</v>
      </c>
      <c r="K941" t="s">
        <v>7</v>
      </c>
    </row>
    <row r="942" spans="1:11">
      <c r="A942" t="str">
        <f t="shared" ca="1" si="42"/>
        <v>insert into MSU0217 (SITE_ID,LANG_ID,MSG_ID,MSG,TAG,DEL_YN,REG_DATE,REG_USER,MOD_DATE,MOD_USER) values ('NH','ko','375','결재','결재','N','20180913134341','iip','20180913134341','iip');</v>
      </c>
      <c r="B942" t="s">
        <v>2131</v>
      </c>
      <c r="C942" t="s">
        <v>1549</v>
      </c>
      <c r="D942">
        <v>375</v>
      </c>
      <c r="E942" t="s">
        <v>932</v>
      </c>
      <c r="F942" t="s">
        <v>932</v>
      </c>
      <c r="G942" t="s">
        <v>6</v>
      </c>
      <c r="H942" s="6">
        <f t="shared" ca="1" si="43"/>
        <v>43356.572005671296</v>
      </c>
      <c r="I942" t="s">
        <v>7</v>
      </c>
      <c r="J942" s="6">
        <f t="shared" ca="1" si="44"/>
        <v>43356.572005671296</v>
      </c>
      <c r="K942" t="s">
        <v>7</v>
      </c>
    </row>
    <row r="943" spans="1:11">
      <c r="A943" t="str">
        <f t="shared" ca="1" si="42"/>
        <v>insert into MSU0217 (SITE_ID,LANG_ID,MSG_ID,MSG,TAG,DEL_YN,REG_DATE,REG_USER,MOD_DATE,MOD_USER) values ('NH','ko','376','결재 내용 확인','결재 내용 확인','N','20180913134341','iip','20180913134341','iip');</v>
      </c>
      <c r="B943" t="s">
        <v>2131</v>
      </c>
      <c r="C943" t="s">
        <v>1549</v>
      </c>
      <c r="D943">
        <v>376</v>
      </c>
      <c r="E943" t="s">
        <v>934</v>
      </c>
      <c r="F943" t="s">
        <v>934</v>
      </c>
      <c r="G943" t="s">
        <v>6</v>
      </c>
      <c r="H943" s="6">
        <f t="shared" ca="1" si="43"/>
        <v>43356.572005671296</v>
      </c>
      <c r="I943" t="s">
        <v>7</v>
      </c>
      <c r="J943" s="6">
        <f t="shared" ca="1" si="44"/>
        <v>43356.572005671296</v>
      </c>
      <c r="K943" t="s">
        <v>7</v>
      </c>
    </row>
    <row r="944" spans="1:11">
      <c r="A944" t="str">
        <f t="shared" ca="1" si="42"/>
        <v>insert into MSU0217 (SITE_ID,LANG_ID,MSG_ID,MSG,TAG,DEL_YN,REG_DATE,REG_USER,MOD_DATE,MOD_USER) values ('NH','ko','377','결재선 선택','결재선 선택','N','20180913134341','iip','20180913134341','iip');</v>
      </c>
      <c r="B944" t="s">
        <v>2131</v>
      </c>
      <c r="C944" t="s">
        <v>1549</v>
      </c>
      <c r="D944">
        <v>377</v>
      </c>
      <c r="E944" t="s">
        <v>936</v>
      </c>
      <c r="F944" t="s">
        <v>936</v>
      </c>
      <c r="G944" t="s">
        <v>6</v>
      </c>
      <c r="H944" s="6">
        <f t="shared" ca="1" si="43"/>
        <v>43356.572005671296</v>
      </c>
      <c r="I944" t="s">
        <v>7</v>
      </c>
      <c r="J944" s="6">
        <f t="shared" ca="1" si="44"/>
        <v>43356.572005671296</v>
      </c>
      <c r="K944" t="s">
        <v>7</v>
      </c>
    </row>
    <row r="945" spans="1:11">
      <c r="A945" t="str">
        <f t="shared" ca="1" si="42"/>
        <v>insert into MSU0217 (SITE_ID,LANG_ID,MSG_ID,MSG,TAG,DEL_YN,REG_DATE,REG_USER,MOD_DATE,MOD_USER) values ('NH','ko','378','담당자만 표시','담당자만 표시','N','20180913134341','iip','20180913134341','iip');</v>
      </c>
      <c r="B945" t="s">
        <v>2131</v>
      </c>
      <c r="C945" t="s">
        <v>1549</v>
      </c>
      <c r="D945">
        <v>378</v>
      </c>
      <c r="E945" t="s">
        <v>938</v>
      </c>
      <c r="F945" t="s">
        <v>938</v>
      </c>
      <c r="G945" t="s">
        <v>6</v>
      </c>
      <c r="H945" s="6">
        <f t="shared" ca="1" si="43"/>
        <v>43356.572005671296</v>
      </c>
      <c r="I945" t="s">
        <v>7</v>
      </c>
      <c r="J945" s="6">
        <f t="shared" ca="1" si="44"/>
        <v>43356.572005671296</v>
      </c>
      <c r="K945" t="s">
        <v>7</v>
      </c>
    </row>
    <row r="946" spans="1:11">
      <c r="A946" t="str">
        <f t="shared" ca="1" si="42"/>
        <v>insert into MSU0217 (SITE_ID,LANG_ID,MSG_ID,MSG,TAG,DEL_YN,REG_DATE,REG_USER,MOD_DATE,MOD_USER) values ('NH','ko','379','합의자','합의자','N','20180913134341','iip','20180913134341','iip');</v>
      </c>
      <c r="B946" t="s">
        <v>2131</v>
      </c>
      <c r="C946" t="s">
        <v>1549</v>
      </c>
      <c r="D946">
        <v>379</v>
      </c>
      <c r="E946" t="s">
        <v>109</v>
      </c>
      <c r="F946" t="s">
        <v>109</v>
      </c>
      <c r="G946" t="s">
        <v>6</v>
      </c>
      <c r="H946" s="6">
        <f t="shared" ca="1" si="43"/>
        <v>43356.572005671296</v>
      </c>
      <c r="I946" t="s">
        <v>7</v>
      </c>
      <c r="J946" s="6">
        <f t="shared" ca="1" si="44"/>
        <v>43356.572005671296</v>
      </c>
      <c r="K946" t="s">
        <v>7</v>
      </c>
    </row>
    <row r="947" spans="1:11">
      <c r="A947" t="str">
        <f t="shared" ca="1" si="42"/>
        <v>insert into MSU0217 (SITE_ID,LANG_ID,MSG_ID,MSG,TAG,DEL_YN,REG_DATE,REG_USER,MOD_DATE,MOD_USER) values ('NH','ko','380','통보자','통보자','N','20180913134341','iip','20180913134341','iip');</v>
      </c>
      <c r="B947" t="s">
        <v>2131</v>
      </c>
      <c r="C947" t="s">
        <v>1549</v>
      </c>
      <c r="D947">
        <v>380</v>
      </c>
      <c r="E947" t="s">
        <v>941</v>
      </c>
      <c r="F947" t="s">
        <v>941</v>
      </c>
      <c r="G947" t="s">
        <v>6</v>
      </c>
      <c r="H947" s="6">
        <f t="shared" ca="1" si="43"/>
        <v>43356.572005671296</v>
      </c>
      <c r="I947" t="s">
        <v>7</v>
      </c>
      <c r="J947" s="6">
        <f t="shared" ca="1" si="44"/>
        <v>43356.572005671296</v>
      </c>
      <c r="K947" t="s">
        <v>7</v>
      </c>
    </row>
    <row r="948" spans="1:11">
      <c r="A948" t="str">
        <f t="shared" ca="1" si="42"/>
        <v>insert into MSU0217 (SITE_ID,LANG_ID,MSG_ID,MSG,TAG,DEL_YN,REG_DATE,REG_USER,MOD_DATE,MOD_USER) values ('NH','ko','381','결재선 순서','결재선 순서','N','20180913134341','iip','20180913134341','iip');</v>
      </c>
      <c r="B948" t="s">
        <v>2131</v>
      </c>
      <c r="C948" t="s">
        <v>1549</v>
      </c>
      <c r="D948">
        <v>381</v>
      </c>
      <c r="E948" t="s">
        <v>943</v>
      </c>
      <c r="F948" t="s">
        <v>943</v>
      </c>
      <c r="G948" t="s">
        <v>6</v>
      </c>
      <c r="H948" s="6">
        <f t="shared" ca="1" si="43"/>
        <v>43356.572005671296</v>
      </c>
      <c r="I948" t="s">
        <v>7</v>
      </c>
      <c r="J948" s="6">
        <f t="shared" ca="1" si="44"/>
        <v>43356.572005671296</v>
      </c>
      <c r="K948" t="s">
        <v>7</v>
      </c>
    </row>
    <row r="949" spans="1:11">
      <c r="A949" t="str">
        <f t="shared" ca="1" si="42"/>
        <v>insert into MSU0217 (SITE_ID,LANG_ID,MSG_ID,MSG,TAG,DEL_YN,REG_DATE,REG_USER,MOD_DATE,MOD_USER) values ('NH','ko','382','미지정라벨','미지정','N','20180913134341','iip','20180913134341','iip');</v>
      </c>
      <c r="B949" t="s">
        <v>2131</v>
      </c>
      <c r="C949" t="s">
        <v>1549</v>
      </c>
      <c r="D949">
        <v>382</v>
      </c>
      <c r="E949" t="s">
        <v>743</v>
      </c>
      <c r="F949" t="s">
        <v>1550</v>
      </c>
      <c r="G949" t="s">
        <v>6</v>
      </c>
      <c r="H949" s="6">
        <f t="shared" ca="1" si="43"/>
        <v>43356.572005671296</v>
      </c>
      <c r="I949" t="s">
        <v>7</v>
      </c>
      <c r="J949" s="6">
        <f t="shared" ca="1" si="44"/>
        <v>43356.572005671296</v>
      </c>
      <c r="K949" t="s">
        <v>7</v>
      </c>
    </row>
    <row r="950" spans="1:11">
      <c r="A950" t="str">
        <f t="shared" ca="1" si="42"/>
        <v>insert into MSU0217 (SITE_ID,LANG_ID,MSG_ID,MSG,TAG,DEL_YN,REG_DATE,REG_USER,MOD_DATE,MOD_USER) values ('NH','ko','383','미지정라벨','미지정','N','20180913134341','iip','20180913134341','iip');</v>
      </c>
      <c r="B950" t="s">
        <v>2131</v>
      </c>
      <c r="C950" t="s">
        <v>1549</v>
      </c>
      <c r="D950">
        <v>383</v>
      </c>
      <c r="E950" t="s">
        <v>743</v>
      </c>
      <c r="F950" t="s">
        <v>1550</v>
      </c>
      <c r="G950" t="s">
        <v>6</v>
      </c>
      <c r="H950" s="6">
        <f t="shared" ca="1" si="43"/>
        <v>43356.572005671296</v>
      </c>
      <c r="I950" t="s">
        <v>7</v>
      </c>
      <c r="J950" s="6">
        <f t="shared" ca="1" si="44"/>
        <v>43356.572005671296</v>
      </c>
      <c r="K950" t="s">
        <v>7</v>
      </c>
    </row>
    <row r="951" spans="1:11">
      <c r="A951" t="str">
        <f t="shared" ca="1" si="42"/>
        <v>insert into MSU0217 (SITE_ID,LANG_ID,MSG_ID,MSG,TAG,DEL_YN,REG_DATE,REG_USER,MOD_DATE,MOD_USER) values ('NH','ko','384','결재상신 의견','결재상신 의견','N','20180913134341','iip','20180913134341','iip');</v>
      </c>
      <c r="B951" t="s">
        <v>2131</v>
      </c>
      <c r="C951" t="s">
        <v>1549</v>
      </c>
      <c r="D951">
        <v>384</v>
      </c>
      <c r="E951" t="s">
        <v>945</v>
      </c>
      <c r="F951" t="s">
        <v>945</v>
      </c>
      <c r="G951" t="s">
        <v>6</v>
      </c>
      <c r="H951" s="6">
        <f t="shared" ca="1" si="43"/>
        <v>43356.572005671296</v>
      </c>
      <c r="I951" t="s">
        <v>7</v>
      </c>
      <c r="J951" s="6">
        <f t="shared" ca="1" si="44"/>
        <v>43356.572005671296</v>
      </c>
      <c r="K951" t="s">
        <v>7</v>
      </c>
    </row>
    <row r="952" spans="1:11">
      <c r="A952" t="str">
        <f t="shared" ca="1" si="42"/>
        <v>insert into MSU0217 (SITE_ID,LANG_ID,MSG_ID,MSG,TAG,DEL_YN,REG_DATE,REG_USER,MOD_DATE,MOD_USER) values ('NH','ko','385','TEXT','TEXT','N','20180913134341','iip','20180913134341','iip');</v>
      </c>
      <c r="B952" t="s">
        <v>2131</v>
      </c>
      <c r="C952" t="s">
        <v>1549</v>
      </c>
      <c r="D952">
        <v>385</v>
      </c>
      <c r="E952" t="s">
        <v>464</v>
      </c>
      <c r="F952" t="s">
        <v>464</v>
      </c>
      <c r="G952" t="s">
        <v>6</v>
      </c>
      <c r="H952" s="6">
        <f t="shared" ca="1" si="43"/>
        <v>43356.572005671296</v>
      </c>
      <c r="I952" t="s">
        <v>7</v>
      </c>
      <c r="J952" s="6">
        <f t="shared" ca="1" si="44"/>
        <v>43356.572005671296</v>
      </c>
      <c r="K952" t="s">
        <v>7</v>
      </c>
    </row>
    <row r="953" spans="1:11">
      <c r="A953" t="str">
        <f t="shared" ca="1" si="42"/>
        <v>insert into MSU0217 (SITE_ID,LANG_ID,MSG_ID,MSG,TAG,DEL_YN,REG_DATE,REG_USER,MOD_DATE,MOD_USER) values ('NH','ko','386','HTML','HTML','N','20180913134341','iip','20180913134341','iip');</v>
      </c>
      <c r="B953" t="s">
        <v>2131</v>
      </c>
      <c r="C953" t="s">
        <v>1549</v>
      </c>
      <c r="D953">
        <v>386</v>
      </c>
      <c r="E953" t="s">
        <v>466</v>
      </c>
      <c r="F953" t="s">
        <v>466</v>
      </c>
      <c r="G953" t="s">
        <v>6</v>
      </c>
      <c r="H953" s="6">
        <f t="shared" ca="1" si="43"/>
        <v>43356.572005671296</v>
      </c>
      <c r="I953" t="s">
        <v>7</v>
      </c>
      <c r="J953" s="6">
        <f t="shared" ca="1" si="44"/>
        <v>43356.572005671296</v>
      </c>
      <c r="K953" t="s">
        <v>7</v>
      </c>
    </row>
    <row r="954" spans="1:11">
      <c r="A954" t="str">
        <f t="shared" ca="1" si="42"/>
        <v>insert into MSU0217 (SITE_ID,LANG_ID,MSG_ID,MSG,TAG,DEL_YN,REG_DATE,REG_USER,MOD_DATE,MOD_USER) values ('NH','ko','387','심의확정','심의확정','N','20180913134341','iip','20180913134341','iip');</v>
      </c>
      <c r="B954" t="s">
        <v>2131</v>
      </c>
      <c r="C954" t="s">
        <v>1549</v>
      </c>
      <c r="D954">
        <v>387</v>
      </c>
      <c r="E954" t="s">
        <v>947</v>
      </c>
      <c r="F954" t="s">
        <v>947</v>
      </c>
      <c r="G954" t="s">
        <v>6</v>
      </c>
      <c r="H954" s="6">
        <f t="shared" ca="1" si="43"/>
        <v>43356.572005671296</v>
      </c>
      <c r="I954" t="s">
        <v>7</v>
      </c>
      <c r="J954" s="6">
        <f t="shared" ca="1" si="44"/>
        <v>43356.572005671296</v>
      </c>
      <c r="K954" t="s">
        <v>7</v>
      </c>
    </row>
    <row r="955" spans="1:11">
      <c r="A955" t="str">
        <f t="shared" ca="1" si="42"/>
        <v>insert into MSU0217 (SITE_ID,LANG_ID,MSG_ID,MSG,TAG,DEL_YN,REG_DATE,REG_USER,MOD_DATE,MOD_USER) values ('NH','ko','388','결재요청','결재요청','N','20180913134341','iip','20180913134341','iip');</v>
      </c>
      <c r="B955" t="s">
        <v>2131</v>
      </c>
      <c r="C955" t="s">
        <v>1549</v>
      </c>
      <c r="D955">
        <v>388</v>
      </c>
      <c r="E955" t="s">
        <v>422</v>
      </c>
      <c r="F955" t="s">
        <v>422</v>
      </c>
      <c r="G955" t="s">
        <v>6</v>
      </c>
      <c r="H955" s="6">
        <f t="shared" ca="1" si="43"/>
        <v>43356.572005671296</v>
      </c>
      <c r="I955" t="s">
        <v>7</v>
      </c>
      <c r="J955" s="6">
        <f t="shared" ca="1" si="44"/>
        <v>43356.572005671296</v>
      </c>
      <c r="K955" t="s">
        <v>7</v>
      </c>
    </row>
    <row r="956" spans="1:11">
      <c r="A956" t="str">
        <f t="shared" ca="1" si="42"/>
        <v>insert into MSU0217 (SITE_ID,LANG_ID,MSG_ID,MSG,TAG,DEL_YN,REG_DATE,REG_USER,MOD_DATE,MOD_USER) values ('NH','ko','389','승인','결재승인','N','20180913134341','iip','20180913134341','iip');</v>
      </c>
      <c r="B956" t="s">
        <v>2131</v>
      </c>
      <c r="C956" t="s">
        <v>1549</v>
      </c>
      <c r="D956">
        <v>389</v>
      </c>
      <c r="E956" t="s">
        <v>950</v>
      </c>
      <c r="F956" t="s">
        <v>1579</v>
      </c>
      <c r="G956" t="s">
        <v>6</v>
      </c>
      <c r="H956" s="6">
        <f t="shared" ca="1" si="43"/>
        <v>43356.572005671296</v>
      </c>
      <c r="I956" t="s">
        <v>7</v>
      </c>
      <c r="J956" s="6">
        <f t="shared" ca="1" si="44"/>
        <v>43356.572005671296</v>
      </c>
      <c r="K956" t="s">
        <v>7</v>
      </c>
    </row>
    <row r="957" spans="1:11">
      <c r="A957" t="str">
        <f t="shared" ca="1" si="42"/>
        <v>insert into MSU0217 (SITE_ID,LANG_ID,MSG_ID,MSG,TAG,DEL_YN,REG_DATE,REG_USER,MOD_DATE,MOD_USER) values ('NH','ko','390','반려','반려','N','20180913134341','iip','20180913134341','iip');</v>
      </c>
      <c r="B957" t="s">
        <v>2131</v>
      </c>
      <c r="C957" t="s">
        <v>1549</v>
      </c>
      <c r="D957">
        <v>390</v>
      </c>
      <c r="E957" t="s">
        <v>952</v>
      </c>
      <c r="F957" t="s">
        <v>952</v>
      </c>
      <c r="G957" t="s">
        <v>6</v>
      </c>
      <c r="H957" s="6">
        <f t="shared" ca="1" si="43"/>
        <v>43356.572005671296</v>
      </c>
      <c r="I957" t="s">
        <v>7</v>
      </c>
      <c r="J957" s="6">
        <f t="shared" ca="1" si="44"/>
        <v>43356.572005671296</v>
      </c>
      <c r="K957" t="s">
        <v>7</v>
      </c>
    </row>
    <row r="958" spans="1:11">
      <c r="A958" t="str">
        <f t="shared" ca="1" si="42"/>
        <v>insert into MSU0217 (SITE_ID,LANG_ID,MSG_ID,MSG,TAG,DEL_YN,REG_DATE,REG_USER,MOD_DATE,MOD_USER) values ('NH','ko','391','상신','결재상신','N','20180913134341','iip','20180913134341','iip');</v>
      </c>
      <c r="B958" t="s">
        <v>2131</v>
      </c>
      <c r="C958" t="s">
        <v>1549</v>
      </c>
      <c r="D958">
        <v>391</v>
      </c>
      <c r="E958" t="s">
        <v>954</v>
      </c>
      <c r="F958" t="s">
        <v>1580</v>
      </c>
      <c r="G958" t="s">
        <v>6</v>
      </c>
      <c r="H958" s="6">
        <f t="shared" ca="1" si="43"/>
        <v>43356.572005671296</v>
      </c>
      <c r="I958" t="s">
        <v>7</v>
      </c>
      <c r="J958" s="6">
        <f t="shared" ca="1" si="44"/>
        <v>43356.572005671296</v>
      </c>
      <c r="K958" t="s">
        <v>7</v>
      </c>
    </row>
    <row r="959" spans="1:11">
      <c r="A959" t="str">
        <f t="shared" ca="1" si="42"/>
        <v>insert into MSU0217 (SITE_ID,LANG_ID,MSG_ID,MSG,TAG,DEL_YN,REG_DATE,REG_USER,MOD_DATE,MOD_USER) values ('NH','ko','392','기안','기안','N','20180913134341','iip','20180913134341','iip');</v>
      </c>
      <c r="B959" t="s">
        <v>2131</v>
      </c>
      <c r="C959" t="s">
        <v>1549</v>
      </c>
      <c r="D959">
        <v>392</v>
      </c>
      <c r="E959" t="s">
        <v>956</v>
      </c>
      <c r="F959" t="s">
        <v>956</v>
      </c>
      <c r="G959" t="s">
        <v>6</v>
      </c>
      <c r="H959" s="6">
        <f t="shared" ca="1" si="43"/>
        <v>43356.572005671296</v>
      </c>
      <c r="I959" t="s">
        <v>7</v>
      </c>
      <c r="J959" s="6">
        <f t="shared" ca="1" si="44"/>
        <v>43356.572005671296</v>
      </c>
      <c r="K959" t="s">
        <v>7</v>
      </c>
    </row>
    <row r="960" spans="1:11">
      <c r="A960" t="str">
        <f t="shared" ca="1" si="42"/>
        <v>insert into MSU0217 (SITE_ID,LANG_ID,MSG_ID,MSG,TAG,DEL_YN,REG_DATE,REG_USER,MOD_DATE,MOD_USER) values ('NH','ko','393','합의','합의','N','20180913134341','iip','20180913134341','iip');</v>
      </c>
      <c r="B960" t="s">
        <v>2131</v>
      </c>
      <c r="C960" t="s">
        <v>1549</v>
      </c>
      <c r="D960">
        <v>393</v>
      </c>
      <c r="E960" t="s">
        <v>958</v>
      </c>
      <c r="F960" t="s">
        <v>958</v>
      </c>
      <c r="G960" t="s">
        <v>6</v>
      </c>
      <c r="H960" s="6">
        <f t="shared" ca="1" si="43"/>
        <v>43356.572005671296</v>
      </c>
      <c r="I960" t="s">
        <v>7</v>
      </c>
      <c r="J960" s="6">
        <f t="shared" ca="1" si="44"/>
        <v>43356.572005671296</v>
      </c>
      <c r="K960" t="s">
        <v>7</v>
      </c>
    </row>
    <row r="961" spans="1:11">
      <c r="A961" t="str">
        <f t="shared" ref="A961:A1024" ca="1" si="45">"insert into "&amp;$A$1&amp;" ("&amp;$B$1&amp;","&amp;$C$1&amp;","&amp;$D$1&amp;","&amp;$E$1&amp;","&amp;$F$1&amp;","&amp;$G$1&amp;","&amp;$H$1&amp;","&amp;$I$1&amp;","&amp;$J$1&amp;","&amp;$K$1&amp;") values ('"&amp;B961&amp;"','"&amp;C961&amp;"','"&amp;D961&amp;"','"&amp;E961&amp;"','"&amp;F961&amp;"','"&amp;G961&amp;"','"&amp;TEXT(H961,"yyyymmddhmmss")&amp;"','"&amp;I961&amp;"','"&amp;TEXT(J961,"yyyymmddhmmss")&amp;"','"&amp;K961&amp;"');"</f>
        <v>insert into MSU0217 (SITE_ID,LANG_ID,MSG_ID,MSG,TAG,DEL_YN,REG_DATE,REG_USER,MOD_DATE,MOD_USER) values ('NH','ko','394','검수자','검수자','N','20180913134341','iip','20180913134341','iip');</v>
      </c>
      <c r="B961" t="s">
        <v>2131</v>
      </c>
      <c r="C961" t="s">
        <v>1549</v>
      </c>
      <c r="D961">
        <v>394</v>
      </c>
      <c r="E961" t="s">
        <v>113</v>
      </c>
      <c r="F961" t="s">
        <v>113</v>
      </c>
      <c r="G961" t="s">
        <v>6</v>
      </c>
      <c r="H961" s="6">
        <f t="shared" ref="H961:H1024" ca="1" si="46">NOW()</f>
        <v>43356.572005671296</v>
      </c>
      <c r="I961" t="s">
        <v>7</v>
      </c>
      <c r="J961" s="6">
        <f t="shared" ref="J961:J1024" ca="1" si="47">NOW()</f>
        <v>43356.572005671296</v>
      </c>
      <c r="K961" t="s">
        <v>7</v>
      </c>
    </row>
    <row r="962" spans="1:11">
      <c r="A962" t="str">
        <f t="shared" ca="1" si="45"/>
        <v>insert into MSU0217 (SITE_ID,LANG_ID,MSG_ID,MSG,TAG,DEL_YN,REG_DATE,REG_USER,MOD_DATE,MOD_USER) values ('NH','ko','395','인터페이스','인터페이스','N','20180913134341','iip','20180913134341','iip');</v>
      </c>
      <c r="B962" t="s">
        <v>2131</v>
      </c>
      <c r="C962" t="s">
        <v>1549</v>
      </c>
      <c r="D962">
        <v>395</v>
      </c>
      <c r="E962" t="s">
        <v>961</v>
      </c>
      <c r="F962" t="s">
        <v>961</v>
      </c>
      <c r="G962" t="s">
        <v>6</v>
      </c>
      <c r="H962" s="6">
        <f t="shared" ca="1" si="46"/>
        <v>43356.572005671296</v>
      </c>
      <c r="I962" t="s">
        <v>7</v>
      </c>
      <c r="J962" s="6">
        <f t="shared" ca="1" si="47"/>
        <v>43356.572005671296</v>
      </c>
      <c r="K962" t="s">
        <v>7</v>
      </c>
    </row>
    <row r="963" spans="1:11">
      <c r="A963" t="str">
        <f t="shared" ca="1" si="45"/>
        <v>insert into MSU0217 (SITE_ID,LANG_ID,MSG_ID,MSG,TAG,DEL_YN,REG_DATE,REG_USER,MOD_DATE,MOD_USER) values ('NH','ko','396','변경전','변경전','N','20180913134341','iip','20180913134341','iip');</v>
      </c>
      <c r="B963" t="s">
        <v>2131</v>
      </c>
      <c r="C963" t="s">
        <v>1549</v>
      </c>
      <c r="D963">
        <v>396</v>
      </c>
      <c r="E963" t="s">
        <v>963</v>
      </c>
      <c r="F963" t="s">
        <v>963</v>
      </c>
      <c r="G963" t="s">
        <v>6</v>
      </c>
      <c r="H963" s="6">
        <f t="shared" ca="1" si="46"/>
        <v>43356.572005671296</v>
      </c>
      <c r="I963" t="s">
        <v>7</v>
      </c>
      <c r="J963" s="6">
        <f t="shared" ca="1" si="47"/>
        <v>43356.572005671296</v>
      </c>
      <c r="K963" t="s">
        <v>7</v>
      </c>
    </row>
    <row r="964" spans="1:11">
      <c r="A964" t="str">
        <f t="shared" ca="1" si="45"/>
        <v>insert into MSU0217 (SITE_ID,LANG_ID,MSG_ID,MSG,TAG,DEL_YN,REG_DATE,REG_USER,MOD_DATE,MOD_USER) values ('NH','ko','397','변경후','변경후','N','20180913134341','iip','20180913134341','iip');</v>
      </c>
      <c r="B964" t="s">
        <v>2131</v>
      </c>
      <c r="C964" t="s">
        <v>1549</v>
      </c>
      <c r="D964">
        <v>397</v>
      </c>
      <c r="E964" t="s">
        <v>965</v>
      </c>
      <c r="F964" t="s">
        <v>965</v>
      </c>
      <c r="G964" t="s">
        <v>6</v>
      </c>
      <c r="H964" s="6">
        <f t="shared" ca="1" si="46"/>
        <v>43356.572005671296</v>
      </c>
      <c r="I964" t="s">
        <v>7</v>
      </c>
      <c r="J964" s="6">
        <f t="shared" ca="1" si="47"/>
        <v>43356.572005671296</v>
      </c>
      <c r="K964" t="s">
        <v>7</v>
      </c>
    </row>
    <row r="965" spans="1:11">
      <c r="A965" t="str">
        <f t="shared" ca="1" si="45"/>
        <v>insert into MSU0217 (SITE_ID,LANG_ID,MSG_ID,MSG,TAG,DEL_YN,REG_DATE,REG_USER,MOD_DATE,MOD_USER) values ('NH','ko','398','설명','설명','N','20180913134341','iip','20180913134341','iip');</v>
      </c>
      <c r="B965" t="s">
        <v>2131</v>
      </c>
      <c r="C965" t="s">
        <v>1549</v>
      </c>
      <c r="D965">
        <v>398</v>
      </c>
      <c r="E965" t="s">
        <v>967</v>
      </c>
      <c r="F965" t="s">
        <v>967</v>
      </c>
      <c r="G965" t="s">
        <v>6</v>
      </c>
      <c r="H965" s="6">
        <f t="shared" ca="1" si="46"/>
        <v>43356.572005671296</v>
      </c>
      <c r="I965" t="s">
        <v>7</v>
      </c>
      <c r="J965" s="6">
        <f t="shared" ca="1" si="47"/>
        <v>43356.572005671296</v>
      </c>
      <c r="K965" t="s">
        <v>7</v>
      </c>
    </row>
    <row r="966" spans="1:11">
      <c r="A966" t="str">
        <f t="shared" ca="1" si="45"/>
        <v>insert into MSU0217 (SITE_ID,LANG_ID,MSG_ID,MSG,TAG,DEL_YN,REG_DATE,REG_USER,MOD_DATE,MOD_USER) values ('NH','ko','399','변경사항','변경사항','N','20180913134341','iip','20180913134341','iip');</v>
      </c>
      <c r="B966" t="s">
        <v>2131</v>
      </c>
      <c r="C966" t="s">
        <v>1549</v>
      </c>
      <c r="D966">
        <v>399</v>
      </c>
      <c r="E966" t="s">
        <v>969</v>
      </c>
      <c r="F966" t="s">
        <v>969</v>
      </c>
      <c r="G966" t="s">
        <v>6</v>
      </c>
      <c r="H966" s="6">
        <f t="shared" ca="1" si="46"/>
        <v>43356.572005671296</v>
      </c>
      <c r="I966" t="s">
        <v>7</v>
      </c>
      <c r="J966" s="6">
        <f t="shared" ca="1" si="47"/>
        <v>43356.572005671296</v>
      </c>
      <c r="K966" t="s">
        <v>7</v>
      </c>
    </row>
    <row r="967" spans="1:11">
      <c r="A967" t="str">
        <f t="shared" ca="1" si="45"/>
        <v>insert into MSU0217 (SITE_ID,LANG_ID,MSG_ID,MSG,TAG,DEL_YN,REG_DATE,REG_USER,MOD_DATE,MOD_USER) values ('NH','ko','400','장애 보고서','장애 보고서','N','20180913134341','iip','20180913134341','iip');</v>
      </c>
      <c r="B967" t="s">
        <v>2131</v>
      </c>
      <c r="C967" t="s">
        <v>1549</v>
      </c>
      <c r="D967">
        <v>400</v>
      </c>
      <c r="E967" t="s">
        <v>971</v>
      </c>
      <c r="F967" t="s">
        <v>971</v>
      </c>
      <c r="G967" t="s">
        <v>6</v>
      </c>
      <c r="H967" s="6">
        <f t="shared" ca="1" si="46"/>
        <v>43356.572005671296</v>
      </c>
      <c r="I967" t="s">
        <v>7</v>
      </c>
      <c r="J967" s="6">
        <f t="shared" ca="1" si="47"/>
        <v>43356.572005671296</v>
      </c>
      <c r="K967" t="s">
        <v>7</v>
      </c>
    </row>
    <row r="968" spans="1:11">
      <c r="A968" t="str">
        <f t="shared" ca="1" si="45"/>
        <v>insert into MSU0217 (SITE_ID,LANG_ID,MSG_ID,MSG,TAG,DEL_YN,REG_DATE,REG_USER,MOD_DATE,MOD_USER) values ('NH','ko','401','통보','통보','N','20180913134341','iip','20180913134341','iip');</v>
      </c>
      <c r="B968" t="s">
        <v>2131</v>
      </c>
      <c r="C968" t="s">
        <v>1549</v>
      </c>
      <c r="D968">
        <v>401</v>
      </c>
      <c r="E968" t="s">
        <v>115</v>
      </c>
      <c r="F968" t="s">
        <v>115</v>
      </c>
      <c r="G968" t="s">
        <v>6</v>
      </c>
      <c r="H968" s="6">
        <f t="shared" ca="1" si="46"/>
        <v>43356.572005671296</v>
      </c>
      <c r="I968" t="s">
        <v>7</v>
      </c>
      <c r="J968" s="6">
        <f t="shared" ca="1" si="47"/>
        <v>43356.572005671296</v>
      </c>
      <c r="K968" t="s">
        <v>7</v>
      </c>
    </row>
    <row r="969" spans="1:11">
      <c r="A969" t="str">
        <f t="shared" ca="1" si="45"/>
        <v>insert into MSU0217 (SITE_ID,LANG_ID,MSG_ID,MSG,TAG,DEL_YN,REG_DATE,REG_USER,MOD_DATE,MOD_USER) values ('NH','ko','402','심의자','심의자','N','20180913134341','iip','20180913134341','iip');</v>
      </c>
      <c r="B969" t="s">
        <v>2131</v>
      </c>
      <c r="C969" t="s">
        <v>1549</v>
      </c>
      <c r="D969">
        <v>402</v>
      </c>
      <c r="E969" t="s">
        <v>111</v>
      </c>
      <c r="F969" t="s">
        <v>111</v>
      </c>
      <c r="G969" t="s">
        <v>6</v>
      </c>
      <c r="H969" s="6">
        <f t="shared" ca="1" si="46"/>
        <v>43356.572005671296</v>
      </c>
      <c r="I969" t="s">
        <v>7</v>
      </c>
      <c r="J969" s="6">
        <f t="shared" ca="1" si="47"/>
        <v>43356.572005671296</v>
      </c>
      <c r="K969" t="s">
        <v>7</v>
      </c>
    </row>
    <row r="970" spans="1:11">
      <c r="A970" t="str">
        <f t="shared" ca="1" si="45"/>
        <v>insert into MSU0217 (SITE_ID,LANG_ID,MSG_ID,MSG,TAG,DEL_YN,REG_DATE,REG_USER,MOD_DATE,MOD_USER) values ('NH','ko','403','결재자','결재자','N','20180913134341','iip','20180913134341','iip');</v>
      </c>
      <c r="B970" t="s">
        <v>2131</v>
      </c>
      <c r="C970" t="s">
        <v>1549</v>
      </c>
      <c r="D970">
        <v>403</v>
      </c>
      <c r="E970" t="s">
        <v>107</v>
      </c>
      <c r="F970" t="s">
        <v>107</v>
      </c>
      <c r="G970" t="s">
        <v>6</v>
      </c>
      <c r="H970" s="6">
        <f t="shared" ca="1" si="46"/>
        <v>43356.572005671296</v>
      </c>
      <c r="I970" t="s">
        <v>7</v>
      </c>
      <c r="J970" s="6">
        <f t="shared" ca="1" si="47"/>
        <v>43356.572005671296</v>
      </c>
      <c r="K970" t="s">
        <v>7</v>
      </c>
    </row>
    <row r="971" spans="1:11">
      <c r="A971" t="str">
        <f t="shared" ca="1" si="45"/>
        <v>insert into MSU0217 (SITE_ID,LANG_ID,MSG_ID,MSG,TAG,DEL_YN,REG_DATE,REG_USER,MOD_DATE,MOD_USER) values ('NH','ko','404','오입력항목','오입력항목','N','20180913134341','iip','20180913134341','iip');</v>
      </c>
      <c r="B971" t="s">
        <v>2131</v>
      </c>
      <c r="C971" t="s">
        <v>1549</v>
      </c>
      <c r="D971">
        <v>404</v>
      </c>
      <c r="E971" t="s">
        <v>976</v>
      </c>
      <c r="F971" t="s">
        <v>976</v>
      </c>
      <c r="G971" t="s">
        <v>6</v>
      </c>
      <c r="H971" s="6">
        <f t="shared" ca="1" si="46"/>
        <v>43356.572005671296</v>
      </c>
      <c r="I971" t="s">
        <v>7</v>
      </c>
      <c r="J971" s="6">
        <f t="shared" ca="1" si="47"/>
        <v>43356.572005671296</v>
      </c>
      <c r="K971" t="s">
        <v>7</v>
      </c>
    </row>
    <row r="972" spans="1:11">
      <c r="A972" t="str">
        <f t="shared" ca="1" si="45"/>
        <v>insert into MSU0217 (SITE_ID,LANG_ID,MSG_ID,MSG,TAG,DEL_YN,REG_DATE,REG_USER,MOD_DATE,MOD_USER) values ('NH','ko','405','관계','관계','N','20180913134341','iip','20180913134341','iip');</v>
      </c>
      <c r="B972" t="s">
        <v>2131</v>
      </c>
      <c r="C972" t="s">
        <v>1549</v>
      </c>
      <c r="D972">
        <v>405</v>
      </c>
      <c r="E972" t="s">
        <v>978</v>
      </c>
      <c r="F972" t="s">
        <v>978</v>
      </c>
      <c r="G972" t="s">
        <v>6</v>
      </c>
      <c r="H972" s="6">
        <f t="shared" ca="1" si="46"/>
        <v>43356.572005671296</v>
      </c>
      <c r="I972" t="s">
        <v>7</v>
      </c>
      <c r="J972" s="6">
        <f t="shared" ca="1" si="47"/>
        <v>43356.572005671296</v>
      </c>
      <c r="K972" t="s">
        <v>7</v>
      </c>
    </row>
    <row r="973" spans="1:11">
      <c r="A973" t="str">
        <f t="shared" ca="1" si="45"/>
        <v>insert into MSU0217 (SITE_ID,LANG_ID,MSG_ID,MSG,TAG,DEL_YN,REG_DATE,REG_USER,MOD_DATE,MOD_USER) values ('NH','ko','406','대상','대상','N','20180913134341','iip','20180913134341','iip');</v>
      </c>
      <c r="B973" t="s">
        <v>2131</v>
      </c>
      <c r="C973" t="s">
        <v>1549</v>
      </c>
      <c r="D973">
        <v>406</v>
      </c>
      <c r="E973" t="s">
        <v>980</v>
      </c>
      <c r="F973" t="s">
        <v>980</v>
      </c>
      <c r="G973" t="s">
        <v>6</v>
      </c>
      <c r="H973" s="6">
        <f t="shared" ca="1" si="46"/>
        <v>43356.572005671296</v>
      </c>
      <c r="I973" t="s">
        <v>7</v>
      </c>
      <c r="J973" s="6">
        <f t="shared" ca="1" si="47"/>
        <v>43356.572005671296</v>
      </c>
      <c r="K973" t="s">
        <v>7</v>
      </c>
    </row>
    <row r="974" spans="1:11">
      <c r="A974" t="str">
        <f t="shared" ca="1" si="45"/>
        <v>insert into MSU0217 (SITE_ID,LANG_ID,MSG_ID,MSG,TAG,DEL_YN,REG_DATE,REG_USER,MOD_DATE,MOD_USER) values ('NH','ko','407','부서','부서','N','20180913134341','iip','20180913134341','iip');</v>
      </c>
      <c r="B974" t="s">
        <v>2131</v>
      </c>
      <c r="C974" t="s">
        <v>1549</v>
      </c>
      <c r="D974">
        <v>407</v>
      </c>
      <c r="E974" t="s">
        <v>982</v>
      </c>
      <c r="F974" t="s">
        <v>982</v>
      </c>
      <c r="G974" t="s">
        <v>6</v>
      </c>
      <c r="H974" s="6">
        <f t="shared" ca="1" si="46"/>
        <v>43356.572005671296</v>
      </c>
      <c r="I974" t="s">
        <v>7</v>
      </c>
      <c r="J974" s="6">
        <f t="shared" ca="1" si="47"/>
        <v>43356.572005671296</v>
      </c>
      <c r="K974" t="s">
        <v>7</v>
      </c>
    </row>
    <row r="975" spans="1:11">
      <c r="A975" t="str">
        <f t="shared" ca="1" si="45"/>
        <v>insert into MSU0217 (SITE_ID,LANG_ID,MSG_ID,MSG,TAG,DEL_YN,REG_DATE,REG_USER,MOD_DATE,MOD_USER) values ('NH','ko','408','포털 운영 관리','포털 운영 관리','N','20180913134341','iip','20180913134341','iip');</v>
      </c>
      <c r="B975" t="s">
        <v>2131</v>
      </c>
      <c r="C975" t="s">
        <v>1549</v>
      </c>
      <c r="D975">
        <v>408</v>
      </c>
      <c r="E975" t="s">
        <v>984</v>
      </c>
      <c r="F975" t="s">
        <v>984</v>
      </c>
      <c r="G975" t="s">
        <v>6</v>
      </c>
      <c r="H975" s="6">
        <f t="shared" ca="1" si="46"/>
        <v>43356.572005671296</v>
      </c>
      <c r="I975" t="s">
        <v>7</v>
      </c>
      <c r="J975" s="6">
        <f t="shared" ca="1" si="47"/>
        <v>43356.572005671296</v>
      </c>
      <c r="K975" t="s">
        <v>7</v>
      </c>
    </row>
    <row r="976" spans="1:11">
      <c r="A976" t="str">
        <f t="shared" ca="1" si="45"/>
        <v>insert into MSU0217 (SITE_ID,LANG_ID,MSG_ID,MSG,TAG,DEL_YN,REG_DATE,REG_USER,MOD_DATE,MOD_USER) values ('NH','ko','409','미지정라벨','미지정','N','20180913134341','iip','20180913134341','iip');</v>
      </c>
      <c r="B976" t="s">
        <v>2131</v>
      </c>
      <c r="C976" t="s">
        <v>1549</v>
      </c>
      <c r="D976">
        <v>409</v>
      </c>
      <c r="E976" t="s">
        <v>743</v>
      </c>
      <c r="F976" t="s">
        <v>1550</v>
      </c>
      <c r="G976" t="s">
        <v>6</v>
      </c>
      <c r="H976" s="6">
        <f t="shared" ca="1" si="46"/>
        <v>43356.572005671296</v>
      </c>
      <c r="I976" t="s">
        <v>7</v>
      </c>
      <c r="J976" s="6">
        <f t="shared" ca="1" si="47"/>
        <v>43356.572005671296</v>
      </c>
      <c r="K976" t="s">
        <v>7</v>
      </c>
    </row>
    <row r="977" spans="1:11">
      <c r="A977" t="str">
        <f t="shared" ca="1" si="45"/>
        <v>insert into MSU0217 (SITE_ID,LANG_ID,MSG_ID,MSG,TAG,DEL_YN,REG_DATE,REG_USER,MOD_DATE,MOD_USER) values ('NH','ko','410','업무','업무','N','20180913134341','iip','20180913134341','iip');</v>
      </c>
      <c r="B977" t="s">
        <v>2131</v>
      </c>
      <c r="C977" t="s">
        <v>1549</v>
      </c>
      <c r="D977">
        <v>410</v>
      </c>
      <c r="E977" t="s">
        <v>804</v>
      </c>
      <c r="F977" t="s">
        <v>804</v>
      </c>
      <c r="G977" t="s">
        <v>6</v>
      </c>
      <c r="H977" s="6">
        <f t="shared" ca="1" si="46"/>
        <v>43356.572005671296</v>
      </c>
      <c r="I977" t="s">
        <v>7</v>
      </c>
      <c r="J977" s="6">
        <f t="shared" ca="1" si="47"/>
        <v>43356.572005671296</v>
      </c>
      <c r="K977" t="s">
        <v>7</v>
      </c>
    </row>
    <row r="978" spans="1:11">
      <c r="A978" t="str">
        <f t="shared" ca="1" si="45"/>
        <v>insert into MSU0217 (SITE_ID,LANG_ID,MSG_ID,MSG,TAG,DEL_YN,REG_DATE,REG_USER,MOD_DATE,MOD_USER) values ('NH','ko','411','퇴사','퇴사','N','20180913134341','iip','20180913134341','iip');</v>
      </c>
      <c r="B978" t="s">
        <v>2131</v>
      </c>
      <c r="C978" t="s">
        <v>1549</v>
      </c>
      <c r="D978">
        <v>411</v>
      </c>
      <c r="E978" t="s">
        <v>986</v>
      </c>
      <c r="F978" t="s">
        <v>986</v>
      </c>
      <c r="G978" t="s">
        <v>6</v>
      </c>
      <c r="H978" s="6">
        <f t="shared" ca="1" si="46"/>
        <v>43356.572005671296</v>
      </c>
      <c r="I978" t="s">
        <v>7</v>
      </c>
      <c r="J978" s="6">
        <f t="shared" ca="1" si="47"/>
        <v>43356.572005671296</v>
      </c>
      <c r="K978" t="s">
        <v>7</v>
      </c>
    </row>
    <row r="979" spans="1:11">
      <c r="A979" t="str">
        <f t="shared" ca="1" si="45"/>
        <v>insert into MSU0217 (SITE_ID,LANG_ID,MSG_ID,MSG,TAG,DEL_YN,REG_DATE,REG_USER,MOD_DATE,MOD_USER) values ('NH','ko','412','완료','완료','N','20180913134341','iip','20180913134341','iip');</v>
      </c>
      <c r="B979" t="s">
        <v>2131</v>
      </c>
      <c r="C979" t="s">
        <v>1549</v>
      </c>
      <c r="D979">
        <v>412</v>
      </c>
      <c r="E979" t="s">
        <v>988</v>
      </c>
      <c r="F979" t="s">
        <v>988</v>
      </c>
      <c r="G979" t="s">
        <v>6</v>
      </c>
      <c r="H979" s="6">
        <f t="shared" ca="1" si="46"/>
        <v>43356.572005671296</v>
      </c>
      <c r="I979" t="s">
        <v>7</v>
      </c>
      <c r="J979" s="6">
        <f t="shared" ca="1" si="47"/>
        <v>43356.572005671296</v>
      </c>
      <c r="K979" t="s">
        <v>7</v>
      </c>
    </row>
    <row r="980" spans="1:11">
      <c r="A980" t="str">
        <f t="shared" ca="1" si="45"/>
        <v>insert into MSU0217 (SITE_ID,LANG_ID,MSG_ID,MSG,TAG,DEL_YN,REG_DATE,REG_USER,MOD_DATE,MOD_USER) values ('NH','ko','413','미완료','미완료','N','20180913134341','iip','20180913134341','iip');</v>
      </c>
      <c r="B980" t="s">
        <v>2131</v>
      </c>
      <c r="C980" t="s">
        <v>1549</v>
      </c>
      <c r="D980">
        <v>413</v>
      </c>
      <c r="E980" t="s">
        <v>990</v>
      </c>
      <c r="F980" t="s">
        <v>990</v>
      </c>
      <c r="G980" t="s">
        <v>6</v>
      </c>
      <c r="H980" s="6">
        <f t="shared" ca="1" si="46"/>
        <v>43356.572005671296</v>
      </c>
      <c r="I980" t="s">
        <v>7</v>
      </c>
      <c r="J980" s="6">
        <f t="shared" ca="1" si="47"/>
        <v>43356.572005671296</v>
      </c>
      <c r="K980" t="s">
        <v>7</v>
      </c>
    </row>
    <row r="981" spans="1:11">
      <c r="A981" t="str">
        <f t="shared" ca="1" si="45"/>
        <v>insert into MSU0217 (SITE_ID,LANG_ID,MSG_ID,MSG,TAG,DEL_YN,REG_DATE,REG_USER,MOD_DATE,MOD_USER) values ('NH','ko','414','담당자 일괄 편집','담당자 일괄 편집','N','20180913134341','iip','20180913134341','iip');</v>
      </c>
      <c r="B981" t="s">
        <v>2131</v>
      </c>
      <c r="C981" t="s">
        <v>1549</v>
      </c>
      <c r="D981">
        <v>414</v>
      </c>
      <c r="E981" t="s">
        <v>992</v>
      </c>
      <c r="F981" t="s">
        <v>992</v>
      </c>
      <c r="G981" t="s">
        <v>6</v>
      </c>
      <c r="H981" s="6">
        <f t="shared" ca="1" si="46"/>
        <v>43356.572005671296</v>
      </c>
      <c r="I981" t="s">
        <v>7</v>
      </c>
      <c r="J981" s="6">
        <f t="shared" ca="1" si="47"/>
        <v>43356.572005671296</v>
      </c>
      <c r="K981" t="s">
        <v>7</v>
      </c>
    </row>
    <row r="982" spans="1:11">
      <c r="A982" t="str">
        <f t="shared" ca="1" si="45"/>
        <v>insert into MSU0217 (SITE_ID,LANG_ID,MSG_ID,MSG,TAG,DEL_YN,REG_DATE,REG_USER,MOD_DATE,MOD_USER) values ('NH','ko','415','사용자 관리','사용자 관리','N','20180913134341','iip','20180913134341','iip');</v>
      </c>
      <c r="B982" t="s">
        <v>2131</v>
      </c>
      <c r="C982" t="s">
        <v>1549</v>
      </c>
      <c r="D982">
        <v>415</v>
      </c>
      <c r="E982" t="s">
        <v>994</v>
      </c>
      <c r="F982" t="s">
        <v>994</v>
      </c>
      <c r="G982" t="s">
        <v>6</v>
      </c>
      <c r="H982" s="6">
        <f t="shared" ca="1" si="46"/>
        <v>43356.572005671296</v>
      </c>
      <c r="I982" t="s">
        <v>7</v>
      </c>
      <c r="J982" s="6">
        <f t="shared" ca="1" si="47"/>
        <v>43356.572005671296</v>
      </c>
      <c r="K982" t="s">
        <v>7</v>
      </c>
    </row>
    <row r="983" spans="1:11">
      <c r="A983" t="str">
        <f t="shared" ca="1" si="45"/>
        <v>insert into MSU0217 (SITE_ID,LANG_ID,MSG_ID,MSG,TAG,DEL_YN,REG_DATE,REG_USER,MOD_DATE,MOD_USER) values ('NH','ko','416','솔루션 담당자','솔루션 담당자','N','20180913134341','iip','20180913134341','iip');</v>
      </c>
      <c r="B983" t="s">
        <v>2131</v>
      </c>
      <c r="C983" t="s">
        <v>1549</v>
      </c>
      <c r="D983">
        <v>416</v>
      </c>
      <c r="E983" t="s">
        <v>996</v>
      </c>
      <c r="F983" t="s">
        <v>996</v>
      </c>
      <c r="G983" t="s">
        <v>6</v>
      </c>
      <c r="H983" s="6">
        <f t="shared" ca="1" si="46"/>
        <v>43356.572005671296</v>
      </c>
      <c r="I983" t="s">
        <v>7</v>
      </c>
      <c r="J983" s="6">
        <f t="shared" ca="1" si="47"/>
        <v>43356.572005671296</v>
      </c>
      <c r="K983" t="s">
        <v>7</v>
      </c>
    </row>
    <row r="984" spans="1:11">
      <c r="A984" t="str">
        <f t="shared" ca="1" si="45"/>
        <v>insert into MSU0217 (SITE_ID,LANG_ID,MSG_ID,MSG,TAG,DEL_YN,REG_DATE,REG_USER,MOD_DATE,MOD_USER) values ('NH','ko','417','결재선','결재선','N','20180913134341','iip','20180913134341','iip');</v>
      </c>
      <c r="B984" t="s">
        <v>2131</v>
      </c>
      <c r="C984" t="s">
        <v>1549</v>
      </c>
      <c r="D984">
        <v>417</v>
      </c>
      <c r="E984" t="s">
        <v>997</v>
      </c>
      <c r="F984" t="s">
        <v>997</v>
      </c>
      <c r="G984" t="s">
        <v>6</v>
      </c>
      <c r="H984" s="6">
        <f t="shared" ca="1" si="46"/>
        <v>43356.572005671296</v>
      </c>
      <c r="I984" t="s">
        <v>7</v>
      </c>
      <c r="J984" s="6">
        <f t="shared" ca="1" si="47"/>
        <v>43356.572005671296</v>
      </c>
      <c r="K984" t="s">
        <v>7</v>
      </c>
    </row>
    <row r="985" spans="1:11">
      <c r="A985" t="str">
        <f t="shared" ca="1" si="45"/>
        <v>insert into MSU0217 (SITE_ID,LANG_ID,MSG_ID,MSG,TAG,DEL_YN,REG_DATE,REG_USER,MOD_DATE,MOD_USER) values ('NH','ko','418','관리','관리','N','20180913134341','iip','20180913134341','iip');</v>
      </c>
      <c r="B985" t="s">
        <v>2131</v>
      </c>
      <c r="C985" t="s">
        <v>1549</v>
      </c>
      <c r="D985">
        <v>418</v>
      </c>
      <c r="E985" t="s">
        <v>999</v>
      </c>
      <c r="F985" t="s">
        <v>999</v>
      </c>
      <c r="G985" t="s">
        <v>6</v>
      </c>
      <c r="H985" s="6">
        <f t="shared" ca="1" si="46"/>
        <v>43356.572005671296</v>
      </c>
      <c r="I985" t="s">
        <v>7</v>
      </c>
      <c r="J985" s="6">
        <f t="shared" ca="1" si="47"/>
        <v>43356.572005671296</v>
      </c>
      <c r="K985" t="s">
        <v>7</v>
      </c>
    </row>
    <row r="986" spans="1:11">
      <c r="A986" t="str">
        <f t="shared" ca="1" si="45"/>
        <v>insert into MSU0217 (SITE_ID,LANG_ID,MSG_ID,MSG,TAG,DEL_YN,REG_DATE,REG_USER,MOD_DATE,MOD_USER) values ('NH','ko','419','그룹여부','그룹여부','N','20180913134341','iip','20180913134341','iip');</v>
      </c>
      <c r="B986" t="s">
        <v>2131</v>
      </c>
      <c r="C986" t="s">
        <v>1549</v>
      </c>
      <c r="D986">
        <v>419</v>
      </c>
      <c r="E986" t="s">
        <v>1581</v>
      </c>
      <c r="F986" t="s">
        <v>1581</v>
      </c>
      <c r="G986" t="s">
        <v>6</v>
      </c>
      <c r="H986" s="6">
        <f t="shared" ca="1" si="46"/>
        <v>43356.572005671296</v>
      </c>
      <c r="I986" t="s">
        <v>7</v>
      </c>
      <c r="J986" s="6">
        <f t="shared" ca="1" si="47"/>
        <v>43356.572005671296</v>
      </c>
      <c r="K986" t="s">
        <v>7</v>
      </c>
    </row>
    <row r="987" spans="1:11">
      <c r="A987" t="str">
        <f t="shared" ca="1" si="45"/>
        <v>insert into MSU0217 (SITE_ID,LANG_ID,MSG_ID,MSG,TAG,DEL_YN,REG_DATE,REG_USER,MOD_DATE,MOD_USER) values ('NH','ko','420','편집','편집','N','20180913134341','iip','20180913134341','iip');</v>
      </c>
      <c r="B987" t="s">
        <v>2131</v>
      </c>
      <c r="C987" t="s">
        <v>1549</v>
      </c>
      <c r="D987">
        <v>420</v>
      </c>
      <c r="E987" t="s">
        <v>1003</v>
      </c>
      <c r="F987" t="s">
        <v>1003</v>
      </c>
      <c r="G987" t="s">
        <v>6</v>
      </c>
      <c r="H987" s="6">
        <f t="shared" ca="1" si="46"/>
        <v>43356.572005671296</v>
      </c>
      <c r="I987" t="s">
        <v>7</v>
      </c>
      <c r="J987" s="6">
        <f t="shared" ca="1" si="47"/>
        <v>43356.572005671296</v>
      </c>
      <c r="K987" t="s">
        <v>7</v>
      </c>
    </row>
    <row r="988" spans="1:11">
      <c r="A988" t="str">
        <f t="shared" ca="1" si="45"/>
        <v>insert into MSU0217 (SITE_ID,LANG_ID,MSG_ID,MSG,TAG,DEL_YN,REG_DATE,REG_USER,MOD_DATE,MOD_USER) values ('NH','ko','421','등록','등록','N','20180913134341','iip','20180913134341','iip');</v>
      </c>
      <c r="B988" t="s">
        <v>2131</v>
      </c>
      <c r="C988" t="s">
        <v>1549</v>
      </c>
      <c r="D988">
        <v>421</v>
      </c>
      <c r="E988" t="s">
        <v>9</v>
      </c>
      <c r="F988" t="s">
        <v>9</v>
      </c>
      <c r="G988" t="s">
        <v>6</v>
      </c>
      <c r="H988" s="6">
        <f t="shared" ca="1" si="46"/>
        <v>43356.572005671296</v>
      </c>
      <c r="I988" t="s">
        <v>7</v>
      </c>
      <c r="J988" s="6">
        <f t="shared" ca="1" si="47"/>
        <v>43356.572005671296</v>
      </c>
      <c r="K988" t="s">
        <v>7</v>
      </c>
    </row>
    <row r="989" spans="1:11">
      <c r="A989" t="str">
        <f t="shared" ca="1" si="45"/>
        <v>insert into MSU0217 (SITE_ID,LANG_ID,MSG_ID,MSG,TAG,DEL_YN,REG_DATE,REG_USER,MOD_DATE,MOD_USER) values ('NH','ko','422','ID','ID','N','20180913134341','iip','20180913134341','iip');</v>
      </c>
      <c r="B989" t="s">
        <v>2131</v>
      </c>
      <c r="C989" t="s">
        <v>1549</v>
      </c>
      <c r="D989">
        <v>422</v>
      </c>
      <c r="E989" t="s">
        <v>1004</v>
      </c>
      <c r="F989" t="s">
        <v>1004</v>
      </c>
      <c r="G989" t="s">
        <v>6</v>
      </c>
      <c r="H989" s="6">
        <f t="shared" ca="1" si="46"/>
        <v>43356.572005671296</v>
      </c>
      <c r="I989" t="s">
        <v>7</v>
      </c>
      <c r="J989" s="6">
        <f t="shared" ca="1" si="47"/>
        <v>43356.572005671296</v>
      </c>
      <c r="K989" t="s">
        <v>7</v>
      </c>
    </row>
    <row r="990" spans="1:11">
      <c r="A990" t="str">
        <f t="shared" ca="1" si="45"/>
        <v>insert into MSU0217 (SITE_ID,LANG_ID,MSG_ID,MSG,TAG,DEL_YN,REG_DATE,REG_USER,MOD_DATE,MOD_USER) values ('NH','ko','423','권한','권한','N','20180913134341','iip','20180913134341','iip');</v>
      </c>
      <c r="B990" t="s">
        <v>2131</v>
      </c>
      <c r="C990" t="s">
        <v>1549</v>
      </c>
      <c r="D990">
        <v>423</v>
      </c>
      <c r="E990" t="s">
        <v>1006</v>
      </c>
      <c r="F990" t="s">
        <v>1006</v>
      </c>
      <c r="G990" t="s">
        <v>6</v>
      </c>
      <c r="H990" s="6">
        <f t="shared" ca="1" si="46"/>
        <v>43356.572005671296</v>
      </c>
      <c r="I990" t="s">
        <v>7</v>
      </c>
      <c r="J990" s="6">
        <f t="shared" ca="1" si="47"/>
        <v>43356.572005671296</v>
      </c>
      <c r="K990" t="s">
        <v>7</v>
      </c>
    </row>
    <row r="991" spans="1:11">
      <c r="A991" t="str">
        <f t="shared" ca="1" si="45"/>
        <v>insert into MSU0217 (SITE_ID,LANG_ID,MSG_ID,MSG,TAG,DEL_YN,REG_DATE,REG_USER,MOD_DATE,MOD_USER) values ('NH','ko','424','솔루션','솔루션','N','20180913134341','iip','20180913134341','iip');</v>
      </c>
      <c r="B991" t="s">
        <v>2131</v>
      </c>
      <c r="C991" t="s">
        <v>1549</v>
      </c>
      <c r="D991">
        <v>424</v>
      </c>
      <c r="E991" t="s">
        <v>1007</v>
      </c>
      <c r="F991" t="s">
        <v>1007</v>
      </c>
      <c r="G991" t="s">
        <v>6</v>
      </c>
      <c r="H991" s="6">
        <f t="shared" ca="1" si="46"/>
        <v>43356.572005671296</v>
      </c>
      <c r="I991" t="s">
        <v>7</v>
      </c>
      <c r="J991" s="6">
        <f t="shared" ca="1" si="47"/>
        <v>43356.572005671296</v>
      </c>
      <c r="K991" t="s">
        <v>7</v>
      </c>
    </row>
    <row r="992" spans="1:11">
      <c r="A992" t="str">
        <f t="shared" ca="1" si="45"/>
        <v>insert into MSU0217 (SITE_ID,LANG_ID,MSG_ID,MSG,TAG,DEL_YN,REG_DATE,REG_USER,MOD_DATE,MOD_USER) values ('NH','ko','425','정','정','N','20180913134341','iip','20180913134341','iip');</v>
      </c>
      <c r="B992" t="s">
        <v>2131</v>
      </c>
      <c r="C992" t="s">
        <v>1549</v>
      </c>
      <c r="D992">
        <v>425</v>
      </c>
      <c r="E992" t="s">
        <v>315</v>
      </c>
      <c r="F992" t="s">
        <v>315</v>
      </c>
      <c r="G992" t="s">
        <v>6</v>
      </c>
      <c r="H992" s="6">
        <f t="shared" ca="1" si="46"/>
        <v>43356.572005671296</v>
      </c>
      <c r="I992" t="s">
        <v>7</v>
      </c>
      <c r="J992" s="6">
        <f t="shared" ca="1" si="47"/>
        <v>43356.572005671296</v>
      </c>
      <c r="K992" t="s">
        <v>7</v>
      </c>
    </row>
    <row r="993" spans="1:11">
      <c r="A993" t="str">
        <f t="shared" ca="1" si="45"/>
        <v>insert into MSU0217 (SITE_ID,LANG_ID,MSG_ID,MSG,TAG,DEL_YN,REG_DATE,REG_USER,MOD_DATE,MOD_USER) values ('NH','ko','426','그룹명','그룹명','N','20180913134341','iip','20180913134341','iip');</v>
      </c>
      <c r="B993" t="s">
        <v>2131</v>
      </c>
      <c r="C993" t="s">
        <v>1549</v>
      </c>
      <c r="D993">
        <v>426</v>
      </c>
      <c r="E993" t="s">
        <v>1010</v>
      </c>
      <c r="F993" t="s">
        <v>1010</v>
      </c>
      <c r="G993" t="s">
        <v>6</v>
      </c>
      <c r="H993" s="6">
        <f t="shared" ca="1" si="46"/>
        <v>43356.572005671296</v>
      </c>
      <c r="I993" t="s">
        <v>7</v>
      </c>
      <c r="J993" s="6">
        <f t="shared" ca="1" si="47"/>
        <v>43356.572005671296</v>
      </c>
      <c r="K993" t="s">
        <v>7</v>
      </c>
    </row>
    <row r="994" spans="1:11">
      <c r="A994" t="str">
        <f t="shared" ca="1" si="45"/>
        <v>insert into MSU0217 (SITE_ID,LANG_ID,MSG_ID,MSG,TAG,DEL_YN,REG_DATE,REG_USER,MOD_DATE,MOD_USER) values ('NH','ko','427','처리구분','처리구분','N','20180913134341','iip','20180913134341','iip');</v>
      </c>
      <c r="B994" t="s">
        <v>2131</v>
      </c>
      <c r="C994" t="s">
        <v>1549</v>
      </c>
      <c r="D994">
        <v>427</v>
      </c>
      <c r="E994" t="s">
        <v>1012</v>
      </c>
      <c r="F994" t="s">
        <v>1012</v>
      </c>
      <c r="G994" t="s">
        <v>6</v>
      </c>
      <c r="H994" s="6">
        <f t="shared" ca="1" si="46"/>
        <v>43356.572005671296</v>
      </c>
      <c r="I994" t="s">
        <v>7</v>
      </c>
      <c r="J994" s="6">
        <f t="shared" ca="1" si="47"/>
        <v>43356.572005671296</v>
      </c>
      <c r="K994" t="s">
        <v>7</v>
      </c>
    </row>
    <row r="995" spans="1:11">
      <c r="A995" t="str">
        <f t="shared" ca="1" si="45"/>
        <v>insert into MSU0217 (SITE_ID,LANG_ID,MSG_ID,MSG,TAG,DEL_YN,REG_DATE,REG_USER,MOD_DATE,MOD_USER) values ('NH','ko','428','생성','생성','N','20180913134341','iip','20180913134341','iip');</v>
      </c>
      <c r="B995" t="s">
        <v>2131</v>
      </c>
      <c r="C995" t="s">
        <v>1549</v>
      </c>
      <c r="D995">
        <v>428</v>
      </c>
      <c r="E995" t="s">
        <v>1014</v>
      </c>
      <c r="F995" t="s">
        <v>1014</v>
      </c>
      <c r="G995" t="s">
        <v>6</v>
      </c>
      <c r="H995" s="6">
        <f t="shared" ca="1" si="46"/>
        <v>43356.572005671296</v>
      </c>
      <c r="I995" t="s">
        <v>7</v>
      </c>
      <c r="J995" s="6">
        <f t="shared" ca="1" si="47"/>
        <v>43356.572005671296</v>
      </c>
      <c r="K995" t="s">
        <v>7</v>
      </c>
    </row>
    <row r="996" spans="1:11">
      <c r="A996" t="str">
        <f t="shared" ca="1" si="45"/>
        <v>insert into MSU0217 (SITE_ID,LANG_ID,MSG_ID,MSG,TAG,DEL_YN,REG_DATE,REG_USER,MOD_DATE,MOD_USER) values ('NH','ko','429','정보','정보','N','20180913134341','iip','20180913134341','iip');</v>
      </c>
      <c r="B996" t="s">
        <v>2131</v>
      </c>
      <c r="C996" t="s">
        <v>1549</v>
      </c>
      <c r="D996">
        <v>429</v>
      </c>
      <c r="E996" t="s">
        <v>1016</v>
      </c>
      <c r="F996" t="s">
        <v>1016</v>
      </c>
      <c r="G996" t="s">
        <v>6</v>
      </c>
      <c r="H996" s="6">
        <f t="shared" ca="1" si="46"/>
        <v>43356.572005671296</v>
      </c>
      <c r="I996" t="s">
        <v>7</v>
      </c>
      <c r="J996" s="6">
        <f t="shared" ca="1" si="47"/>
        <v>43356.572005671296</v>
      </c>
      <c r="K996" t="s">
        <v>7</v>
      </c>
    </row>
    <row r="997" spans="1:11">
      <c r="A997" t="str">
        <f t="shared" ca="1" si="45"/>
        <v>insert into MSU0217 (SITE_ID,LANG_ID,MSG_ID,MSG,TAG,DEL_YN,REG_DATE,REG_USER,MOD_DATE,MOD_USER) values ('NH','ko','430','미리보기','미리보기','N','20180913134341','iip','20180913134341','iip');</v>
      </c>
      <c r="B997" t="s">
        <v>2131</v>
      </c>
      <c r="C997" t="s">
        <v>1549</v>
      </c>
      <c r="D997">
        <v>430</v>
      </c>
      <c r="E997" t="s">
        <v>1018</v>
      </c>
      <c r="F997" t="s">
        <v>1018</v>
      </c>
      <c r="G997" t="s">
        <v>6</v>
      </c>
      <c r="H997" s="6">
        <f t="shared" ca="1" si="46"/>
        <v>43356.572005671296</v>
      </c>
      <c r="I997" t="s">
        <v>7</v>
      </c>
      <c r="J997" s="6">
        <f t="shared" ca="1" si="47"/>
        <v>43356.572005671296</v>
      </c>
      <c r="K997" t="s">
        <v>7</v>
      </c>
    </row>
    <row r="998" spans="1:11">
      <c r="A998" t="str">
        <f t="shared" ca="1" si="45"/>
        <v>insert into MSU0217 (SITE_ID,LANG_ID,MSG_ID,MSG,TAG,DEL_YN,REG_DATE,REG_USER,MOD_DATE,MOD_USER) values ('NH','ko','431','미지정라벨','미지정','N','20180913134341','iip','20180913134341','iip');</v>
      </c>
      <c r="B998" t="s">
        <v>2131</v>
      </c>
      <c r="C998" t="s">
        <v>1549</v>
      </c>
      <c r="D998">
        <v>431</v>
      </c>
      <c r="E998" t="s">
        <v>743</v>
      </c>
      <c r="F998" t="s">
        <v>1550</v>
      </c>
      <c r="G998" t="s">
        <v>6</v>
      </c>
      <c r="H998" s="6">
        <f t="shared" ca="1" si="46"/>
        <v>43356.572005671296</v>
      </c>
      <c r="I998" t="s">
        <v>7</v>
      </c>
      <c r="J998" s="6">
        <f t="shared" ca="1" si="47"/>
        <v>43356.572005671296</v>
      </c>
      <c r="K998" t="s">
        <v>7</v>
      </c>
    </row>
    <row r="999" spans="1:11">
      <c r="A999" t="str">
        <f t="shared" ca="1" si="45"/>
        <v>insert into MSU0217 (SITE_ID,LANG_ID,MSG_ID,MSG,TAG,DEL_YN,REG_DATE,REG_USER,MOD_DATE,MOD_USER) values ('NH','ko','432','Application','Application','N','20180913134341','iip','20180913134341','iip');</v>
      </c>
      <c r="B999" t="s">
        <v>2131</v>
      </c>
      <c r="C999" t="s">
        <v>1549</v>
      </c>
      <c r="D999">
        <v>432</v>
      </c>
      <c r="E999" t="s">
        <v>1019</v>
      </c>
      <c r="F999" t="s">
        <v>1019</v>
      </c>
      <c r="G999" t="s">
        <v>6</v>
      </c>
      <c r="H999" s="6">
        <f t="shared" ca="1" si="46"/>
        <v>43356.572005671296</v>
      </c>
      <c r="I999" t="s">
        <v>7</v>
      </c>
      <c r="J999" s="6">
        <f t="shared" ca="1" si="47"/>
        <v>43356.572005671296</v>
      </c>
      <c r="K999" t="s">
        <v>7</v>
      </c>
    </row>
    <row r="1000" spans="1:11">
      <c r="A1000" t="str">
        <f t="shared" ca="1" si="45"/>
        <v>insert into MSU0217 (SITE_ID,LANG_ID,MSG_ID,MSG,TAG,DEL_YN,REG_DATE,REG_USER,MOD_DATE,MOD_USER) values ('NH','ko','433','HELP ID','HELP ID','N','20180913134341','iip','20180913134341','iip');</v>
      </c>
      <c r="B1000" t="s">
        <v>2131</v>
      </c>
      <c r="C1000" t="s">
        <v>1549</v>
      </c>
      <c r="D1000">
        <v>433</v>
      </c>
      <c r="E1000" t="s">
        <v>1020</v>
      </c>
      <c r="F1000" t="s">
        <v>1020</v>
      </c>
      <c r="G1000" t="s">
        <v>6</v>
      </c>
      <c r="H1000" s="6">
        <f t="shared" ca="1" si="46"/>
        <v>43356.572005671296</v>
      </c>
      <c r="I1000" t="s">
        <v>7</v>
      </c>
      <c r="J1000" s="6">
        <f t="shared" ca="1" si="47"/>
        <v>43356.572005671296</v>
      </c>
      <c r="K1000" t="s">
        <v>7</v>
      </c>
    </row>
    <row r="1001" spans="1:11" hidden="1">
      <c r="A1001" t="str">
        <f t="shared" ca="1" si="45"/>
        <v>insert into MSU0217 (SITE_ID,LANG_ID,MSG_ID,MSG,TAG,DEL_YN,REG_DATE,REG_USER,MOD_DATE,MOD_USER) values ('NH','en','1008','Layout Details','레이아웃 상세 정보','N','20180913134341','iip','20180913134341','iip');</v>
      </c>
      <c r="B1001" t="s">
        <v>2131</v>
      </c>
      <c r="C1001" t="s">
        <v>681</v>
      </c>
      <c r="D1001">
        <v>1008</v>
      </c>
      <c r="E1001" t="s">
        <v>1582</v>
      </c>
      <c r="F1001" t="s">
        <v>1583</v>
      </c>
      <c r="G1001" t="s">
        <v>6</v>
      </c>
      <c r="H1001" s="6">
        <f t="shared" ca="1" si="46"/>
        <v>43356.572005671296</v>
      </c>
      <c r="I1001" t="s">
        <v>7</v>
      </c>
      <c r="J1001" s="6">
        <f t="shared" ca="1" si="47"/>
        <v>43356.572005671296</v>
      </c>
      <c r="K1001" t="s">
        <v>7</v>
      </c>
    </row>
    <row r="1002" spans="1:11" hidden="1">
      <c r="A1002" t="str">
        <f t="shared" ca="1" si="45"/>
        <v>insert into MSU0217 (SITE_ID,LANG_ID,MSG_ID,MSG,TAG,DEL_YN,REG_DATE,REG_USER,MOD_DATE,MOD_USER) values ('NH','en','1009','Layout field information','레이아웃 필드 정보','N','20180913134341','iip','20180913134341','iip');</v>
      </c>
      <c r="B1002" t="s">
        <v>2131</v>
      </c>
      <c r="C1002" t="s">
        <v>681</v>
      </c>
      <c r="D1002">
        <v>1009</v>
      </c>
      <c r="E1002" t="s">
        <v>1584</v>
      </c>
      <c r="F1002" t="s">
        <v>1585</v>
      </c>
      <c r="G1002" t="s">
        <v>6</v>
      </c>
      <c r="H1002" s="6">
        <f t="shared" ca="1" si="46"/>
        <v>43356.572005671296</v>
      </c>
      <c r="I1002" t="s">
        <v>7</v>
      </c>
      <c r="J1002" s="6">
        <f t="shared" ca="1" si="47"/>
        <v>43356.572005671296</v>
      </c>
      <c r="K1002" t="s">
        <v>7</v>
      </c>
    </row>
    <row r="1003" spans="1:11" hidden="1">
      <c r="A1003" t="str">
        <f t="shared" ca="1" si="45"/>
        <v>insert into MSU0217 (SITE_ID,LANG_ID,MSG_ID,MSG,TAG,DEL_YN,REG_DATE,REG_USER,MOD_DATE,MOD_USER) values ('NH','en','1010','temporary storage','임시저장','N','20180913134341','iip','20180913134341','iip');</v>
      </c>
      <c r="B1003" t="s">
        <v>2131</v>
      </c>
      <c r="C1003" t="s">
        <v>681</v>
      </c>
      <c r="D1003">
        <v>1010</v>
      </c>
      <c r="E1003" t="s">
        <v>1586</v>
      </c>
      <c r="F1003" t="s">
        <v>81</v>
      </c>
      <c r="G1003" t="s">
        <v>6</v>
      </c>
      <c r="H1003" s="6">
        <f t="shared" ca="1" si="46"/>
        <v>43356.572005671296</v>
      </c>
      <c r="I1003" t="s">
        <v>7</v>
      </c>
      <c r="J1003" s="6">
        <f t="shared" ca="1" si="47"/>
        <v>43356.572005671296</v>
      </c>
      <c r="K1003" t="s">
        <v>7</v>
      </c>
    </row>
    <row r="1004" spans="1:11" hidden="1">
      <c r="A1004" t="str">
        <f t="shared" ca="1" si="45"/>
        <v>insert into MSU0217 (SITE_ID,LANG_ID,MSG_ID,MSG,TAG,DEL_YN,REG_DATE,REG_USER,MOD_DATE,MOD_USER) values ('NH','en','1011','Load temporary storage','임시저장 불러오기','N','20180913134341','iip','20180913134341','iip');</v>
      </c>
      <c r="B1004" t="s">
        <v>2131</v>
      </c>
      <c r="C1004" t="s">
        <v>681</v>
      </c>
      <c r="D1004">
        <v>1011</v>
      </c>
      <c r="E1004" t="s">
        <v>1587</v>
      </c>
      <c r="F1004" t="s">
        <v>1588</v>
      </c>
      <c r="G1004" t="s">
        <v>6</v>
      </c>
      <c r="H1004" s="6">
        <f t="shared" ca="1" si="46"/>
        <v>43356.572005671296</v>
      </c>
      <c r="I1004" t="s">
        <v>7</v>
      </c>
      <c r="J1004" s="6">
        <f t="shared" ca="1" si="47"/>
        <v>43356.572005671296</v>
      </c>
      <c r="K1004" t="s">
        <v>7</v>
      </c>
    </row>
    <row r="1005" spans="1:11" hidden="1">
      <c r="A1005" t="str">
        <f t="shared" ca="1" si="45"/>
        <v>insert into MSU0217 (SITE_ID,LANG_ID,MSG_ID,MSG,TAG,DEL_YN,REG_DATE,REG_USER,MOD_DATE,MOD_USER) values ('NH','en','1012','Length','길이','N','20180913134341','iip','20180913134341','iip');</v>
      </c>
      <c r="B1005" t="s">
        <v>2131</v>
      </c>
      <c r="C1005" t="s">
        <v>681</v>
      </c>
      <c r="D1005">
        <v>1012</v>
      </c>
      <c r="E1005" t="s">
        <v>1589</v>
      </c>
      <c r="F1005" t="s">
        <v>1590</v>
      </c>
      <c r="G1005" t="s">
        <v>6</v>
      </c>
      <c r="H1005" s="6">
        <f t="shared" ca="1" si="46"/>
        <v>43356.572005671296</v>
      </c>
      <c r="I1005" t="s">
        <v>7</v>
      </c>
      <c r="J1005" s="6">
        <f t="shared" ca="1" si="47"/>
        <v>43356.572005671296</v>
      </c>
      <c r="K1005" t="s">
        <v>7</v>
      </c>
    </row>
    <row r="1006" spans="1:11" hidden="1">
      <c r="A1006" t="str">
        <f t="shared" ca="1" si="45"/>
        <v>insert into MSU0217 (SITE_ID,LANG_ID,MSG_ID,MSG,TAG,DEL_YN,REG_DATE,REG_USER,MOD_DATE,MOD_USER) values ('NH','en','1013','Meta field','메타필드','N','20180913134341','iip','20180913134341','iip');</v>
      </c>
      <c r="B1006" t="s">
        <v>2131</v>
      </c>
      <c r="C1006" t="s">
        <v>681</v>
      </c>
      <c r="D1006">
        <v>1013</v>
      </c>
      <c r="E1006" t="s">
        <v>1591</v>
      </c>
      <c r="F1006" t="s">
        <v>1592</v>
      </c>
      <c r="G1006" t="s">
        <v>6</v>
      </c>
      <c r="H1006" s="6">
        <f t="shared" ca="1" si="46"/>
        <v>43356.572005671296</v>
      </c>
      <c r="I1006" t="s">
        <v>7</v>
      </c>
      <c r="J1006" s="6">
        <f t="shared" ca="1" si="47"/>
        <v>43356.572005671296</v>
      </c>
      <c r="K1006" t="s">
        <v>7</v>
      </c>
    </row>
    <row r="1007" spans="1:11" hidden="1">
      <c r="A1007" t="str">
        <f t="shared" ca="1" si="45"/>
        <v>insert into MSU0217 (SITE_ID,LANG_ID,MSG_ID,MSG,TAG,DEL_YN,REG_DATE,REG_USER,MOD_DATE,MOD_USER) values ('NH','en','1014','Field name (KR)','필드명(한)','N','20180913134341','iip','20180913134341','iip');</v>
      </c>
      <c r="B1007" t="s">
        <v>2131</v>
      </c>
      <c r="C1007" t="s">
        <v>681</v>
      </c>
      <c r="D1007">
        <v>1014</v>
      </c>
      <c r="E1007" t="s">
        <v>1593</v>
      </c>
      <c r="F1007" t="s">
        <v>1594</v>
      </c>
      <c r="G1007" t="s">
        <v>6</v>
      </c>
      <c r="H1007" s="6">
        <f t="shared" ca="1" si="46"/>
        <v>43356.572005671296</v>
      </c>
      <c r="I1007" t="s">
        <v>7</v>
      </c>
      <c r="J1007" s="6">
        <f t="shared" ca="1" si="47"/>
        <v>43356.572005671296</v>
      </c>
      <c r="K1007" t="s">
        <v>7</v>
      </c>
    </row>
    <row r="1008" spans="1:11" hidden="1">
      <c r="A1008" t="str">
        <f t="shared" ca="1" si="45"/>
        <v>insert into MSU0217 (SITE_ID,LANG_ID,MSG_ID,MSG,TAG,DEL_YN,REG_DATE,REG_USER,MOD_DATE,MOD_USER) values ('NH','en','1015','Field name (EN)','필드명(영)','N','20180913134341','iip','20180913134341','iip');</v>
      </c>
      <c r="B1008" t="s">
        <v>2131</v>
      </c>
      <c r="C1008" t="s">
        <v>681</v>
      </c>
      <c r="D1008">
        <v>1015</v>
      </c>
      <c r="E1008" t="s">
        <v>1595</v>
      </c>
      <c r="F1008" t="s">
        <v>1596</v>
      </c>
      <c r="G1008" t="s">
        <v>6</v>
      </c>
      <c r="H1008" s="6">
        <f t="shared" ca="1" si="46"/>
        <v>43356.572005671296</v>
      </c>
      <c r="I1008" t="s">
        <v>7</v>
      </c>
      <c r="J1008" s="6">
        <f t="shared" ca="1" si="47"/>
        <v>43356.572005671296</v>
      </c>
      <c r="K1008" t="s">
        <v>7</v>
      </c>
    </row>
    <row r="1009" spans="1:11" hidden="1">
      <c r="A1009" t="str">
        <f t="shared" ca="1" si="45"/>
        <v>insert into MSU0217 (SITE_ID,LANG_ID,MSG_ID,MSG,TAG,DEL_YN,REG_DATE,REG_USER,MOD_DATE,MOD_USER) values ('NH','en','1016','offset','오프셋','N','20180913134341','iip','20180913134341','iip');</v>
      </c>
      <c r="B1009" t="s">
        <v>2131</v>
      </c>
      <c r="C1009" t="s">
        <v>681</v>
      </c>
      <c r="D1009">
        <v>1016</v>
      </c>
      <c r="E1009" t="s">
        <v>1597</v>
      </c>
      <c r="F1009" t="s">
        <v>1598</v>
      </c>
      <c r="G1009" t="s">
        <v>6</v>
      </c>
      <c r="H1009" s="6">
        <f t="shared" ca="1" si="46"/>
        <v>43356.572005671296</v>
      </c>
      <c r="I1009" t="s">
        <v>7</v>
      </c>
      <c r="J1009" s="6">
        <f t="shared" ca="1" si="47"/>
        <v>43356.572005671296</v>
      </c>
      <c r="K1009" t="s">
        <v>7</v>
      </c>
    </row>
    <row r="1010" spans="1:11" hidden="1">
      <c r="A1010" t="str">
        <f t="shared" ca="1" si="45"/>
        <v>insert into MSU0217 (SITE_ID,LANG_ID,MSG_ID,MSG,TAG,DEL_YN,REG_DATE,REG_USER,MOD_DATE,MOD_USER) values ('NH','en','1017','Default','기본값','N','20180913134341','iip','20180913134341','iip');</v>
      </c>
      <c r="B1010" t="s">
        <v>2131</v>
      </c>
      <c r="C1010" t="s">
        <v>681</v>
      </c>
      <c r="D1010">
        <v>1017</v>
      </c>
      <c r="E1010" t="s">
        <v>1599</v>
      </c>
      <c r="F1010" t="s">
        <v>1600</v>
      </c>
      <c r="G1010" t="s">
        <v>6</v>
      </c>
      <c r="H1010" s="6">
        <f t="shared" ca="1" si="46"/>
        <v>43356.572005671296</v>
      </c>
      <c r="I1010" t="s">
        <v>7</v>
      </c>
      <c r="J1010" s="6">
        <f t="shared" ca="1" si="47"/>
        <v>43356.572005671296</v>
      </c>
      <c r="K1010" t="s">
        <v>7</v>
      </c>
    </row>
    <row r="1011" spans="1:11" hidden="1">
      <c r="A1011" t="str">
        <f t="shared" ca="1" si="45"/>
        <v>insert into MSU0217 (SITE_ID,LANG_ID,MSG_ID,MSG,TAG,DEL_YN,REG_DATE,REG_USER,MOD_DATE,MOD_USER) values ('NH','en','1018','encryption','암호화','N','20180913134341','iip','20180913134341','iip');</v>
      </c>
      <c r="B1011" t="s">
        <v>2131</v>
      </c>
      <c r="C1011" t="s">
        <v>681</v>
      </c>
      <c r="D1011">
        <v>1018</v>
      </c>
      <c r="E1011" t="s">
        <v>1601</v>
      </c>
      <c r="F1011" t="s">
        <v>1602</v>
      </c>
      <c r="G1011" t="s">
        <v>6</v>
      </c>
      <c r="H1011" s="6">
        <f t="shared" ca="1" si="46"/>
        <v>43356.572005671296</v>
      </c>
      <c r="I1011" t="s">
        <v>7</v>
      </c>
      <c r="J1011" s="6">
        <f t="shared" ca="1" si="47"/>
        <v>43356.572005671296</v>
      </c>
      <c r="K1011" t="s">
        <v>7</v>
      </c>
    </row>
    <row r="1012" spans="1:11" hidden="1">
      <c r="A1012" t="str">
        <f t="shared" ca="1" si="45"/>
        <v>insert into MSU0217 (SITE_ID,LANG_ID,MSG_ID,MSG,TAG,DEL_YN,REG_DATE,REG_USER,MOD_DATE,MOD_USER) values ('NH','en','1019','Length field Type','길이필드구분','N','20180913134341','iip','20180913134341','iip');</v>
      </c>
      <c r="B1012" t="s">
        <v>2131</v>
      </c>
      <c r="C1012" t="s">
        <v>681</v>
      </c>
      <c r="D1012">
        <v>1019</v>
      </c>
      <c r="E1012" t="s">
        <v>1603</v>
      </c>
      <c r="F1012" t="s">
        <v>1604</v>
      </c>
      <c r="G1012" t="s">
        <v>6</v>
      </c>
      <c r="H1012" s="6">
        <f t="shared" ca="1" si="46"/>
        <v>43356.572005671296</v>
      </c>
      <c r="I1012" t="s">
        <v>7</v>
      </c>
      <c r="J1012" s="6">
        <f t="shared" ca="1" si="47"/>
        <v>43356.572005671296</v>
      </c>
      <c r="K1012" t="s">
        <v>7</v>
      </c>
    </row>
    <row r="1013" spans="1:11" hidden="1">
      <c r="A1013" t="str">
        <f t="shared" ca="1" si="45"/>
        <v>insert into MSU0217 (SITE_ID,LANG_ID,MSG_ID,MSG,TAG,DEL_YN,REG_DATE,REG_USER,MOD_DATE,MOD_USER) values ('NH','en','1020','Repeat field reference','반복필드참조','N','20180913134341','iip','20180913134341','iip');</v>
      </c>
      <c r="B1013" t="s">
        <v>2131</v>
      </c>
      <c r="C1013" t="s">
        <v>681</v>
      </c>
      <c r="D1013">
        <v>1020</v>
      </c>
      <c r="E1013" t="s">
        <v>1605</v>
      </c>
      <c r="F1013" t="s">
        <v>1606</v>
      </c>
      <c r="G1013" t="s">
        <v>6</v>
      </c>
      <c r="H1013" s="6">
        <f t="shared" ca="1" si="46"/>
        <v>43356.572005671296</v>
      </c>
      <c r="I1013" t="s">
        <v>7</v>
      </c>
      <c r="J1013" s="6">
        <f t="shared" ca="1" si="47"/>
        <v>43356.572005671296</v>
      </c>
      <c r="K1013" t="s">
        <v>7</v>
      </c>
    </row>
    <row r="1014" spans="1:11" hidden="1">
      <c r="A1014" t="str">
        <f t="shared" ca="1" si="45"/>
        <v>insert into MSU0217 (SITE_ID,LANG_ID,MSG_ID,MSG,TAG,DEL_YN,REG_DATE,REG_USER,MOD_DATE,MOD_USER) values ('NH','en','1021','Repeat field','반복필드','N','20180913134341','iip','20180913134341','iip');</v>
      </c>
      <c r="B1014" t="s">
        <v>2131</v>
      </c>
      <c r="C1014" t="s">
        <v>681</v>
      </c>
      <c r="D1014">
        <v>1021</v>
      </c>
      <c r="E1014" t="s">
        <v>1607</v>
      </c>
      <c r="F1014" t="s">
        <v>1608</v>
      </c>
      <c r="G1014" t="s">
        <v>6</v>
      </c>
      <c r="H1014" s="6">
        <f t="shared" ca="1" si="46"/>
        <v>43356.572005671296</v>
      </c>
      <c r="I1014" t="s">
        <v>7</v>
      </c>
      <c r="J1014" s="6">
        <f t="shared" ca="1" si="47"/>
        <v>43356.572005671296</v>
      </c>
      <c r="K1014" t="s">
        <v>7</v>
      </c>
    </row>
    <row r="1015" spans="1:11" hidden="1">
      <c r="A1015" t="str">
        <f t="shared" ca="1" si="45"/>
        <v>insert into MSU0217 (SITE_ID,LANG_ID,MSG_ID,MSG,TAG,DEL_YN,REG_DATE,REG_USER,MOD_DATE,MOD_USER) values ('NH','en','1022','Number of repetitions','반복횟수','N','20180913134341','iip','20180913134341','iip');</v>
      </c>
      <c r="B1015" t="s">
        <v>2131</v>
      </c>
      <c r="C1015" t="s">
        <v>681</v>
      </c>
      <c r="D1015">
        <v>1022</v>
      </c>
      <c r="E1015" t="s">
        <v>1609</v>
      </c>
      <c r="F1015" t="s">
        <v>1610</v>
      </c>
      <c r="G1015" t="s">
        <v>6</v>
      </c>
      <c r="H1015" s="6">
        <f t="shared" ca="1" si="46"/>
        <v>43356.572005671296</v>
      </c>
      <c r="I1015" t="s">
        <v>7</v>
      </c>
      <c r="J1015" s="6">
        <f t="shared" ca="1" si="47"/>
        <v>43356.572005671296</v>
      </c>
      <c r="K1015" t="s">
        <v>7</v>
      </c>
    </row>
    <row r="1016" spans="1:11" hidden="1">
      <c r="A1016" t="str">
        <f t="shared" ca="1" si="45"/>
        <v>insert into MSU0217 (SITE_ID,LANG_ID,MSG_ID,MSG,TAG,DEL_YN,REG_DATE,REG_USER,MOD_DATE,MOD_USER) values ('NH','en','1023','Sort by','정렬기준','N','20180913134341','iip','20180913134341','iip');</v>
      </c>
      <c r="B1016" t="s">
        <v>2131</v>
      </c>
      <c r="C1016" t="s">
        <v>681</v>
      </c>
      <c r="D1016">
        <v>1023</v>
      </c>
      <c r="E1016" t="s">
        <v>1611</v>
      </c>
      <c r="F1016" t="s">
        <v>182</v>
      </c>
      <c r="G1016" t="s">
        <v>6</v>
      </c>
      <c r="H1016" s="6">
        <f t="shared" ca="1" si="46"/>
        <v>43356.572005671296</v>
      </c>
      <c r="I1016" t="s">
        <v>7</v>
      </c>
      <c r="J1016" s="6">
        <f t="shared" ca="1" si="47"/>
        <v>43356.572005671296</v>
      </c>
      <c r="K1016" t="s">
        <v>7</v>
      </c>
    </row>
    <row r="1017" spans="1:11" hidden="1">
      <c r="A1017" t="str">
        <f t="shared" ca="1" si="45"/>
        <v>insert into MSU0217 (SITE_ID,LANG_ID,MSG_ID,MSG,TAG,DEL_YN,REG_DATE,REG_USER,MOD_DATE,MOD_USER) values ('NH','en','1024','Fill character','채움문자','N','20180913134341','iip','20180913134341','iip');</v>
      </c>
      <c r="B1017" t="s">
        <v>2131</v>
      </c>
      <c r="C1017" t="s">
        <v>681</v>
      </c>
      <c r="D1017">
        <v>1024</v>
      </c>
      <c r="E1017" t="s">
        <v>1612</v>
      </c>
      <c r="F1017" t="s">
        <v>1613</v>
      </c>
      <c r="G1017" t="s">
        <v>6</v>
      </c>
      <c r="H1017" s="6">
        <f t="shared" ca="1" si="46"/>
        <v>43356.572005671296</v>
      </c>
      <c r="I1017" t="s">
        <v>7</v>
      </c>
      <c r="J1017" s="6">
        <f t="shared" ca="1" si="47"/>
        <v>43356.572005671296</v>
      </c>
      <c r="K1017" t="s">
        <v>7</v>
      </c>
    </row>
    <row r="1018" spans="1:11" hidden="1">
      <c r="A1018" t="str">
        <f t="shared" ca="1" si="45"/>
        <v>insert into MSU0217 (SITE_ID,LANG_ID,MSG_ID,MSG,TAG,DEL_YN,REG_DATE,REG_USER,MOD_DATE,MOD_USER) values ('NH','en','1025','Document Management (PI)','전문관리(업무담당자)','N','20180913134341','iip','20180913134341','iip');</v>
      </c>
      <c r="B1018" t="s">
        <v>2131</v>
      </c>
      <c r="C1018" t="s">
        <v>681</v>
      </c>
      <c r="D1018">
        <v>1025</v>
      </c>
      <c r="E1018" t="s">
        <v>1614</v>
      </c>
      <c r="F1018" t="s">
        <v>1615</v>
      </c>
      <c r="G1018" t="s">
        <v>6</v>
      </c>
      <c r="H1018" s="6">
        <f t="shared" ca="1" si="46"/>
        <v>43356.572005671296</v>
      </c>
      <c r="I1018" t="s">
        <v>7</v>
      </c>
      <c r="J1018" s="6">
        <f t="shared" ca="1" si="47"/>
        <v>43356.572005671296</v>
      </c>
      <c r="K1018" t="s">
        <v>7</v>
      </c>
    </row>
    <row r="1019" spans="1:11" hidden="1">
      <c r="A1019" t="str">
        <f t="shared" ca="1" si="45"/>
        <v>insert into MSU0217 (SITE_ID,LANG_ID,MSG_ID,MSG,TAG,DEL_YN,REG_DATE,REG_USER,MOD_DATE,MOD_USER) values ('NH','en','1026','Mapping Management','맵핑 관리','N','20180913134341','iip','20180913134341','iip');</v>
      </c>
      <c r="B1019" t="s">
        <v>2131</v>
      </c>
      <c r="C1019" t="s">
        <v>681</v>
      </c>
      <c r="D1019">
        <v>1026</v>
      </c>
      <c r="E1019" t="s">
        <v>1616</v>
      </c>
      <c r="F1019" t="s">
        <v>1617</v>
      </c>
      <c r="G1019" t="s">
        <v>6</v>
      </c>
      <c r="H1019" s="6">
        <f t="shared" ca="1" si="46"/>
        <v>43356.572005671296</v>
      </c>
      <c r="I1019" t="s">
        <v>7</v>
      </c>
      <c r="J1019" s="6">
        <f t="shared" ca="1" si="47"/>
        <v>43356.572005671296</v>
      </c>
      <c r="K1019" t="s">
        <v>7</v>
      </c>
    </row>
    <row r="1020" spans="1:11" hidden="1">
      <c r="A1020" t="str">
        <f t="shared" ca="1" si="45"/>
        <v>insert into MSU0217 (SITE_ID,LANG_ID,MSG_ID,MSG,TAG,DEL_YN,REG_DATE,REG_USER,MOD_DATE,MOD_USER) values ('NH','en','1027','Layout comparison','레이아웃비교','N','20180913134341','iip','20180913134341','iip');</v>
      </c>
      <c r="B1020" t="s">
        <v>2131</v>
      </c>
      <c r="C1020" t="s">
        <v>681</v>
      </c>
      <c r="D1020">
        <v>1027</v>
      </c>
      <c r="E1020" t="s">
        <v>1618</v>
      </c>
      <c r="F1020" t="s">
        <v>1619</v>
      </c>
      <c r="G1020" t="s">
        <v>6</v>
      </c>
      <c r="H1020" s="6">
        <f t="shared" ca="1" si="46"/>
        <v>43356.572005671296</v>
      </c>
      <c r="I1020" t="s">
        <v>7</v>
      </c>
      <c r="J1020" s="6">
        <f t="shared" ca="1" si="47"/>
        <v>43356.572005671296</v>
      </c>
      <c r="K1020" t="s">
        <v>7</v>
      </c>
    </row>
    <row r="1021" spans="1:11" hidden="1">
      <c r="A1021" t="str">
        <f t="shared" ca="1" si="45"/>
        <v>insert into MSU0217 (SITE_ID,LANG_ID,MSG_ID,MSG,TAG,DEL_YN,REG_DATE,REG_USER,MOD_DATE,MOD_USER) values ('NH','en','1028','Unauthorized','미승인','N','20180913134341','iip','20180913134341','iip');</v>
      </c>
      <c r="B1021" t="s">
        <v>2131</v>
      </c>
      <c r="C1021" t="s">
        <v>681</v>
      </c>
      <c r="D1021">
        <v>1028</v>
      </c>
      <c r="E1021" t="s">
        <v>1620</v>
      </c>
      <c r="F1021" t="s">
        <v>1621</v>
      </c>
      <c r="G1021" t="s">
        <v>6</v>
      </c>
      <c r="H1021" s="6">
        <f t="shared" ca="1" si="46"/>
        <v>43356.572005671296</v>
      </c>
      <c r="I1021" t="s">
        <v>7</v>
      </c>
      <c r="J1021" s="6">
        <f t="shared" ca="1" si="47"/>
        <v>43356.572005671296</v>
      </c>
      <c r="K1021" t="s">
        <v>7</v>
      </c>
    </row>
    <row r="1022" spans="1:11" hidden="1">
      <c r="A1022" t="str">
        <f t="shared" ca="1" si="45"/>
        <v>insert into MSU0217 (SITE_ID,LANG_ID,MSG_ID,MSG,TAG,DEL_YN,REG_DATE,REG_USER,MOD_DATE,MOD_USER) values ('NH','en','1029','Authorization to use','사용승인','N','20180913134341','iip','20180913134341','iip');</v>
      </c>
      <c r="B1022" t="s">
        <v>2131</v>
      </c>
      <c r="C1022" t="s">
        <v>681</v>
      </c>
      <c r="D1022">
        <v>1029</v>
      </c>
      <c r="E1022" t="s">
        <v>1622</v>
      </c>
      <c r="F1022" t="s">
        <v>1623</v>
      </c>
      <c r="G1022" t="s">
        <v>6</v>
      </c>
      <c r="H1022" s="6">
        <f t="shared" ca="1" si="46"/>
        <v>43356.572005671296</v>
      </c>
      <c r="I1022" t="s">
        <v>7</v>
      </c>
      <c r="J1022" s="6">
        <f t="shared" ca="1" si="47"/>
        <v>43356.572005671296</v>
      </c>
      <c r="K1022" t="s">
        <v>7</v>
      </c>
    </row>
    <row r="1023" spans="1:11" hidden="1">
      <c r="A1023" t="str">
        <f t="shared" ca="1" si="45"/>
        <v>insert into MSU0217 (SITE_ID,LANG_ID,MSG_ID,MSG,TAG,DEL_YN,REG_DATE,REG_USER,MOD_DATE,MOD_USER) values ('NH','en','1030','Combination type name','복합유형명','N','20180913134341','iip','20180913134341','iip');</v>
      </c>
      <c r="B1023" t="s">
        <v>2131</v>
      </c>
      <c r="C1023" t="s">
        <v>681</v>
      </c>
      <c r="D1023">
        <v>1030</v>
      </c>
      <c r="E1023" t="s">
        <v>1624</v>
      </c>
      <c r="F1023" t="s">
        <v>1625</v>
      </c>
      <c r="G1023" t="s">
        <v>6</v>
      </c>
      <c r="H1023" s="6">
        <f t="shared" ca="1" si="46"/>
        <v>43356.572005671296</v>
      </c>
      <c r="I1023" t="s">
        <v>7</v>
      </c>
      <c r="J1023" s="6">
        <f t="shared" ca="1" si="47"/>
        <v>43356.572005671296</v>
      </c>
      <c r="K1023" t="s">
        <v>7</v>
      </c>
    </row>
    <row r="1024" spans="1:11" hidden="1">
      <c r="A1024" t="str">
        <f t="shared" ca="1" si="45"/>
        <v>insert into MSU0217 (SITE_ID,LANG_ID,MSG_ID,MSG,TAG,DEL_YN,REG_DATE,REG_USER,MOD_DATE,MOD_USER) values ('NH','en','1031','Combination type CD','복합유형CD','N','20180913134341','iip','20180913134341','iip');</v>
      </c>
      <c r="B1024" t="s">
        <v>2131</v>
      </c>
      <c r="C1024" t="s">
        <v>681</v>
      </c>
      <c r="D1024">
        <v>1031</v>
      </c>
      <c r="E1024" t="s">
        <v>1626</v>
      </c>
      <c r="F1024" t="s">
        <v>1627</v>
      </c>
      <c r="G1024" t="s">
        <v>6</v>
      </c>
      <c r="H1024" s="6">
        <f t="shared" ca="1" si="46"/>
        <v>43356.572005671296</v>
      </c>
      <c r="I1024" t="s">
        <v>7</v>
      </c>
      <c r="J1024" s="6">
        <f t="shared" ca="1" si="47"/>
        <v>43356.572005671296</v>
      </c>
      <c r="K1024" t="s">
        <v>7</v>
      </c>
    </row>
    <row r="1025" spans="1:11" hidden="1">
      <c r="A1025" t="str">
        <f t="shared" ref="A1025:A1088" ca="1" si="48">"insert into "&amp;$A$1&amp;" ("&amp;$B$1&amp;","&amp;$C$1&amp;","&amp;$D$1&amp;","&amp;$E$1&amp;","&amp;$F$1&amp;","&amp;$G$1&amp;","&amp;$H$1&amp;","&amp;$I$1&amp;","&amp;$J$1&amp;","&amp;$K$1&amp;") values ('"&amp;B1025&amp;"','"&amp;C1025&amp;"','"&amp;D1025&amp;"','"&amp;E1025&amp;"','"&amp;F1025&amp;"','"&amp;G1025&amp;"','"&amp;TEXT(H1025,"yyyymmddhmmss")&amp;"','"&amp;I1025&amp;"','"&amp;TEXT(J1025,"yyyymmddhmmss")&amp;"','"&amp;K1025&amp;"');"</f>
        <v>insert into MSU0217 (SITE_ID,LANG_ID,MSG_ID,MSG,TAG,DEL_YN,REG_DATE,REG_USER,MOD_DATE,MOD_USER) values ('NH','en','1032','Combination type details','복합유형 상세 정보','N','20180913134341','iip','20180913134341','iip');</v>
      </c>
      <c r="B1025" t="s">
        <v>2131</v>
      </c>
      <c r="C1025" t="s">
        <v>681</v>
      </c>
      <c r="D1025">
        <v>1032</v>
      </c>
      <c r="E1025" t="s">
        <v>1628</v>
      </c>
      <c r="F1025" t="s">
        <v>1629</v>
      </c>
      <c r="G1025" t="s">
        <v>6</v>
      </c>
      <c r="H1025" s="6">
        <f t="shared" ref="H1025:H1088" ca="1" si="49">NOW()</f>
        <v>43356.572005671296</v>
      </c>
      <c r="I1025" t="s">
        <v>7</v>
      </c>
      <c r="J1025" s="6">
        <f t="shared" ref="J1025:J1088" ca="1" si="50">NOW()</f>
        <v>43356.572005671296</v>
      </c>
      <c r="K1025" t="s">
        <v>7</v>
      </c>
    </row>
    <row r="1026" spans="1:11" hidden="1">
      <c r="A1026" t="str">
        <f t="shared" ca="1" si="48"/>
        <v>insert into MSU0217 (SITE_ID,LANG_ID,MSG_ID,MSG,TAG,DEL_YN,REG_DATE,REG_USER,MOD_DATE,MOD_USER) values ('NH','en','1033','Combination type field','복합유형 필드 정보','N','20180913134341','iip','20180913134341','iip');</v>
      </c>
      <c r="B1026" t="s">
        <v>2131</v>
      </c>
      <c r="C1026" t="s">
        <v>681</v>
      </c>
      <c r="D1026">
        <v>1033</v>
      </c>
      <c r="E1026" t="s">
        <v>1630</v>
      </c>
      <c r="F1026" t="s">
        <v>1631</v>
      </c>
      <c r="G1026" t="s">
        <v>6</v>
      </c>
      <c r="H1026" s="6">
        <f t="shared" ca="1" si="49"/>
        <v>43356.572005671296</v>
      </c>
      <c r="I1026" t="s">
        <v>7</v>
      </c>
      <c r="J1026" s="6">
        <f t="shared" ca="1" si="50"/>
        <v>43356.572005671296</v>
      </c>
      <c r="K1026" t="s">
        <v>7</v>
      </c>
    </row>
    <row r="1027" spans="1:11" hidden="1">
      <c r="A1027" t="str">
        <f t="shared" ca="1" si="48"/>
        <v>insert into MSU0217 (SITE_ID,LANG_ID,MSG_ID,MSG,TAG,DEL_YN,REG_DATE,REG_USER,MOD_DATE,MOD_USER) values ('NH','en','1034','Above','위로','N','20180913134341','iip','20180913134341','iip');</v>
      </c>
      <c r="B1027" t="s">
        <v>2131</v>
      </c>
      <c r="C1027" t="s">
        <v>681</v>
      </c>
      <c r="D1027">
        <v>1034</v>
      </c>
      <c r="E1027" t="s">
        <v>1632</v>
      </c>
      <c r="F1027" t="s">
        <v>1633</v>
      </c>
      <c r="G1027" t="s">
        <v>6</v>
      </c>
      <c r="H1027" s="6">
        <f t="shared" ca="1" si="49"/>
        <v>43356.572005671296</v>
      </c>
      <c r="I1027" t="s">
        <v>7</v>
      </c>
      <c r="J1027" s="6">
        <f t="shared" ca="1" si="50"/>
        <v>43356.572005671296</v>
      </c>
      <c r="K1027" t="s">
        <v>7</v>
      </c>
    </row>
    <row r="1028" spans="1:11" hidden="1">
      <c r="A1028" t="str">
        <f t="shared" ca="1" si="48"/>
        <v>insert into MSU0217 (SITE_ID,LANG_ID,MSG_ID,MSG,TAG,DEL_YN,REG_DATE,REG_USER,MOD_DATE,MOD_USER) values ('NH','en','1035','Below','아래로','N','20180913134341','iip','20180913134341','iip');</v>
      </c>
      <c r="B1028" t="s">
        <v>2131</v>
      </c>
      <c r="C1028" t="s">
        <v>681</v>
      </c>
      <c r="D1028">
        <v>1035</v>
      </c>
      <c r="E1028" t="s">
        <v>1634</v>
      </c>
      <c r="F1028" t="s">
        <v>1635</v>
      </c>
      <c r="G1028" t="s">
        <v>6</v>
      </c>
      <c r="H1028" s="6">
        <f t="shared" ca="1" si="49"/>
        <v>43356.572005671296</v>
      </c>
      <c r="I1028" t="s">
        <v>7</v>
      </c>
      <c r="J1028" s="6">
        <f t="shared" ca="1" si="50"/>
        <v>43356.572005671296</v>
      </c>
      <c r="K1028" t="s">
        <v>7</v>
      </c>
    </row>
    <row r="1029" spans="1:11" hidden="1">
      <c r="A1029" t="str">
        <f t="shared" ca="1" si="48"/>
        <v>insert into MSU0217 (SITE_ID,LANG_ID,MSG_ID,MSG,TAG,DEL_YN,REG_DATE,REG_USER,MOD_DATE,MOD_USER) values ('NH','en','3001','System Major Category','시스템대분류','N','20180913134341','iip','20180913134341','iip');</v>
      </c>
      <c r="B1029" t="s">
        <v>2131</v>
      </c>
      <c r="C1029" t="s">
        <v>681</v>
      </c>
      <c r="D1029">
        <v>3001</v>
      </c>
      <c r="E1029" t="s">
        <v>1636</v>
      </c>
      <c r="F1029" t="s">
        <v>1637</v>
      </c>
      <c r="G1029" t="s">
        <v>6</v>
      </c>
      <c r="H1029" s="6">
        <f t="shared" ca="1" si="49"/>
        <v>43356.572005671296</v>
      </c>
      <c r="I1029" t="s">
        <v>7</v>
      </c>
      <c r="J1029" s="6">
        <f t="shared" ca="1" si="50"/>
        <v>43356.572005671296</v>
      </c>
      <c r="K1029" t="s">
        <v>7</v>
      </c>
    </row>
    <row r="1030" spans="1:11" hidden="1">
      <c r="A1030" t="str">
        <f t="shared" ca="1" si="48"/>
        <v>insert into MSU0217 (SITE_ID,LANG_ID,MSG_ID,MSG,TAG,DEL_YN,REG_DATE,REG_USER,MOD_DATE,MOD_USER) values ('NH','en','3002','Business (required)','업무(필수)','N','20180913134341','iip','20180913134341','iip');</v>
      </c>
      <c r="B1030" t="s">
        <v>2131</v>
      </c>
      <c r="C1030" t="s">
        <v>681</v>
      </c>
      <c r="D1030">
        <v>3002</v>
      </c>
      <c r="E1030" t="s">
        <v>1638</v>
      </c>
      <c r="F1030" t="s">
        <v>1639</v>
      </c>
      <c r="G1030" t="s">
        <v>6</v>
      </c>
      <c r="H1030" s="6">
        <f t="shared" ca="1" si="49"/>
        <v>43356.572005671296</v>
      </c>
      <c r="I1030" t="s">
        <v>7</v>
      </c>
      <c r="J1030" s="6">
        <f t="shared" ca="1" si="50"/>
        <v>43356.572005671296</v>
      </c>
      <c r="K1030" t="s">
        <v>7</v>
      </c>
    </row>
    <row r="1031" spans="1:11" hidden="1">
      <c r="A1031" t="str">
        <f t="shared" ca="1" si="48"/>
        <v>insert into MSU0217 (SITE_ID,LANG_ID,MSG_ID,MSG,TAG,DEL_YN,REG_DATE,REG_USER,MOD_DATE,MOD_USER) values ('NH','en','3003','Requirements','요건','N','20180913134341','iip','20180913134341','iip');</v>
      </c>
      <c r="B1031" t="s">
        <v>2131</v>
      </c>
      <c r="C1031" t="s">
        <v>681</v>
      </c>
      <c r="D1031">
        <v>3003</v>
      </c>
      <c r="E1031" t="s">
        <v>1640</v>
      </c>
      <c r="F1031" t="s">
        <v>1641</v>
      </c>
      <c r="G1031" t="s">
        <v>6</v>
      </c>
      <c r="H1031" s="6">
        <f t="shared" ca="1" si="49"/>
        <v>43356.572005671296</v>
      </c>
      <c r="I1031" t="s">
        <v>7</v>
      </c>
      <c r="J1031" s="6">
        <f t="shared" ca="1" si="50"/>
        <v>43356.572005671296</v>
      </c>
      <c r="K1031" t="s">
        <v>7</v>
      </c>
    </row>
    <row r="1032" spans="1:11" hidden="1">
      <c r="A1032" t="str">
        <f t="shared" ca="1" si="48"/>
        <v>insert into MSU0217 (SITE_ID,LANG_ID,MSG_ID,MSG,TAG,DEL_YN,REG_DATE,REG_USER,MOD_DATE,MOD_USER) values ('NH','en','3004','Interface name (required)','인터페이스명(필수)','N','20180913134341','iip','20180913134341','iip');</v>
      </c>
      <c r="B1032" t="s">
        <v>2131</v>
      </c>
      <c r="C1032" t="s">
        <v>681</v>
      </c>
      <c r="D1032">
        <v>3004</v>
      </c>
      <c r="E1032" t="s">
        <v>1642</v>
      </c>
      <c r="F1032" t="s">
        <v>1643</v>
      </c>
      <c r="G1032" t="s">
        <v>6</v>
      </c>
      <c r="H1032" s="6">
        <f t="shared" ca="1" si="49"/>
        <v>43356.572005671296</v>
      </c>
      <c r="I1032" t="s">
        <v>7</v>
      </c>
      <c r="J1032" s="6">
        <f t="shared" ca="1" si="50"/>
        <v>43356.572005671296</v>
      </c>
      <c r="K1032" t="s">
        <v>7</v>
      </c>
    </row>
    <row r="1033" spans="1:11" hidden="1">
      <c r="A1033" t="str">
        <f t="shared" ca="1" si="48"/>
        <v>insert into MSU0217 (SITE_ID,LANG_ID,MSG_ID,MSG,TAG,DEL_YN,REG_DATE,REG_USER,MOD_DATE,MOD_USER) values ('NH','en','3005','Interface ID (required)','인터페이스ID(필수)','N','20180913134341','iip','20180913134341','iip');</v>
      </c>
      <c r="B1033" t="s">
        <v>2131</v>
      </c>
      <c r="C1033" t="s">
        <v>681</v>
      </c>
      <c r="D1033">
        <v>3005</v>
      </c>
      <c r="E1033" t="s">
        <v>1644</v>
      </c>
      <c r="F1033" t="s">
        <v>1645</v>
      </c>
      <c r="G1033" t="s">
        <v>6</v>
      </c>
      <c r="H1033" s="6">
        <f t="shared" ca="1" si="49"/>
        <v>43356.572005671296</v>
      </c>
      <c r="I1033" t="s">
        <v>7</v>
      </c>
      <c r="J1033" s="6">
        <f t="shared" ca="1" si="50"/>
        <v>43356.572005671296</v>
      </c>
      <c r="K1033" t="s">
        <v>7</v>
      </c>
    </row>
    <row r="1034" spans="1:11" hidden="1">
      <c r="A1034" t="str">
        <f t="shared" ca="1" si="48"/>
        <v>insert into MSU0217 (SITE_ID,LANG_ID,MSG_ID,MSG,TAG,DEL_YN,REG_DATE,REG_USER,MOD_DATE,MOD_USER) values ('NH','en','3006','condition','상태','N','20180913134341','iip','20180913134341','iip');</v>
      </c>
      <c r="B1034" t="s">
        <v>2131</v>
      </c>
      <c r="C1034" t="s">
        <v>681</v>
      </c>
      <c r="D1034">
        <v>3006</v>
      </c>
      <c r="E1034" t="s">
        <v>1077</v>
      </c>
      <c r="F1034" t="s">
        <v>1078</v>
      </c>
      <c r="G1034" t="s">
        <v>6</v>
      </c>
      <c r="H1034" s="6">
        <f t="shared" ca="1" si="49"/>
        <v>43356.572005671296</v>
      </c>
      <c r="I1034" t="s">
        <v>7</v>
      </c>
      <c r="J1034" s="6">
        <f t="shared" ca="1" si="50"/>
        <v>43356.572005671296</v>
      </c>
      <c r="K1034" t="s">
        <v>7</v>
      </c>
    </row>
    <row r="1035" spans="1:11" hidden="1">
      <c r="A1035" t="str">
        <f t="shared" ca="1" si="48"/>
        <v>insert into MSU0217 (SITE_ID,LANG_ID,MSG_ID,MSG,TAG,DEL_YN,REG_DATE,REG_USER,MOD_DATE,MOD_USER) values ('NH','en','3007','registrant','등록자','N','20180913134341','iip','20180913134341','iip');</v>
      </c>
      <c r="B1035" t="s">
        <v>2131</v>
      </c>
      <c r="C1035" t="s">
        <v>681</v>
      </c>
      <c r="D1035">
        <v>3007</v>
      </c>
      <c r="E1035" t="s">
        <v>1646</v>
      </c>
      <c r="F1035" t="s">
        <v>1647</v>
      </c>
      <c r="G1035" t="s">
        <v>6</v>
      </c>
      <c r="H1035" s="6">
        <f t="shared" ca="1" si="49"/>
        <v>43356.572005671296</v>
      </c>
      <c r="I1035" t="s">
        <v>7</v>
      </c>
      <c r="J1035" s="6">
        <f t="shared" ca="1" si="50"/>
        <v>43356.572005671296</v>
      </c>
      <c r="K1035" t="s">
        <v>7</v>
      </c>
    </row>
    <row r="1036" spans="1:11" hidden="1">
      <c r="A1036" t="str">
        <f t="shared" ca="1" si="48"/>
        <v>insert into MSU0217 (SITE_ID,LANG_ID,MSG_ID,MSG,TAG,DEL_YN,REG_DATE,REG_USER,MOD_DATE,MOD_USER) values ('NH','en','3008','Registration date','등록일','N','20180913134341','iip','20180913134341','iip');</v>
      </c>
      <c r="B1036" t="s">
        <v>2131</v>
      </c>
      <c r="C1036" t="s">
        <v>681</v>
      </c>
      <c r="D1036">
        <v>3008</v>
      </c>
      <c r="E1036" t="s">
        <v>795</v>
      </c>
      <c r="F1036" t="s">
        <v>796</v>
      </c>
      <c r="G1036" t="s">
        <v>6</v>
      </c>
      <c r="H1036" s="6">
        <f t="shared" ca="1" si="49"/>
        <v>43356.572005671296</v>
      </c>
      <c r="I1036" t="s">
        <v>7</v>
      </c>
      <c r="J1036" s="6">
        <f t="shared" ca="1" si="50"/>
        <v>43356.572005671296</v>
      </c>
      <c r="K1036" t="s">
        <v>7</v>
      </c>
    </row>
    <row r="1037" spans="1:11" hidden="1">
      <c r="A1037" t="str">
        <f t="shared" ca="1" si="48"/>
        <v>insert into MSU0217 (SITE_ID,LANG_ID,MSG_ID,MSG,TAG,DEL_YN,REG_DATE,REG_USER,MOD_DATE,MOD_USER) values ('NH','en','3009','Modified date','수정일','N','20180913134341','iip','20180913134341','iip');</v>
      </c>
      <c r="B1037" t="s">
        <v>2131</v>
      </c>
      <c r="C1037" t="s">
        <v>681</v>
      </c>
      <c r="D1037">
        <v>3009</v>
      </c>
      <c r="E1037" t="s">
        <v>1648</v>
      </c>
      <c r="F1037" t="s">
        <v>1649</v>
      </c>
      <c r="G1037" t="s">
        <v>6</v>
      </c>
      <c r="H1037" s="6">
        <f t="shared" ca="1" si="49"/>
        <v>43356.572005671296</v>
      </c>
      <c r="I1037" t="s">
        <v>7</v>
      </c>
      <c r="J1037" s="6">
        <f t="shared" ca="1" si="50"/>
        <v>43356.572005671296</v>
      </c>
      <c r="K1037" t="s">
        <v>7</v>
      </c>
    </row>
    <row r="1038" spans="1:11" hidden="1">
      <c r="A1038" t="str">
        <f t="shared" ca="1" si="48"/>
        <v>insert into MSU0217 (SITE_ID,LANG_ID,MSG_ID,MSG,TAG,DEL_YN,REG_DATE,REG_USER,MOD_DATE,MOD_USER) values ('NH','en','3010','Basic Information','기본정보','N','20180913134341','iip','20180913134341','iip');</v>
      </c>
      <c r="B1038" t="s">
        <v>2131</v>
      </c>
      <c r="C1038" t="s">
        <v>681</v>
      </c>
      <c r="D1038">
        <v>3010</v>
      </c>
      <c r="E1038" t="s">
        <v>1181</v>
      </c>
      <c r="F1038" t="s">
        <v>1182</v>
      </c>
      <c r="G1038" t="s">
        <v>6</v>
      </c>
      <c r="H1038" s="6">
        <f t="shared" ca="1" si="49"/>
        <v>43356.572005671296</v>
      </c>
      <c r="I1038" t="s">
        <v>7</v>
      </c>
      <c r="J1038" s="6">
        <f t="shared" ca="1" si="50"/>
        <v>43356.572005671296</v>
      </c>
      <c r="K1038" t="s">
        <v>7</v>
      </c>
    </row>
    <row r="1039" spans="1:11" hidden="1">
      <c r="A1039" t="str">
        <f t="shared" ca="1" si="48"/>
        <v>insert into MSU0217 (SITE_ID,LANG_ID,MSG_ID,MSG,TAG,DEL_YN,REG_DATE,REG_USER,MOD_DATE,MOD_USER) values ('NH','en','3011','I/F System (Required)','연계시스템(필수)','N','20180913134341','iip','20180913134341','iip');</v>
      </c>
      <c r="B1039" t="s">
        <v>2131</v>
      </c>
      <c r="C1039" t="s">
        <v>681</v>
      </c>
      <c r="D1039">
        <v>3011</v>
      </c>
      <c r="E1039" t="s">
        <v>1650</v>
      </c>
      <c r="F1039" t="s">
        <v>1651</v>
      </c>
      <c r="G1039" t="s">
        <v>6</v>
      </c>
      <c r="H1039" s="6">
        <f t="shared" ca="1" si="49"/>
        <v>43356.572005671296</v>
      </c>
      <c r="I1039" t="s">
        <v>7</v>
      </c>
      <c r="J1039" s="6">
        <f t="shared" ca="1" si="50"/>
        <v>43356.572005671296</v>
      </c>
      <c r="K1039" t="s">
        <v>7</v>
      </c>
    </row>
    <row r="1040" spans="1:11" hidden="1">
      <c r="A1040" t="str">
        <f t="shared" ca="1" si="48"/>
        <v>insert into MSU0217 (SITE_ID,LANG_ID,MSG_ID,MSG,TAG,DEL_YN,REG_DATE,REG_USER,MOD_DATE,MOD_USER) values ('NH','en','3012','PI','담당자','N','20180913134341','iip','20180913134341','iip');</v>
      </c>
      <c r="B1040" t="s">
        <v>2131</v>
      </c>
      <c r="C1040" t="s">
        <v>681</v>
      </c>
      <c r="D1040">
        <v>3012</v>
      </c>
      <c r="E1040" t="s">
        <v>1652</v>
      </c>
      <c r="F1040" t="s">
        <v>312</v>
      </c>
      <c r="G1040" t="s">
        <v>6</v>
      </c>
      <c r="H1040" s="6">
        <f t="shared" ca="1" si="49"/>
        <v>43356.572005671296</v>
      </c>
      <c r="I1040" t="s">
        <v>7</v>
      </c>
      <c r="J1040" s="6">
        <f t="shared" ca="1" si="50"/>
        <v>43356.572005671296</v>
      </c>
      <c r="K1040" t="s">
        <v>7</v>
      </c>
    </row>
    <row r="1041" spans="1:11" hidden="1">
      <c r="A1041" t="str">
        <f t="shared" ca="1" si="48"/>
        <v>insert into MSU0217 (SITE_ID,LANG_ID,MSG_ID,MSG,TAG,DEL_YN,REG_DATE,REG_USER,MOD_DATE,MOD_USER) values ('NH','en','3013','Schedule management (required)','일정관리(필수)','N','20180913134341','iip','20180913134341','iip');</v>
      </c>
      <c r="B1041" t="s">
        <v>2131</v>
      </c>
      <c r="C1041" t="s">
        <v>681</v>
      </c>
      <c r="D1041">
        <v>3013</v>
      </c>
      <c r="E1041" t="s">
        <v>1653</v>
      </c>
      <c r="F1041" t="s">
        <v>1654</v>
      </c>
      <c r="G1041" t="s">
        <v>6</v>
      </c>
      <c r="H1041" s="6">
        <f t="shared" ca="1" si="49"/>
        <v>43356.572005671296</v>
      </c>
      <c r="I1041" t="s">
        <v>7</v>
      </c>
      <c r="J1041" s="6">
        <f t="shared" ca="1" si="50"/>
        <v>43356.572005671296</v>
      </c>
      <c r="K1041" t="s">
        <v>7</v>
      </c>
    </row>
    <row r="1042" spans="1:11" hidden="1">
      <c r="A1042" t="str">
        <f t="shared" ca="1" si="48"/>
        <v>insert into MSU0217 (SITE_ID,LANG_ID,MSG_ID,MSG,TAG,DEL_YN,REG_DATE,REG_USER,MOD_DATE,MOD_USER) values ('NH','en','3014','Statement and step-by-step file information (required)','명세서 및 단계별 파일정보(필수)','N','20180913134341','iip','20180913134341','iip');</v>
      </c>
      <c r="B1042" t="s">
        <v>2131</v>
      </c>
      <c r="C1042" t="s">
        <v>681</v>
      </c>
      <c r="D1042">
        <v>3014</v>
      </c>
      <c r="E1042" t="s">
        <v>1655</v>
      </c>
      <c r="F1042" t="s">
        <v>1656</v>
      </c>
      <c r="G1042" t="s">
        <v>6</v>
      </c>
      <c r="H1042" s="6">
        <f t="shared" ca="1" si="49"/>
        <v>43356.572005671296</v>
      </c>
      <c r="I1042" t="s">
        <v>7</v>
      </c>
      <c r="J1042" s="6">
        <f t="shared" ca="1" si="50"/>
        <v>43356.572005671296</v>
      </c>
      <c r="K1042" t="s">
        <v>7</v>
      </c>
    </row>
    <row r="1043" spans="1:11" hidden="1">
      <c r="A1043" t="str">
        <f t="shared" ca="1" si="48"/>
        <v>insert into MSU0217 (SITE_ID,LANG_ID,MSG_ID,MSG,TAG,DEL_YN,REG_DATE,REG_USER,MOD_DATE,MOD_USER) values ('NH','en','3015','Other','기타','N','20180913134341','iip','20180913134341','iip');</v>
      </c>
      <c r="B1043" t="s">
        <v>2131</v>
      </c>
      <c r="C1043" t="s">
        <v>681</v>
      </c>
      <c r="D1043">
        <v>3015</v>
      </c>
      <c r="E1043" t="s">
        <v>1267</v>
      </c>
      <c r="F1043" t="s">
        <v>1268</v>
      </c>
      <c r="G1043" t="s">
        <v>6</v>
      </c>
      <c r="H1043" s="6">
        <f t="shared" ca="1" si="49"/>
        <v>43356.572005671296</v>
      </c>
      <c r="I1043" t="s">
        <v>7</v>
      </c>
      <c r="J1043" s="6">
        <f t="shared" ca="1" si="50"/>
        <v>43356.572005671296</v>
      </c>
      <c r="K1043" t="s">
        <v>7</v>
      </c>
    </row>
    <row r="1044" spans="1:11" hidden="1">
      <c r="A1044" t="str">
        <f t="shared" ca="1" si="48"/>
        <v>insert into MSU0217 (SITE_ID,LANG_ID,MSG_ID,MSG,TAG,DEL_YN,REG_DATE,REG_USER,MOD_DATE,MOD_USER) values ('NH','en','3016','I/F channel','연계채널','N','20180913134341','iip','20180913134341','iip');</v>
      </c>
      <c r="B1044" t="s">
        <v>2131</v>
      </c>
      <c r="C1044" t="s">
        <v>681</v>
      </c>
      <c r="D1044">
        <v>3016</v>
      </c>
      <c r="E1044" t="s">
        <v>1657</v>
      </c>
      <c r="F1044" t="s">
        <v>1658</v>
      </c>
      <c r="G1044" t="s">
        <v>6</v>
      </c>
      <c r="H1044" s="6">
        <f t="shared" ca="1" si="49"/>
        <v>43356.572005671296</v>
      </c>
      <c r="I1044" t="s">
        <v>7</v>
      </c>
      <c r="J1044" s="6">
        <f t="shared" ca="1" si="50"/>
        <v>43356.572005671296</v>
      </c>
      <c r="K1044" t="s">
        <v>7</v>
      </c>
    </row>
    <row r="1045" spans="1:11" hidden="1">
      <c r="A1045" t="str">
        <f t="shared" ca="1" si="48"/>
        <v>insert into MSU0217 (SITE_ID,LANG_ID,MSG_ID,MSG,TAG,DEL_YN,REG_DATE,REG_USER,MOD_DATE,MOD_USER) values ('NH','en','3017','Data processing direction','Data처리방향','N','20180913134341','iip','20180913134341','iip');</v>
      </c>
      <c r="B1045" t="s">
        <v>2131</v>
      </c>
      <c r="C1045" t="s">
        <v>681</v>
      </c>
      <c r="D1045">
        <v>3017</v>
      </c>
      <c r="E1045" t="s">
        <v>1187</v>
      </c>
      <c r="F1045" t="s">
        <v>1188</v>
      </c>
      <c r="G1045" t="s">
        <v>6</v>
      </c>
      <c r="H1045" s="6">
        <f t="shared" ca="1" si="49"/>
        <v>43356.572005671296</v>
      </c>
      <c r="I1045" t="s">
        <v>7</v>
      </c>
      <c r="J1045" s="6">
        <f t="shared" ca="1" si="50"/>
        <v>43356.572005671296</v>
      </c>
      <c r="K1045" t="s">
        <v>7</v>
      </c>
    </row>
    <row r="1046" spans="1:11" hidden="1">
      <c r="A1046" t="str">
        <f t="shared" ca="1" si="48"/>
        <v>insert into MSU0217 (SITE_ID,LANG_ID,MSG_ID,MSG,TAG,DEL_YN,REG_DATE,REG_USER,MOD_DATE,MOD_USER) values ('NH','en','3018','Data processing method','Data처리방식','N','20180913134341','iip','20180913134341','iip');</v>
      </c>
      <c r="B1046" t="s">
        <v>2131</v>
      </c>
      <c r="C1046" t="s">
        <v>681</v>
      </c>
      <c r="D1046">
        <v>3018</v>
      </c>
      <c r="E1046" t="s">
        <v>1191</v>
      </c>
      <c r="F1046" t="s">
        <v>1192</v>
      </c>
      <c r="G1046" t="s">
        <v>6</v>
      </c>
      <c r="H1046" s="6">
        <f t="shared" ca="1" si="49"/>
        <v>43356.572005671296</v>
      </c>
      <c r="I1046" t="s">
        <v>7</v>
      </c>
      <c r="J1046" s="6">
        <f t="shared" ca="1" si="50"/>
        <v>43356.572005671296</v>
      </c>
      <c r="K1046" t="s">
        <v>7</v>
      </c>
    </row>
    <row r="1047" spans="1:11" hidden="1">
      <c r="A1047" t="str">
        <f t="shared" ca="1" si="48"/>
        <v>insert into MSU0217 (SITE_ID,LANG_ID,MSG_ID,MSG,TAG,DEL_YN,REG_DATE,REG_USER,MOD_DATE,MOD_USER) values ('NH','en','3019','App processing method','App처리방식','N','20180913134341','iip','20180913134341','iip');</v>
      </c>
      <c r="B1047" t="s">
        <v>2131</v>
      </c>
      <c r="C1047" t="s">
        <v>681</v>
      </c>
      <c r="D1047">
        <v>3019</v>
      </c>
      <c r="E1047" t="s">
        <v>1195</v>
      </c>
      <c r="F1047" t="s">
        <v>1196</v>
      </c>
      <c r="G1047" t="s">
        <v>6</v>
      </c>
      <c r="H1047" s="6">
        <f t="shared" ca="1" si="49"/>
        <v>43356.572005671296</v>
      </c>
      <c r="I1047" t="s">
        <v>7</v>
      </c>
      <c r="J1047" s="6">
        <f t="shared" ca="1" si="50"/>
        <v>43356.572005671296</v>
      </c>
      <c r="K1047" t="s">
        <v>7</v>
      </c>
    </row>
    <row r="1048" spans="1:11" hidden="1">
      <c r="A1048" t="str">
        <f t="shared" ca="1" si="48"/>
        <v>insert into MSU0217 (SITE_ID,LANG_ID,MSG_ID,MSG,TAG,DEL_YN,REG_DATE,REG_USER,MOD_DATE,MOD_USER) values ('NH','en','3020','Data sequence guarantee','데이터순차보장','N','20180913134341','iip','20180913134341','iip');</v>
      </c>
      <c r="B1048" t="s">
        <v>2131</v>
      </c>
      <c r="C1048" t="s">
        <v>681</v>
      </c>
      <c r="D1048">
        <v>3020</v>
      </c>
      <c r="E1048" t="s">
        <v>1659</v>
      </c>
      <c r="F1048" t="s">
        <v>1198</v>
      </c>
      <c r="G1048" t="s">
        <v>6</v>
      </c>
      <c r="H1048" s="6">
        <f t="shared" ca="1" si="49"/>
        <v>43356.572005671296</v>
      </c>
      <c r="I1048" t="s">
        <v>7</v>
      </c>
      <c r="J1048" s="6">
        <f t="shared" ca="1" si="50"/>
        <v>43356.572005671296</v>
      </c>
      <c r="K1048" t="s">
        <v>7</v>
      </c>
    </row>
    <row r="1049" spans="1:11" hidden="1">
      <c r="A1049" t="str">
        <f t="shared" ca="1" si="48"/>
        <v>insert into MSU0217 (SITE_ID,LANG_ID,MSG_ID,MSG,TAG,DEL_YN,REG_DATE,REG_USER,MOD_DATE,MOD_USER) values ('NH','en','3021','Generation cycle','발생주기','N','20180913134341','iip','20180913134341','iip');</v>
      </c>
      <c r="B1049" t="s">
        <v>2131</v>
      </c>
      <c r="C1049" t="s">
        <v>681</v>
      </c>
      <c r="D1049">
        <v>3021</v>
      </c>
      <c r="E1049" t="s">
        <v>1199</v>
      </c>
      <c r="F1049" t="s">
        <v>218</v>
      </c>
      <c r="G1049" t="s">
        <v>6</v>
      </c>
      <c r="H1049" s="6">
        <f t="shared" ca="1" si="49"/>
        <v>43356.572005671296</v>
      </c>
      <c r="I1049" t="s">
        <v>7</v>
      </c>
      <c r="J1049" s="6">
        <f t="shared" ca="1" si="50"/>
        <v>43356.572005671296</v>
      </c>
      <c r="K1049" t="s">
        <v>7</v>
      </c>
    </row>
    <row r="1050" spans="1:11" hidden="1">
      <c r="A1050" t="str">
        <f t="shared" ca="1" si="48"/>
        <v>insert into MSU0217 (SITE_ID,LANG_ID,MSG_ID,MSG,TAG,DEL_YN,REG_DATE,REG_USER,MOD_DATE,MOD_USER) values ('NH','en','3022','Generation cycle details','발생주기상세','N','20180913134341','iip','20180913134341','iip');</v>
      </c>
      <c r="B1050" t="s">
        <v>2131</v>
      </c>
      <c r="C1050" t="s">
        <v>681</v>
      </c>
      <c r="D1050">
        <v>3022</v>
      </c>
      <c r="E1050" t="s">
        <v>1206</v>
      </c>
      <c r="F1050" t="s">
        <v>1207</v>
      </c>
      <c r="G1050" t="s">
        <v>6</v>
      </c>
      <c r="H1050" s="6">
        <f t="shared" ca="1" si="49"/>
        <v>43356.572005671296</v>
      </c>
      <c r="I1050" t="s">
        <v>7</v>
      </c>
      <c r="J1050" s="6">
        <f t="shared" ca="1" si="50"/>
        <v>43356.572005671296</v>
      </c>
      <c r="K1050" t="s">
        <v>7</v>
      </c>
    </row>
    <row r="1051" spans="1:11" hidden="1">
      <c r="A1051" t="str">
        <f t="shared" ca="1" si="48"/>
        <v>insert into MSU0217 (SITE_ID,LANG_ID,MSG_ID,MSG,TAG,DEL_YN,REG_DATE,REG_USER,MOD_DATE,MOD_USER) values ('NH','en','3023','Size per case','건당사이즈','N','20180913134341','iip','20180913134341','iip');</v>
      </c>
      <c r="B1051" t="s">
        <v>2131</v>
      </c>
      <c r="C1051" t="s">
        <v>681</v>
      </c>
      <c r="D1051">
        <v>3023</v>
      </c>
      <c r="E1051" t="s">
        <v>1208</v>
      </c>
      <c r="F1051" t="s">
        <v>1209</v>
      </c>
      <c r="G1051" t="s">
        <v>6</v>
      </c>
      <c r="H1051" s="6">
        <f t="shared" ca="1" si="49"/>
        <v>43356.572005671296</v>
      </c>
      <c r="I1051" t="s">
        <v>7</v>
      </c>
      <c r="J1051" s="6">
        <f t="shared" ca="1" si="50"/>
        <v>43356.572005671296</v>
      </c>
      <c r="K1051" t="s">
        <v>7</v>
      </c>
    </row>
    <row r="1052" spans="1:11" hidden="1">
      <c r="A1052" t="str">
        <f t="shared" ca="1" si="48"/>
        <v>insert into MSU0217 (SITE_ID,LANG_ID,MSG_ID,MSG,TAG,DEL_YN,REG_DATE,REG_USER,MOD_DATE,MOD_USER) values ('NH','en','3024','Number per cycle','주기별건수','N','20180913134341','iip','20180913134341','iip');</v>
      </c>
      <c r="B1052" t="s">
        <v>2131</v>
      </c>
      <c r="C1052" t="s">
        <v>681</v>
      </c>
      <c r="D1052">
        <v>3024</v>
      </c>
      <c r="E1052" t="s">
        <v>1210</v>
      </c>
      <c r="F1052" t="s">
        <v>1211</v>
      </c>
      <c r="G1052" t="s">
        <v>6</v>
      </c>
      <c r="H1052" s="6">
        <f t="shared" ca="1" si="49"/>
        <v>43356.572005671296</v>
      </c>
      <c r="I1052" t="s">
        <v>7</v>
      </c>
      <c r="J1052" s="6">
        <f t="shared" ca="1" si="50"/>
        <v>43356.572005671296</v>
      </c>
      <c r="K1052" t="s">
        <v>7</v>
      </c>
    </row>
    <row r="1053" spans="1:11" hidden="1">
      <c r="A1053" t="str">
        <f t="shared" ca="1" si="48"/>
        <v>insert into MSU0217 (SITE_ID,LANG_ID,MSG_ID,MSG,TAG,DEL_YN,REG_DATE,REG_USER,MOD_DATE,MOD_USER) values ('NH','en','3025','Daily Occurrences','일일발생횟수','N','20180913134341','iip','20180913134341','iip');</v>
      </c>
      <c r="B1053" t="s">
        <v>2131</v>
      </c>
      <c r="C1053" t="s">
        <v>681</v>
      </c>
      <c r="D1053">
        <v>3025</v>
      </c>
      <c r="E1053" t="s">
        <v>1212</v>
      </c>
      <c r="F1053" t="s">
        <v>1213</v>
      </c>
      <c r="G1053" t="s">
        <v>6</v>
      </c>
      <c r="H1053" s="6">
        <f t="shared" ca="1" si="49"/>
        <v>43356.572005671296</v>
      </c>
      <c r="I1053" t="s">
        <v>7</v>
      </c>
      <c r="J1053" s="6">
        <f t="shared" ca="1" si="50"/>
        <v>43356.572005671296</v>
      </c>
      <c r="K1053" t="s">
        <v>7</v>
      </c>
    </row>
    <row r="1054" spans="1:11" hidden="1">
      <c r="A1054" t="str">
        <f t="shared" ca="1" si="48"/>
        <v>insert into MSU0217 (SITE_ID,LANG_ID,MSG_ID,MSG,TAG,DEL_YN,REG_DATE,REG_USER,MOD_DATE,MOD_USER) values ('NH','en','3026','Total daily traffic','일일총전송량','N','20180913134341','iip','20180913134341','iip');</v>
      </c>
      <c r="B1054" t="s">
        <v>2131</v>
      </c>
      <c r="C1054" t="s">
        <v>681</v>
      </c>
      <c r="D1054">
        <v>3026</v>
      </c>
      <c r="E1054" t="s">
        <v>1214</v>
      </c>
      <c r="F1054" t="s">
        <v>1215</v>
      </c>
      <c r="G1054" t="s">
        <v>6</v>
      </c>
      <c r="H1054" s="6">
        <f t="shared" ca="1" si="49"/>
        <v>43356.572005671296</v>
      </c>
      <c r="I1054" t="s">
        <v>7</v>
      </c>
      <c r="J1054" s="6">
        <f t="shared" ca="1" si="50"/>
        <v>43356.572005671296</v>
      </c>
      <c r="K1054" t="s">
        <v>7</v>
      </c>
    </row>
    <row r="1055" spans="1:11" hidden="1">
      <c r="A1055" t="str">
        <f t="shared" ca="1" si="48"/>
        <v>insert into MSU0217 (SITE_ID,LANG_ID,MSG_ID,MSG,TAG,DEL_YN,REG_DATE,REG_USER,MOD_DATE,MOD_USER) values ('NH','en','3027','Expected development date (required)','개발 예정일(필수)','N','20180913134341','iip','20180913134341','iip');</v>
      </c>
      <c r="B1055" t="s">
        <v>2131</v>
      </c>
      <c r="C1055" t="s">
        <v>681</v>
      </c>
      <c r="D1055">
        <v>3027</v>
      </c>
      <c r="E1055" t="s">
        <v>1660</v>
      </c>
      <c r="F1055" t="s">
        <v>1661</v>
      </c>
      <c r="G1055" t="s">
        <v>6</v>
      </c>
      <c r="H1055" s="6">
        <f t="shared" ca="1" si="49"/>
        <v>43356.572005671296</v>
      </c>
      <c r="I1055" t="s">
        <v>7</v>
      </c>
      <c r="J1055" s="6">
        <f t="shared" ca="1" si="50"/>
        <v>43356.572005671296</v>
      </c>
      <c r="K1055" t="s">
        <v>7</v>
      </c>
    </row>
    <row r="1056" spans="1:11" hidden="1">
      <c r="A1056" t="str">
        <f t="shared" ca="1" si="48"/>
        <v>insert into MSU0217 (SITE_ID,LANG_ID,MSG_ID,MSG,TAG,DEL_YN,REG_DATE,REG_USER,MOD_DATE,MOD_USER) values ('NH','en','3028','Completion Date','개발 완료일','N','20180913134341','iip','20180913134341','iip');</v>
      </c>
      <c r="B1056" t="s">
        <v>2131</v>
      </c>
      <c r="C1056" t="s">
        <v>681</v>
      </c>
      <c r="D1056">
        <v>3028</v>
      </c>
      <c r="E1056" t="s">
        <v>1240</v>
      </c>
      <c r="F1056" t="s">
        <v>1241</v>
      </c>
      <c r="G1056" t="s">
        <v>6</v>
      </c>
      <c r="H1056" s="6">
        <f t="shared" ca="1" si="49"/>
        <v>43356.572005671296</v>
      </c>
      <c r="I1056" t="s">
        <v>7</v>
      </c>
      <c r="J1056" s="6">
        <f t="shared" ca="1" si="50"/>
        <v>43356.572005671296</v>
      </c>
      <c r="K1056" t="s">
        <v>7</v>
      </c>
    </row>
    <row r="1057" spans="1:11" hidden="1">
      <c r="A1057" t="str">
        <f t="shared" ca="1" si="48"/>
        <v>insert into MSU0217 (SITE_ID,LANG_ID,MSG_ID,MSG,TAG,DEL_YN,REG_DATE,REG_USER,MOD_DATE,MOD_USER) values ('NH','en','3029','Test date (required)','테스트 예정일(필수)','N','20180913134341','iip','20180913134341','iip');</v>
      </c>
      <c r="B1057" t="s">
        <v>2131</v>
      </c>
      <c r="C1057" t="s">
        <v>681</v>
      </c>
      <c r="D1057">
        <v>3029</v>
      </c>
      <c r="E1057" t="s">
        <v>1662</v>
      </c>
      <c r="F1057" t="s">
        <v>1663</v>
      </c>
      <c r="G1057" t="s">
        <v>6</v>
      </c>
      <c r="H1057" s="6">
        <f t="shared" ca="1" si="49"/>
        <v>43356.572005671296</v>
      </c>
      <c r="I1057" t="s">
        <v>7</v>
      </c>
      <c r="J1057" s="6">
        <f t="shared" ca="1" si="50"/>
        <v>43356.572005671296</v>
      </c>
      <c r="K1057" t="s">
        <v>7</v>
      </c>
    </row>
    <row r="1058" spans="1:11" hidden="1">
      <c r="A1058" t="str">
        <f t="shared" ca="1" si="48"/>
        <v>insert into MSU0217 (SITE_ID,LANG_ID,MSG_ID,MSG,TAG,DEL_YN,REG_DATE,REG_USER,MOD_DATE,MOD_USER) values ('NH','en','3030','Test Completion Date','테스트 완료일','N','20180913134341','iip','20180913134341','iip');</v>
      </c>
      <c r="B1058" t="s">
        <v>2131</v>
      </c>
      <c r="C1058" t="s">
        <v>681</v>
      </c>
      <c r="D1058">
        <v>3030</v>
      </c>
      <c r="E1058" t="s">
        <v>1244</v>
      </c>
      <c r="F1058" t="s">
        <v>1245</v>
      </c>
      <c r="G1058" t="s">
        <v>6</v>
      </c>
      <c r="H1058" s="6">
        <f t="shared" ca="1" si="49"/>
        <v>43356.572005671296</v>
      </c>
      <c r="I1058" t="s">
        <v>7</v>
      </c>
      <c r="J1058" s="6">
        <f t="shared" ca="1" si="50"/>
        <v>43356.572005671296</v>
      </c>
      <c r="K1058" t="s">
        <v>7</v>
      </c>
    </row>
    <row r="1059" spans="1:11" hidden="1">
      <c r="A1059" t="str">
        <f t="shared" ca="1" si="48"/>
        <v>insert into MSU0217 (SITE_ID,LANG_ID,MSG_ID,MSG,TAG,DEL_YN,REG_DATE,REG_USER,MOD_DATE,MOD_USER) values ('NH','en','3031','Expected implementation date (use after August, random value input required) (required)','이행예정일(8월이후사용,임의값입력요망)(필수)','N','20180913134341','iip','20180913134341','iip');</v>
      </c>
      <c r="B1059" t="s">
        <v>2131</v>
      </c>
      <c r="C1059" t="s">
        <v>681</v>
      </c>
      <c r="D1059">
        <v>3031</v>
      </c>
      <c r="E1059" t="s">
        <v>1664</v>
      </c>
      <c r="F1059" t="s">
        <v>1665</v>
      </c>
      <c r="G1059" t="s">
        <v>6</v>
      </c>
      <c r="H1059" s="6">
        <f t="shared" ca="1" si="49"/>
        <v>43356.572005671296</v>
      </c>
      <c r="I1059" t="s">
        <v>7</v>
      </c>
      <c r="J1059" s="6">
        <f t="shared" ca="1" si="50"/>
        <v>43356.572005671296</v>
      </c>
      <c r="K1059" t="s">
        <v>7</v>
      </c>
    </row>
    <row r="1060" spans="1:11" hidden="1">
      <c r="A1060" t="str">
        <f t="shared" ca="1" si="48"/>
        <v>insert into MSU0217 (SITE_ID,LANG_ID,MSG_ID,MSG,TAG,DEL_YN,REG_DATE,REG_USER,MOD_DATE,MOD_USER) values ('NH','en','3032','Implementation completion date','이행완료일','N','20180913134341','iip','20180913134341','iip');</v>
      </c>
      <c r="B1060" t="s">
        <v>2131</v>
      </c>
      <c r="C1060" t="s">
        <v>681</v>
      </c>
      <c r="D1060">
        <v>3032</v>
      </c>
      <c r="E1060" t="s">
        <v>1666</v>
      </c>
      <c r="F1060" t="s">
        <v>1249</v>
      </c>
      <c r="G1060" t="s">
        <v>6</v>
      </c>
      <c r="H1060" s="6">
        <f t="shared" ca="1" si="49"/>
        <v>43356.572005671296</v>
      </c>
      <c r="I1060" t="s">
        <v>7</v>
      </c>
      <c r="J1060" s="6">
        <f t="shared" ca="1" si="50"/>
        <v>43356.572005671296</v>
      </c>
      <c r="K1060" t="s">
        <v>7</v>
      </c>
    </row>
    <row r="1061" spans="1:11" hidden="1">
      <c r="A1061" t="str">
        <f t="shared" ca="1" si="48"/>
        <v>insert into MSU0217 (SITE_ID,LANG_ID,MSG_ID,MSG,TAG,DEL_YN,REG_DATE,REG_USER,MOD_DATE,MOD_USER) values ('NH','en','3033','Attachments','첨부파일','N','20180913134341','iip','20180913134341','iip');</v>
      </c>
      <c r="B1061" t="s">
        <v>2131</v>
      </c>
      <c r="C1061" t="s">
        <v>681</v>
      </c>
      <c r="D1061">
        <v>3033</v>
      </c>
      <c r="E1061" t="s">
        <v>1667</v>
      </c>
      <c r="F1061" t="s">
        <v>1668</v>
      </c>
      <c r="G1061" t="s">
        <v>6</v>
      </c>
      <c r="H1061" s="6">
        <f t="shared" ca="1" si="49"/>
        <v>43356.572005671296</v>
      </c>
      <c r="I1061" t="s">
        <v>7</v>
      </c>
      <c r="J1061" s="6">
        <f t="shared" ca="1" si="50"/>
        <v>43356.572005671296</v>
      </c>
      <c r="K1061" t="s">
        <v>7</v>
      </c>
    </row>
    <row r="1062" spans="1:11" hidden="1">
      <c r="A1062" t="str">
        <f t="shared" ca="1" si="48"/>
        <v>insert into MSU0217 (SITE_ID,LANG_ID,MSG_ID,MSG,TAG,DEL_YN,REG_DATE,REG_USER,MOD_DATE,MOD_USER) values ('NH','en','3034','Description','Description','N','20180913134341','iip','20180913134341','iip');</v>
      </c>
      <c r="B1062" t="s">
        <v>2131</v>
      </c>
      <c r="C1062" t="s">
        <v>681</v>
      </c>
      <c r="D1062">
        <v>3034</v>
      </c>
      <c r="E1062" t="s">
        <v>1270</v>
      </c>
      <c r="F1062" t="s">
        <v>1270</v>
      </c>
      <c r="G1062" t="s">
        <v>6</v>
      </c>
      <c r="H1062" s="6">
        <f t="shared" ca="1" si="49"/>
        <v>43356.572005671296</v>
      </c>
      <c r="I1062" t="s">
        <v>7</v>
      </c>
      <c r="J1062" s="6">
        <f t="shared" ca="1" si="50"/>
        <v>43356.572005671296</v>
      </c>
      <c r="K1062" t="s">
        <v>7</v>
      </c>
    </row>
    <row r="1063" spans="1:11" hidden="1">
      <c r="A1063" t="str">
        <f t="shared" ca="1" si="48"/>
        <v>insert into MSU0217 (SITE_ID,LANG_ID,MSG_ID,MSG,TAG,DEL_YN,REG_DATE,REG_USER,MOD_DATE,MOD_USER) values ('NH','en','3035','Transmission type (required)','송수신구분(필수)','N','20180913134341','iip','20180913134341','iip');</v>
      </c>
      <c r="B1063" t="s">
        <v>2131</v>
      </c>
      <c r="C1063" t="s">
        <v>681</v>
      </c>
      <c r="D1063">
        <v>3035</v>
      </c>
      <c r="E1063" t="s">
        <v>1669</v>
      </c>
      <c r="F1063" t="s">
        <v>1670</v>
      </c>
      <c r="G1063" t="s">
        <v>6</v>
      </c>
      <c r="H1063" s="6">
        <f t="shared" ca="1" si="49"/>
        <v>43356.572005671296</v>
      </c>
      <c r="I1063" t="s">
        <v>7</v>
      </c>
      <c r="J1063" s="6">
        <f t="shared" ca="1" si="50"/>
        <v>43356.572005671296</v>
      </c>
      <c r="K1063" t="s">
        <v>7</v>
      </c>
    </row>
    <row r="1064" spans="1:11" hidden="1">
      <c r="A1064" t="str">
        <f t="shared" ca="1" si="48"/>
        <v>insert into MSU0217 (SITE_ID,LANG_ID,MSG_ID,MSG,TAG,DEL_YN,REG_DATE,REG_USER,MOD_DATE,MOD_USER) values ('NH','en','3036','System Major Category','시스템대분류','N','20180913134341','iip','20180913134341','iip');</v>
      </c>
      <c r="B1064" t="s">
        <v>2131</v>
      </c>
      <c r="C1064" t="s">
        <v>681</v>
      </c>
      <c r="D1064">
        <v>3036</v>
      </c>
      <c r="E1064" t="s">
        <v>1636</v>
      </c>
      <c r="F1064" t="s">
        <v>1637</v>
      </c>
      <c r="G1064" t="s">
        <v>6</v>
      </c>
      <c r="H1064" s="6">
        <f t="shared" ca="1" si="49"/>
        <v>43356.572005671296</v>
      </c>
      <c r="I1064" t="s">
        <v>7</v>
      </c>
      <c r="J1064" s="6">
        <f t="shared" ca="1" si="50"/>
        <v>43356.572005671296</v>
      </c>
      <c r="K1064" t="s">
        <v>7</v>
      </c>
    </row>
    <row r="1065" spans="1:11" hidden="1">
      <c r="A1065" t="str">
        <f t="shared" ca="1" si="48"/>
        <v>insert into MSU0217 (SITE_ID,LANG_ID,MSG_ID,MSG,TAG,DEL_YN,REG_DATE,REG_USER,MOD_DATE,MOD_USER) values ('NH','en','3037','System subdivision','시스템중분류','N','20180913134341','iip','20180913134341','iip');</v>
      </c>
      <c r="B1065" t="s">
        <v>2131</v>
      </c>
      <c r="C1065" t="s">
        <v>681</v>
      </c>
      <c r="D1065">
        <v>3037</v>
      </c>
      <c r="E1065" t="s">
        <v>805</v>
      </c>
      <c r="F1065" t="s">
        <v>806</v>
      </c>
      <c r="G1065" t="s">
        <v>6</v>
      </c>
      <c r="H1065" s="6">
        <f t="shared" ca="1" si="49"/>
        <v>43356.572005671296</v>
      </c>
      <c r="I1065" t="s">
        <v>7</v>
      </c>
      <c r="J1065" s="6">
        <f t="shared" ca="1" si="50"/>
        <v>43356.572005671296</v>
      </c>
      <c r="K1065" t="s">
        <v>7</v>
      </c>
    </row>
    <row r="1066" spans="1:11" hidden="1">
      <c r="A1066" t="str">
        <f t="shared" ca="1" si="48"/>
        <v>insert into MSU0217 (SITE_ID,LANG_ID,MSG_ID,MSG,TAG,DEL_YN,REG_DATE,REG_USER,MOD_DATE,MOD_USER) values ('NH','en','3038','I/F type (required)','연계유형(필수)','N','20180913134341','iip','20180913134341','iip');</v>
      </c>
      <c r="B1066" t="s">
        <v>2131</v>
      </c>
      <c r="C1066" t="s">
        <v>681</v>
      </c>
      <c r="D1066">
        <v>3038</v>
      </c>
      <c r="E1066" t="s">
        <v>1671</v>
      </c>
      <c r="F1066" t="s">
        <v>1672</v>
      </c>
      <c r="G1066" t="s">
        <v>6</v>
      </c>
      <c r="H1066" s="6">
        <f t="shared" ca="1" si="49"/>
        <v>43356.572005671296</v>
      </c>
      <c r="I1066" t="s">
        <v>7</v>
      </c>
      <c r="J1066" s="6">
        <f t="shared" ca="1" si="50"/>
        <v>43356.572005671296</v>
      </c>
      <c r="K1066" t="s">
        <v>7</v>
      </c>
    </row>
    <row r="1067" spans="1:11" hidden="1">
      <c r="A1067" t="str">
        <f t="shared" ca="1" si="48"/>
        <v>insert into MSU0217 (SITE_ID,LANG_ID,MSG_ID,MSG,TAG,DEL_YN,REG_DATE,REG_USER,MOD_DATE,MOD_USER) values ('NH','en','3039','service','서비스','N','20180913134341','iip','20180913134341','iip');</v>
      </c>
      <c r="B1067" t="s">
        <v>2131</v>
      </c>
      <c r="C1067" t="s">
        <v>681</v>
      </c>
      <c r="D1067">
        <v>3039</v>
      </c>
      <c r="E1067" t="s">
        <v>813</v>
      </c>
      <c r="F1067" t="s">
        <v>814</v>
      </c>
      <c r="G1067" t="s">
        <v>6</v>
      </c>
      <c r="H1067" s="6">
        <f t="shared" ca="1" si="49"/>
        <v>43356.572005671296</v>
      </c>
      <c r="I1067" t="s">
        <v>7</v>
      </c>
      <c r="J1067" s="6">
        <f t="shared" ca="1" si="50"/>
        <v>43356.572005671296</v>
      </c>
      <c r="K1067" t="s">
        <v>7</v>
      </c>
    </row>
    <row r="1068" spans="1:11" hidden="1">
      <c r="A1068" t="str">
        <f t="shared" ca="1" si="48"/>
        <v>insert into MSU0217 (SITE_ID,LANG_ID,MSG_ID,MSG,TAG,DEL_YN,REG_DATE,REG_USER,MOD_DATE,MOD_USER) values ('NH','en','3040','Service name','서비스명','N','20180913134341','iip','20180913134341','iip');</v>
      </c>
      <c r="B1068" t="s">
        <v>2131</v>
      </c>
      <c r="C1068" t="s">
        <v>681</v>
      </c>
      <c r="D1068">
        <v>3040</v>
      </c>
      <c r="E1068" t="s">
        <v>1673</v>
      </c>
      <c r="F1068" t="s">
        <v>1674</v>
      </c>
      <c r="G1068" t="s">
        <v>6</v>
      </c>
      <c r="H1068" s="6">
        <f t="shared" ca="1" si="49"/>
        <v>43356.572005671296</v>
      </c>
      <c r="I1068" t="s">
        <v>7</v>
      </c>
      <c r="J1068" s="6">
        <f t="shared" ca="1" si="50"/>
        <v>43356.572005671296</v>
      </c>
      <c r="K1068" t="s">
        <v>7</v>
      </c>
    </row>
    <row r="1069" spans="1:11" hidden="1">
      <c r="A1069" t="str">
        <f t="shared" ca="1" si="48"/>
        <v>insert into MSU0217 (SITE_ID,LANG_ID,MSG_ID,MSG,TAG,DEL_YN,REG_DATE,REG_USER,MOD_DATE,MOD_USER) values ('NH','en','3041','Transmission type','송수신구분','N','20180913134341','iip','20180913134341','iip');</v>
      </c>
      <c r="B1069" t="s">
        <v>2131</v>
      </c>
      <c r="C1069" t="s">
        <v>681</v>
      </c>
      <c r="D1069">
        <v>3041</v>
      </c>
      <c r="E1069" t="s">
        <v>1070</v>
      </c>
      <c r="F1069" t="s">
        <v>1071</v>
      </c>
      <c r="G1069" t="s">
        <v>6</v>
      </c>
      <c r="H1069" s="6">
        <f t="shared" ca="1" si="49"/>
        <v>43356.572005671296</v>
      </c>
      <c r="I1069" t="s">
        <v>7</v>
      </c>
      <c r="J1069" s="6">
        <f t="shared" ca="1" si="50"/>
        <v>43356.572005671296</v>
      </c>
      <c r="K1069" t="s">
        <v>7</v>
      </c>
    </row>
    <row r="1070" spans="1:11" hidden="1">
      <c r="A1070" t="str">
        <f t="shared" ca="1" si="48"/>
        <v>insert into MSU0217 (SITE_ID,LANG_ID,MSG_ID,MSG,TAG,DEL_YN,REG_DATE,REG_USER,MOD_DATE,MOD_USER) values ('NH','en','3042','System - Contact Grid','시스템-담당자Grid','N','20180913134341','iip','20180913134341','iip');</v>
      </c>
      <c r="B1070" t="s">
        <v>2131</v>
      </c>
      <c r="C1070" t="s">
        <v>681</v>
      </c>
      <c r="D1070">
        <v>3042</v>
      </c>
      <c r="E1070" t="s">
        <v>1675</v>
      </c>
      <c r="F1070" t="s">
        <v>1676</v>
      </c>
      <c r="G1070" t="s">
        <v>6</v>
      </c>
      <c r="H1070" s="6">
        <f t="shared" ca="1" si="49"/>
        <v>43356.572005671296</v>
      </c>
      <c r="I1070" t="s">
        <v>7</v>
      </c>
      <c r="J1070" s="6">
        <f t="shared" ca="1" si="50"/>
        <v>43356.572005671296</v>
      </c>
      <c r="K1070" t="s">
        <v>7</v>
      </c>
    </row>
    <row r="1071" spans="1:11" hidden="1">
      <c r="A1071" t="str">
        <f t="shared" ca="1" si="48"/>
        <v>insert into MSU0217 (SITE_ID,LANG_ID,MSG_ID,MSG,TAG,DEL_YN,REG_DATE,REG_USER,MOD_DATE,MOD_USER) values ('NH','en','3043','name','이름','N','20180913134341','iip','20180913134341','iip');</v>
      </c>
      <c r="B1071" t="s">
        <v>2131</v>
      </c>
      <c r="C1071" t="s">
        <v>681</v>
      </c>
      <c r="D1071">
        <v>3043</v>
      </c>
      <c r="E1071" t="s">
        <v>926</v>
      </c>
      <c r="F1071" t="s">
        <v>1251</v>
      </c>
      <c r="G1071" t="s">
        <v>6</v>
      </c>
      <c r="H1071" s="6">
        <f t="shared" ca="1" si="49"/>
        <v>43356.572005671296</v>
      </c>
      <c r="I1071" t="s">
        <v>7</v>
      </c>
      <c r="J1071" s="6">
        <f t="shared" ca="1" si="50"/>
        <v>43356.572005671296</v>
      </c>
      <c r="K1071" t="s">
        <v>7</v>
      </c>
    </row>
    <row r="1072" spans="1:11" hidden="1">
      <c r="A1072" t="str">
        <f t="shared" ca="1" si="48"/>
        <v>insert into MSU0217 (SITE_ID,LANG_ID,MSG_ID,MSG,TAG,DEL_YN,REG_DATE,REG_USER,MOD_DATE,MOD_USER) values ('NH','en','3044','cell phone','핸드폰','N','20180913134341','iip','20180913134341','iip');</v>
      </c>
      <c r="B1072" t="s">
        <v>2131</v>
      </c>
      <c r="C1072" t="s">
        <v>681</v>
      </c>
      <c r="D1072">
        <v>3044</v>
      </c>
      <c r="E1072" t="s">
        <v>1252</v>
      </c>
      <c r="F1072" t="s">
        <v>1253</v>
      </c>
      <c r="G1072" t="s">
        <v>6</v>
      </c>
      <c r="H1072" s="6">
        <f t="shared" ca="1" si="49"/>
        <v>43356.572005671296</v>
      </c>
      <c r="I1072" t="s">
        <v>7</v>
      </c>
      <c r="J1072" s="6">
        <f t="shared" ca="1" si="50"/>
        <v>43356.572005671296</v>
      </c>
      <c r="K1072" t="s">
        <v>7</v>
      </c>
    </row>
    <row r="1073" spans="1:11" hidden="1">
      <c r="A1073" t="str">
        <f t="shared" ca="1" si="48"/>
        <v>insert into MSU0217 (SITE_ID,LANG_ID,MSG_ID,MSG,TAG,DEL_YN,REG_DATE,REG_USER,MOD_DATE,MOD_USER) values ('NH','en','3045','telephone','전화','N','20180913134341','iip','20180913134341','iip');</v>
      </c>
      <c r="B1073" t="s">
        <v>2131</v>
      </c>
      <c r="C1073" t="s">
        <v>681</v>
      </c>
      <c r="D1073">
        <v>3045</v>
      </c>
      <c r="E1073" t="s">
        <v>1254</v>
      </c>
      <c r="F1073" t="s">
        <v>1255</v>
      </c>
      <c r="G1073" t="s">
        <v>6</v>
      </c>
      <c r="H1073" s="6">
        <f t="shared" ca="1" si="49"/>
        <v>43356.572005671296</v>
      </c>
      <c r="I1073" t="s">
        <v>7</v>
      </c>
      <c r="J1073" s="6">
        <f t="shared" ca="1" si="50"/>
        <v>43356.572005671296</v>
      </c>
      <c r="K1073" t="s">
        <v>7</v>
      </c>
    </row>
    <row r="1074" spans="1:11" hidden="1">
      <c r="A1074" t="str">
        <f t="shared" ca="1" si="48"/>
        <v>insert into MSU0217 (SITE_ID,LANG_ID,MSG_ID,MSG,TAG,DEL_YN,REG_DATE,REG_USER,MOD_DATE,MOD_USER) values ('NH','en','3046','e-mail','이메일','N','20180913134341','iip','20180913134341','iip');</v>
      </c>
      <c r="B1074" t="s">
        <v>2131</v>
      </c>
      <c r="C1074" t="s">
        <v>681</v>
      </c>
      <c r="D1074">
        <v>3046</v>
      </c>
      <c r="E1074" t="s">
        <v>1256</v>
      </c>
      <c r="F1074" t="s">
        <v>1257</v>
      </c>
      <c r="G1074" t="s">
        <v>6</v>
      </c>
      <c r="H1074" s="6">
        <f t="shared" ca="1" si="49"/>
        <v>43356.572005671296</v>
      </c>
      <c r="I1074" t="s">
        <v>7</v>
      </c>
      <c r="J1074" s="6">
        <f t="shared" ca="1" si="50"/>
        <v>43356.572005671296</v>
      </c>
      <c r="K1074" t="s">
        <v>7</v>
      </c>
    </row>
    <row r="1075" spans="1:11" hidden="1">
      <c r="A1075" t="str">
        <f t="shared" ca="1" si="48"/>
        <v>insert into MSU0217 (SITE_ID,LANG_ID,MSG_ID,MSG,TAG,DEL_YN,REG_DATE,REG_USER,MOD_DATE,MOD_USER) values ('NH','en','3047','Interface Confirmation','인터페이스확정','N','20180913134341','iip','20180913134341','iip');</v>
      </c>
      <c r="B1075" t="s">
        <v>2131</v>
      </c>
      <c r="C1075" t="s">
        <v>681</v>
      </c>
      <c r="D1075">
        <v>3047</v>
      </c>
      <c r="E1075" t="s">
        <v>1677</v>
      </c>
      <c r="F1075" t="s">
        <v>1678</v>
      </c>
      <c r="G1075" t="s">
        <v>6</v>
      </c>
      <c r="H1075" s="6">
        <f t="shared" ca="1" si="49"/>
        <v>43356.572005671296</v>
      </c>
      <c r="I1075" t="s">
        <v>7</v>
      </c>
      <c r="J1075" s="6">
        <f t="shared" ca="1" si="50"/>
        <v>43356.572005671296</v>
      </c>
      <c r="K1075" t="s">
        <v>7</v>
      </c>
    </row>
    <row r="1076" spans="1:11" hidden="1">
      <c r="A1076" t="str">
        <f t="shared" ca="1" si="48"/>
        <v>insert into MSU0217 (SITE_ID,LANG_ID,MSG_ID,MSG,TAG,DEL_YN,REG_DATE,REG_USER,MOD_DATE,MOD_USER) values ('NH','en','3048','Progress Status','진척현황','N','20180913134341','iip','20180913134341','iip');</v>
      </c>
      <c r="B1076" t="s">
        <v>2131</v>
      </c>
      <c r="C1076" t="s">
        <v>681</v>
      </c>
      <c r="D1076">
        <v>3048</v>
      </c>
      <c r="E1076" t="s">
        <v>1679</v>
      </c>
      <c r="F1076" t="s">
        <v>1680</v>
      </c>
      <c r="G1076" t="s">
        <v>6</v>
      </c>
      <c r="H1076" s="6">
        <f t="shared" ca="1" si="49"/>
        <v>43356.572005671296</v>
      </c>
      <c r="I1076" t="s">
        <v>7</v>
      </c>
      <c r="J1076" s="6">
        <f t="shared" ca="1" si="50"/>
        <v>43356.572005671296</v>
      </c>
      <c r="K1076" t="s">
        <v>7</v>
      </c>
    </row>
    <row r="1077" spans="1:11" hidden="1">
      <c r="A1077" t="str">
        <f t="shared" ca="1" si="48"/>
        <v>insert into MSU0217 (SITE_ID,LANG_ID,MSG_ID,MSG,TAG,DEL_YN,REG_DATE,REG_USER,MOD_DATE,MOD_USER) values ('NH','en','3049','Completion rate (cumulative)','진척률(누적)','N','20180913134341','iip','20180913134341','iip');</v>
      </c>
      <c r="B1077" t="s">
        <v>2131</v>
      </c>
      <c r="C1077" t="s">
        <v>681</v>
      </c>
      <c r="D1077">
        <v>3049</v>
      </c>
      <c r="E1077" t="s">
        <v>1681</v>
      </c>
      <c r="F1077" t="s">
        <v>1682</v>
      </c>
      <c r="G1077" t="s">
        <v>6</v>
      </c>
      <c r="H1077" s="6">
        <f t="shared" ca="1" si="49"/>
        <v>43356.572005671296</v>
      </c>
      <c r="I1077" t="s">
        <v>7</v>
      </c>
      <c r="J1077" s="6">
        <f t="shared" ca="1" si="50"/>
        <v>43356.572005671296</v>
      </c>
      <c r="K1077" t="s">
        <v>7</v>
      </c>
    </row>
    <row r="1078" spans="1:11" hidden="1">
      <c r="A1078" t="str">
        <f t="shared" ca="1" si="48"/>
        <v>insert into MSU0217 (SITE_ID,LANG_ID,MSG_ID,MSG,TAG,DEL_YN,REG_DATE,REG_USER,MOD_DATE,MOD_USER) values ('NH','en','3050','Development completed','개발완료','N','20180913134341','iip','20180913134341','iip');</v>
      </c>
      <c r="B1078" t="s">
        <v>2131</v>
      </c>
      <c r="C1078" t="s">
        <v>681</v>
      </c>
      <c r="D1078">
        <v>3050</v>
      </c>
      <c r="E1078" t="s">
        <v>1171</v>
      </c>
      <c r="F1078" t="s">
        <v>57</v>
      </c>
      <c r="G1078" t="s">
        <v>6</v>
      </c>
      <c r="H1078" s="6">
        <f t="shared" ca="1" si="49"/>
        <v>43356.572005671296</v>
      </c>
      <c r="I1078" t="s">
        <v>7</v>
      </c>
      <c r="J1078" s="6">
        <f t="shared" ca="1" si="50"/>
        <v>43356.572005671296</v>
      </c>
      <c r="K1078" t="s">
        <v>7</v>
      </c>
    </row>
    <row r="1079" spans="1:11" hidden="1">
      <c r="A1079" t="str">
        <f t="shared" ca="1" si="48"/>
        <v>insert into MSU0217 (SITE_ID,LANG_ID,MSG_ID,MSG,TAG,DEL_YN,REG_DATE,REG_USER,MOD_DATE,MOD_USER) values ('NH','en','3051','Test complete','테스트완료','N','20180913134341','iip','20180913134341','iip');</v>
      </c>
      <c r="B1079" t="s">
        <v>2131</v>
      </c>
      <c r="C1079" t="s">
        <v>681</v>
      </c>
      <c r="D1079">
        <v>3051</v>
      </c>
      <c r="E1079" t="s">
        <v>1172</v>
      </c>
      <c r="F1079" t="s">
        <v>60</v>
      </c>
      <c r="G1079" t="s">
        <v>6</v>
      </c>
      <c r="H1079" s="6">
        <f t="shared" ca="1" si="49"/>
        <v>43356.572005671296</v>
      </c>
      <c r="I1079" t="s">
        <v>7</v>
      </c>
      <c r="J1079" s="6">
        <f t="shared" ca="1" si="50"/>
        <v>43356.572005671296</v>
      </c>
      <c r="K1079" t="s">
        <v>7</v>
      </c>
    </row>
    <row r="1080" spans="1:11" hidden="1">
      <c r="A1080" t="str">
        <f t="shared" ca="1" si="48"/>
        <v>insert into MSU0217 (SITE_ID,LANG_ID,MSG_ID,MSG,TAG,DEL_YN,REG_DATE,REG_USER,MOD_DATE,MOD_USER) values ('NH','en','3052','Completed','이행완료','N','20180913134341','iip','20180913134341','iip');</v>
      </c>
      <c r="B1080" t="s">
        <v>2131</v>
      </c>
      <c r="C1080" t="s">
        <v>681</v>
      </c>
      <c r="D1080">
        <v>3052</v>
      </c>
      <c r="E1080" t="s">
        <v>1683</v>
      </c>
      <c r="F1080" t="s">
        <v>63</v>
      </c>
      <c r="G1080" t="s">
        <v>6</v>
      </c>
      <c r="H1080" s="6">
        <f t="shared" ca="1" si="49"/>
        <v>43356.572005671296</v>
      </c>
      <c r="I1080" t="s">
        <v>7</v>
      </c>
      <c r="J1080" s="6">
        <f t="shared" ca="1" si="50"/>
        <v>43356.572005671296</v>
      </c>
      <c r="K1080" t="s">
        <v>7</v>
      </c>
    </row>
    <row r="1081" spans="1:11">
      <c r="A1081" t="str">
        <f t="shared" ca="1" si="48"/>
        <v>insert into MSU0217 (SITE_ID,LANG_ID,MSG_ID,MSG,TAG,DEL_YN,REG_DATE,REG_USER,MOD_DATE,MOD_USER) values ('NH','ko','1','(운영) 은행 EAI 인터페이스','(운영) 은행 EAI 인터페이스','N','20180913134341','iip','20180913134341','iip');</v>
      </c>
      <c r="B1081" t="s">
        <v>2131</v>
      </c>
      <c r="C1081" t="s">
        <v>1549</v>
      </c>
      <c r="D1081">
        <v>1</v>
      </c>
      <c r="E1081" t="s">
        <v>2378</v>
      </c>
      <c r="F1081" t="s">
        <v>2377</v>
      </c>
      <c r="G1081" t="s">
        <v>6</v>
      </c>
      <c r="H1081" s="6">
        <f t="shared" ca="1" si="49"/>
        <v>43356.572005671296</v>
      </c>
      <c r="I1081" t="s">
        <v>7</v>
      </c>
      <c r="J1081" s="6">
        <f t="shared" ca="1" si="50"/>
        <v>43356.572005671296</v>
      </c>
      <c r="K1081" t="s">
        <v>7</v>
      </c>
    </row>
    <row r="1082" spans="1:11">
      <c r="A1082" t="str">
        <f t="shared" ca="1" si="48"/>
        <v>insert into MSU0217 (SITE_ID,LANG_ID,MSG_ID,MSG,TAG,DEL_YN,REG_DATE,REG_USER,MOD_DATE,MOD_USER) values ('NH','ko','2','(운영) 은행 EAI 인터페이스 포탈','(운영) 은행 EAI 인터페이스 포탈','N','20180913134341','iip','20180913134341','iip');</v>
      </c>
      <c r="B1082" t="s">
        <v>2131</v>
      </c>
      <c r="C1082" t="s">
        <v>1549</v>
      </c>
      <c r="D1082">
        <v>2</v>
      </c>
      <c r="E1082" t="s">
        <v>2380</v>
      </c>
      <c r="F1082" t="s">
        <v>2379</v>
      </c>
      <c r="G1082" t="s">
        <v>6</v>
      </c>
      <c r="H1082" s="6">
        <f t="shared" ca="1" si="49"/>
        <v>43356.572005671296</v>
      </c>
      <c r="I1082" t="s">
        <v>7</v>
      </c>
      <c r="J1082" s="6">
        <f t="shared" ca="1" si="50"/>
        <v>43356.572005671296</v>
      </c>
      <c r="K1082" t="s">
        <v>7</v>
      </c>
    </row>
    <row r="1083" spans="1:11">
      <c r="A1083" t="str">
        <f t="shared" ca="1" si="48"/>
        <v>insert into MSU0217 (SITE_ID,LANG_ID,MSG_ID,MSG,TAG,DEL_YN,REG_DATE,REG_USER,MOD_DATE,MOD_USER) values ('NH','ko','3','방문자수','방문자수','N','20180913134341','iip','20180913134341','iip');</v>
      </c>
      <c r="B1083" t="s">
        <v>2131</v>
      </c>
      <c r="C1083" t="s">
        <v>1549</v>
      </c>
      <c r="D1083">
        <v>3</v>
      </c>
      <c r="E1083" t="s">
        <v>685</v>
      </c>
      <c r="F1083" t="s">
        <v>685</v>
      </c>
      <c r="G1083" t="s">
        <v>6</v>
      </c>
      <c r="H1083" s="6">
        <f t="shared" ca="1" si="49"/>
        <v>43356.572005671296</v>
      </c>
      <c r="I1083" t="s">
        <v>7</v>
      </c>
      <c r="J1083" s="6">
        <f t="shared" ca="1" si="50"/>
        <v>43356.572005671296</v>
      </c>
      <c r="K1083" t="s">
        <v>7</v>
      </c>
    </row>
    <row r="1084" spans="1:11">
      <c r="A1084" t="str">
        <f t="shared" ca="1" si="48"/>
        <v>insert into MSU0217 (SITE_ID,LANG_ID,MSG_ID,MSG,TAG,DEL_YN,REG_DATE,REG_USER,MOD_DATE,MOD_USER) values ('NH','ko','4','금일','금일','N','20180913134341','iip','20180913134341','iip');</v>
      </c>
      <c r="B1084" t="s">
        <v>2131</v>
      </c>
      <c r="C1084" t="s">
        <v>1549</v>
      </c>
      <c r="D1084">
        <v>4</v>
      </c>
      <c r="E1084" t="s">
        <v>687</v>
      </c>
      <c r="F1084" t="s">
        <v>687</v>
      </c>
      <c r="G1084" t="s">
        <v>6</v>
      </c>
      <c r="H1084" s="6">
        <f t="shared" ca="1" si="49"/>
        <v>43356.572005671296</v>
      </c>
      <c r="I1084" t="s">
        <v>7</v>
      </c>
      <c r="J1084" s="6">
        <f t="shared" ca="1" si="50"/>
        <v>43356.572005671296</v>
      </c>
      <c r="K1084" t="s">
        <v>7</v>
      </c>
    </row>
    <row r="1085" spans="1:11">
      <c r="A1085" t="str">
        <f t="shared" ca="1" si="48"/>
        <v>insert into MSU0217 (SITE_ID,LANG_ID,MSG_ID,MSG,TAG,DEL_YN,REG_DATE,REG_USER,MOD_DATE,MOD_USER) values ('NH','ko','5','누적','누적','N','20180913134341','iip','20180913134341','iip');</v>
      </c>
      <c r="B1085" t="s">
        <v>2131</v>
      </c>
      <c r="C1085" t="s">
        <v>1549</v>
      </c>
      <c r="D1085">
        <v>5</v>
      </c>
      <c r="E1085" t="s">
        <v>689</v>
      </c>
      <c r="F1085" t="s">
        <v>689</v>
      </c>
      <c r="G1085" t="s">
        <v>6</v>
      </c>
      <c r="H1085" s="6">
        <f t="shared" ca="1" si="49"/>
        <v>43356.572005671296</v>
      </c>
      <c r="I1085" t="s">
        <v>7</v>
      </c>
      <c r="J1085" s="6">
        <f t="shared" ca="1" si="50"/>
        <v>43356.572005671296</v>
      </c>
      <c r="K1085" t="s">
        <v>7</v>
      </c>
    </row>
    <row r="1086" spans="1:11">
      <c r="A1086" t="str">
        <f t="shared" ca="1" si="48"/>
        <v>insert into MSU0217 (SITE_ID,LANG_ID,MSG_ID,MSG,TAG,DEL_YN,REG_DATE,REG_USER,MOD_DATE,MOD_USER) values ('NH','ko','6','로그아웃','로그아웃','N','20180913134341','iip','20180913134341','iip');</v>
      </c>
      <c r="B1086" t="s">
        <v>2131</v>
      </c>
      <c r="C1086" t="s">
        <v>1549</v>
      </c>
      <c r="D1086">
        <v>6</v>
      </c>
      <c r="E1086" t="s">
        <v>691</v>
      </c>
      <c r="F1086" t="s">
        <v>691</v>
      </c>
      <c r="G1086" t="s">
        <v>6</v>
      </c>
      <c r="H1086" s="6">
        <f t="shared" ca="1" si="49"/>
        <v>43356.572005671296</v>
      </c>
      <c r="I1086" t="s">
        <v>7</v>
      </c>
      <c r="J1086" s="6">
        <f t="shared" ca="1" si="50"/>
        <v>43356.572005671296</v>
      </c>
      <c r="K1086" t="s">
        <v>7</v>
      </c>
    </row>
    <row r="1087" spans="1:11">
      <c r="A1087" t="str">
        <f t="shared" ca="1" si="48"/>
        <v>insert into MSU0217 (SITE_ID,LANG_ID,MSG_ID,MSG,TAG,DEL_YN,REG_DATE,REG_USER,MOD_DATE,MOD_USER) values ('NH','ko','7','메인화면설정','메인화면설정','N','20180913134341','iip','20180913134341','iip');</v>
      </c>
      <c r="B1087" t="s">
        <v>2131</v>
      </c>
      <c r="C1087" t="s">
        <v>1549</v>
      </c>
      <c r="D1087">
        <v>7</v>
      </c>
      <c r="E1087" t="s">
        <v>693</v>
      </c>
      <c r="F1087" t="s">
        <v>693</v>
      </c>
      <c r="G1087" t="s">
        <v>6</v>
      </c>
      <c r="H1087" s="6">
        <f t="shared" ca="1" si="49"/>
        <v>43356.572005671296</v>
      </c>
      <c r="I1087" t="s">
        <v>7</v>
      </c>
      <c r="J1087" s="6">
        <f t="shared" ca="1" si="50"/>
        <v>43356.572005671296</v>
      </c>
      <c r="K1087" t="s">
        <v>7</v>
      </c>
    </row>
    <row r="1088" spans="1:11">
      <c r="A1088" t="str">
        <f t="shared" ca="1" si="48"/>
        <v>insert into MSU0217 (SITE_ID,LANG_ID,MSG_ID,MSG,TAG,DEL_YN,REG_DATE,REG_USER,MOD_DATE,MOD_USER) values ('NH','ko','8','라이프사이클','라이프사이클','N','20180913134341','iip','20180913134341','iip');</v>
      </c>
      <c r="B1088" t="s">
        <v>2131</v>
      </c>
      <c r="C1088" t="s">
        <v>1549</v>
      </c>
      <c r="D1088">
        <v>8</v>
      </c>
      <c r="E1088" t="s">
        <v>695</v>
      </c>
      <c r="F1088" t="s">
        <v>695</v>
      </c>
      <c r="G1088" t="s">
        <v>6</v>
      </c>
      <c r="H1088" s="6">
        <f t="shared" ca="1" si="49"/>
        <v>43356.572005671296</v>
      </c>
      <c r="I1088" t="s">
        <v>7</v>
      </c>
      <c r="J1088" s="6">
        <f t="shared" ca="1" si="50"/>
        <v>43356.572005671296</v>
      </c>
      <c r="K1088" t="s">
        <v>7</v>
      </c>
    </row>
    <row r="1089" spans="1:11">
      <c r="A1089" t="str">
        <f t="shared" ref="A1089:A1152" ca="1" si="51">"insert into "&amp;$A$1&amp;" ("&amp;$B$1&amp;","&amp;$C$1&amp;","&amp;$D$1&amp;","&amp;$E$1&amp;","&amp;$F$1&amp;","&amp;$G$1&amp;","&amp;$H$1&amp;","&amp;$I$1&amp;","&amp;$J$1&amp;","&amp;$K$1&amp;") values ('"&amp;B1089&amp;"','"&amp;C1089&amp;"','"&amp;D1089&amp;"','"&amp;E1089&amp;"','"&amp;F1089&amp;"','"&amp;G1089&amp;"','"&amp;TEXT(H1089,"yyyymmddhmmss")&amp;"','"&amp;I1089&amp;"','"&amp;TEXT(J1089,"yyyymmddhmmss")&amp;"','"&amp;K1089&amp;"');"</f>
        <v>insert into MSU0217 (SITE_ID,LANG_ID,MSG_ID,MSG,TAG,DEL_YN,REG_DATE,REG_USER,MOD_DATE,MOD_USER) values ('NH','ko','9','EAI 인터페이스 관리','EAI 인터페이스 관리','N','20180913134341','iip','20180913134341','iip');</v>
      </c>
      <c r="B1089" t="s">
        <v>2131</v>
      </c>
      <c r="C1089" t="s">
        <v>1549</v>
      </c>
      <c r="D1089">
        <v>9</v>
      </c>
      <c r="E1089" t="s">
        <v>2393</v>
      </c>
      <c r="F1089" t="s">
        <v>2394</v>
      </c>
      <c r="G1089" t="s">
        <v>6</v>
      </c>
      <c r="H1089" s="6">
        <f t="shared" ref="H1089:H1152" ca="1" si="52">NOW()</f>
        <v>43356.572005671296</v>
      </c>
      <c r="I1089" t="s">
        <v>7</v>
      </c>
      <c r="J1089" s="6">
        <f t="shared" ref="J1089:J1152" ca="1" si="53">NOW()</f>
        <v>43356.572005671296</v>
      </c>
      <c r="K1089" t="s">
        <v>7</v>
      </c>
    </row>
    <row r="1090" spans="1:11">
      <c r="A1090" t="str">
        <f t="shared" ca="1" si="51"/>
        <v>insert into MSU0217 (SITE_ID,LANG_ID,MSG_ID,MSG,TAG,DEL_YN,REG_DATE,REG_USER,MOD_DATE,MOD_USER) values ('NH','ko','10','조회','조회','N','20180913134341','iip','20180913134341','iip');</v>
      </c>
      <c r="B1090" t="s">
        <v>2131</v>
      </c>
      <c r="C1090" t="s">
        <v>1549</v>
      </c>
      <c r="D1090">
        <v>10</v>
      </c>
      <c r="E1090" t="s">
        <v>699</v>
      </c>
      <c r="F1090" t="s">
        <v>699</v>
      </c>
      <c r="G1090" t="s">
        <v>6</v>
      </c>
      <c r="H1090" s="6">
        <f t="shared" ca="1" si="52"/>
        <v>43356.572005671296</v>
      </c>
      <c r="I1090" t="s">
        <v>7</v>
      </c>
      <c r="J1090" s="6">
        <f t="shared" ca="1" si="53"/>
        <v>43356.572005671296</v>
      </c>
      <c r="K1090" t="s">
        <v>7</v>
      </c>
    </row>
    <row r="1091" spans="1:11">
      <c r="A1091" t="str">
        <f t="shared" ca="1" si="51"/>
        <v>insert into MSU0217 (SITE_ID,LANG_ID,MSG_ID,MSG,TAG,DEL_YN,REG_DATE,REG_USER,MOD_DATE,MOD_USER) values ('NH','ko','11','등록','등록','N','20180913134341','iip','20180913134341','iip');</v>
      </c>
      <c r="B1091" t="s">
        <v>2131</v>
      </c>
      <c r="C1091" t="s">
        <v>1549</v>
      </c>
      <c r="D1091">
        <v>11</v>
      </c>
      <c r="E1091" t="s">
        <v>9</v>
      </c>
      <c r="F1091" t="s">
        <v>9</v>
      </c>
      <c r="G1091" t="s">
        <v>6</v>
      </c>
      <c r="H1091" s="6">
        <f t="shared" ca="1" si="52"/>
        <v>43356.572005671296</v>
      </c>
      <c r="I1091" t="s">
        <v>7</v>
      </c>
      <c r="J1091" s="6">
        <f t="shared" ca="1" si="53"/>
        <v>43356.572005671296</v>
      </c>
      <c r="K1091" t="s">
        <v>7</v>
      </c>
    </row>
    <row r="1092" spans="1:11">
      <c r="A1092" t="str">
        <f t="shared" ca="1" si="51"/>
        <v>insert into MSU0217 (SITE_ID,LANG_ID,MSG_ID,MSG,TAG,DEL_YN,REG_DATE,REG_USER,MOD_DATE,MOD_USER) values ('NH','ko','12','수정','수정','N','20180913134341','iip','20180913134341','iip');</v>
      </c>
      <c r="B1092" t="s">
        <v>2131</v>
      </c>
      <c r="C1092" t="s">
        <v>1549</v>
      </c>
      <c r="D1092">
        <v>12</v>
      </c>
      <c r="E1092" t="s">
        <v>702</v>
      </c>
      <c r="F1092" t="s">
        <v>702</v>
      </c>
      <c r="G1092" t="s">
        <v>6</v>
      </c>
      <c r="H1092" s="6">
        <f t="shared" ca="1" si="52"/>
        <v>43356.572005671296</v>
      </c>
      <c r="I1092" t="s">
        <v>7</v>
      </c>
      <c r="J1092" s="6">
        <f t="shared" ca="1" si="53"/>
        <v>43356.572005671296</v>
      </c>
      <c r="K1092" t="s">
        <v>7</v>
      </c>
    </row>
    <row r="1093" spans="1:11">
      <c r="A1093" t="str">
        <f t="shared" ca="1" si="51"/>
        <v>insert into MSU0217 (SITE_ID,LANG_ID,MSG_ID,MSG,TAG,DEL_YN,REG_DATE,REG_USER,MOD_DATE,MOD_USER) values ('NH','ko','13','삭제의뢰','삭제의뢰','N','20180913134341','iip','20180913134341','iip');</v>
      </c>
      <c r="B1093" t="s">
        <v>2131</v>
      </c>
      <c r="C1093" t="s">
        <v>1549</v>
      </c>
      <c r="D1093">
        <v>13</v>
      </c>
      <c r="E1093" t="s">
        <v>704</v>
      </c>
      <c r="F1093" t="s">
        <v>704</v>
      </c>
      <c r="G1093" t="s">
        <v>6</v>
      </c>
      <c r="H1093" s="6">
        <f t="shared" ca="1" si="52"/>
        <v>43356.572005671296</v>
      </c>
      <c r="I1093" t="s">
        <v>7</v>
      </c>
      <c r="J1093" s="6">
        <f t="shared" ca="1" si="53"/>
        <v>43356.572005671296</v>
      </c>
      <c r="K1093" t="s">
        <v>7</v>
      </c>
    </row>
    <row r="1094" spans="1:11">
      <c r="A1094" t="str">
        <f t="shared" ca="1" si="51"/>
        <v>insert into MSU0217 (SITE_ID,LANG_ID,MSG_ID,MSG,TAG,DEL_YN,REG_DATE,REG_USER,MOD_DATE,MOD_USER) values ('NH','ko','14','개발현황','개발현황','N','20180913134341','iip','20180913134341','iip');</v>
      </c>
      <c r="B1094" t="s">
        <v>2131</v>
      </c>
      <c r="C1094" t="s">
        <v>1549</v>
      </c>
      <c r="D1094">
        <v>14</v>
      </c>
      <c r="E1094" t="s">
        <v>706</v>
      </c>
      <c r="F1094" t="s">
        <v>706</v>
      </c>
      <c r="G1094" t="s">
        <v>6</v>
      </c>
      <c r="H1094" s="6">
        <f t="shared" ca="1" si="52"/>
        <v>43356.572005671296</v>
      </c>
      <c r="I1094" t="s">
        <v>7</v>
      </c>
      <c r="J1094" s="6">
        <f t="shared" ca="1" si="53"/>
        <v>43356.572005671296</v>
      </c>
      <c r="K1094" t="s">
        <v>7</v>
      </c>
    </row>
    <row r="1095" spans="1:11">
      <c r="A1095" t="str">
        <f t="shared" ca="1" si="51"/>
        <v>insert into MSU0217 (SITE_ID,LANG_ID,MSG_ID,MSG,TAG,DEL_YN,REG_DATE,REG_USER,MOD_DATE,MOD_USER) values ('NH','ko','15','솔루션별','솔루션별','N','20180913134341','iip','20180913134341','iip');</v>
      </c>
      <c r="B1095" t="s">
        <v>2131</v>
      </c>
      <c r="C1095" t="s">
        <v>1549</v>
      </c>
      <c r="D1095">
        <v>15</v>
      </c>
      <c r="E1095" t="s">
        <v>708</v>
      </c>
      <c r="F1095" t="s">
        <v>708</v>
      </c>
      <c r="G1095" t="s">
        <v>6</v>
      </c>
      <c r="H1095" s="6">
        <f t="shared" ca="1" si="52"/>
        <v>43356.572005671296</v>
      </c>
      <c r="I1095" t="s">
        <v>7</v>
      </c>
      <c r="J1095" s="6">
        <f t="shared" ca="1" si="53"/>
        <v>43356.572005671296</v>
      </c>
      <c r="K1095" t="s">
        <v>7</v>
      </c>
    </row>
    <row r="1096" spans="1:11">
      <c r="A1096" t="str">
        <f t="shared" ca="1" si="51"/>
        <v>insert into MSU0217 (SITE_ID,LANG_ID,MSG_ID,MSG,TAG,DEL_YN,REG_DATE,REG_USER,MOD_DATE,MOD_USER) values ('NH','ko','16','리소스별','리소스별','N','20180913134341','iip','20180913134341','iip');</v>
      </c>
      <c r="B1096" t="s">
        <v>2131</v>
      </c>
      <c r="C1096" t="s">
        <v>1549</v>
      </c>
      <c r="D1096">
        <v>16</v>
      </c>
      <c r="E1096" t="s">
        <v>710</v>
      </c>
      <c r="F1096" t="s">
        <v>710</v>
      </c>
      <c r="G1096" t="s">
        <v>6</v>
      </c>
      <c r="H1096" s="6">
        <f t="shared" ca="1" si="52"/>
        <v>43356.572005671296</v>
      </c>
      <c r="I1096" t="s">
        <v>7</v>
      </c>
      <c r="J1096" s="6">
        <f t="shared" ca="1" si="53"/>
        <v>43356.572005671296</v>
      </c>
      <c r="K1096" t="s">
        <v>7</v>
      </c>
    </row>
    <row r="1097" spans="1:11">
      <c r="A1097" t="str">
        <f t="shared" ca="1" si="51"/>
        <v>insert into MSU0217 (SITE_ID,LANG_ID,MSG_ID,MSG,TAG,DEL_YN,REG_DATE,REG_USER,MOD_DATE,MOD_USER) values ('NH','ko','17','시스템별','시스템별','N','20180913134341','iip','20180913134341','iip');</v>
      </c>
      <c r="B1097" t="s">
        <v>2131</v>
      </c>
      <c r="C1097" t="s">
        <v>1549</v>
      </c>
      <c r="D1097">
        <v>17</v>
      </c>
      <c r="E1097" t="s">
        <v>712</v>
      </c>
      <c r="F1097" t="s">
        <v>712</v>
      </c>
      <c r="G1097" t="s">
        <v>6</v>
      </c>
      <c r="H1097" s="6">
        <f t="shared" ca="1" si="52"/>
        <v>43356.572005671296</v>
      </c>
      <c r="I1097" t="s">
        <v>7</v>
      </c>
      <c r="J1097" s="6">
        <f t="shared" ca="1" si="53"/>
        <v>43356.572005671296</v>
      </c>
      <c r="K1097" t="s">
        <v>7</v>
      </c>
    </row>
    <row r="1098" spans="1:11">
      <c r="A1098" t="str">
        <f t="shared" ca="1" si="51"/>
        <v>insert into MSU0217 (SITE_ID,LANG_ID,MSG_ID,MSG,TAG,DEL_YN,REG_DATE,REG_USER,MOD_DATE,MOD_USER) values ('NH','ko','18','개발단계별','개발단계별','N','20180913134341','iip','20180913134341','iip');</v>
      </c>
      <c r="B1098" t="s">
        <v>2131</v>
      </c>
      <c r="C1098" t="s">
        <v>1549</v>
      </c>
      <c r="D1098">
        <v>18</v>
      </c>
      <c r="E1098" t="s">
        <v>714</v>
      </c>
      <c r="F1098" t="s">
        <v>714</v>
      </c>
      <c r="G1098" t="s">
        <v>6</v>
      </c>
      <c r="H1098" s="6">
        <f t="shared" ca="1" si="52"/>
        <v>43356.572005671296</v>
      </c>
      <c r="I1098" t="s">
        <v>7</v>
      </c>
      <c r="J1098" s="6">
        <f t="shared" ca="1" si="53"/>
        <v>43356.572005671296</v>
      </c>
      <c r="K1098" t="s">
        <v>7</v>
      </c>
    </row>
    <row r="1099" spans="1:11">
      <c r="A1099" t="str">
        <f t="shared" ca="1" si="51"/>
        <v>insert into MSU0217 (SITE_ID,LANG_ID,MSG_ID,MSG,TAG,DEL_YN,REG_DATE,REG_USER,MOD_DATE,MOD_USER) values ('NH','ko','19','TO-DO LIST(Lifecycle)','TO-DO LIST(Lifecycle)','N','20180913134341','iip','20180913134341','iip');</v>
      </c>
      <c r="B1099" t="s">
        <v>2131</v>
      </c>
      <c r="C1099" t="s">
        <v>1549</v>
      </c>
      <c r="D1099">
        <v>19</v>
      </c>
      <c r="E1099" t="s">
        <v>2382</v>
      </c>
      <c r="F1099" t="s">
        <v>2381</v>
      </c>
      <c r="G1099" t="s">
        <v>6</v>
      </c>
      <c r="H1099" s="6">
        <f t="shared" ca="1" si="52"/>
        <v>43356.572005671296</v>
      </c>
      <c r="I1099" t="s">
        <v>7</v>
      </c>
      <c r="J1099" s="6">
        <f t="shared" ca="1" si="53"/>
        <v>43356.572005671296</v>
      </c>
      <c r="K1099" t="s">
        <v>7</v>
      </c>
    </row>
    <row r="1100" spans="1:11">
      <c r="A1100" t="str">
        <f t="shared" ca="1" si="51"/>
        <v>insert into MSU0217 (SITE_ID,LANG_ID,MSG_ID,MSG,TAG,DEL_YN,REG_DATE,REG_USER,MOD_DATE,MOD_USER) values ('NH','ko','20','이행일','이행일','N','20180913134341','iip','20180913134341','iip');</v>
      </c>
      <c r="B1100" t="s">
        <v>2131</v>
      </c>
      <c r="C1100" t="s">
        <v>1549</v>
      </c>
      <c r="D1100">
        <v>20</v>
      </c>
      <c r="E1100" t="s">
        <v>717</v>
      </c>
      <c r="F1100" t="s">
        <v>717</v>
      </c>
      <c r="G1100" t="s">
        <v>6</v>
      </c>
      <c r="H1100" s="6">
        <f t="shared" ca="1" si="52"/>
        <v>43356.572005671296</v>
      </c>
      <c r="I1100" t="s">
        <v>7</v>
      </c>
      <c r="J1100" s="6">
        <f t="shared" ca="1" si="53"/>
        <v>43356.572005671296</v>
      </c>
      <c r="K1100" t="s">
        <v>7</v>
      </c>
    </row>
    <row r="1101" spans="1:11">
      <c r="A1101" t="str">
        <f t="shared" ca="1" si="51"/>
        <v>insert into MSU0217 (SITE_ID,LANG_ID,MSG_ID,MSG,TAG,DEL_YN,REG_DATE,REG_USER,MOD_DATE,MOD_USER) values ('NH','ko','21','인프라','인프라','N','20180913134341','iip','20180913134341','iip');</v>
      </c>
      <c r="B1101" t="s">
        <v>2131</v>
      </c>
      <c r="C1101" t="s">
        <v>1549</v>
      </c>
      <c r="D1101">
        <v>21</v>
      </c>
      <c r="E1101" t="s">
        <v>719</v>
      </c>
      <c r="F1101" t="s">
        <v>719</v>
      </c>
      <c r="G1101" t="s">
        <v>6</v>
      </c>
      <c r="H1101" s="6">
        <f t="shared" ca="1" si="52"/>
        <v>43356.572005671296</v>
      </c>
      <c r="I1101" t="s">
        <v>7</v>
      </c>
      <c r="J1101" s="6">
        <f t="shared" ca="1" si="53"/>
        <v>43356.572005671296</v>
      </c>
      <c r="K1101" t="s">
        <v>7</v>
      </c>
    </row>
    <row r="1102" spans="1:11">
      <c r="A1102" t="str">
        <f t="shared" ca="1" si="51"/>
        <v>insert into MSU0217 (SITE_ID,LANG_ID,MSG_ID,MSG,TAG,DEL_YN,REG_DATE,REG_USER,MOD_DATE,MOD_USER) values ('NH','ko','22','EAI 통합 게시판','EAI 통합 게시판','N','20180913134341','iip','20180913134341','iip');</v>
      </c>
      <c r="B1102" t="s">
        <v>2131</v>
      </c>
      <c r="C1102" t="s">
        <v>1549</v>
      </c>
      <c r="D1102">
        <v>22</v>
      </c>
      <c r="E1102" t="s">
        <v>2386</v>
      </c>
      <c r="F1102" t="s">
        <v>2385</v>
      </c>
      <c r="G1102" t="s">
        <v>6</v>
      </c>
      <c r="H1102" s="6">
        <f t="shared" ca="1" si="52"/>
        <v>43356.572005671296</v>
      </c>
      <c r="I1102" t="s">
        <v>7</v>
      </c>
      <c r="J1102" s="6">
        <f t="shared" ca="1" si="53"/>
        <v>43356.572005671296</v>
      </c>
      <c r="K1102" t="s">
        <v>7</v>
      </c>
    </row>
    <row r="1103" spans="1:11">
      <c r="A1103" t="str">
        <f t="shared" ca="1" si="51"/>
        <v>insert into MSU0217 (SITE_ID,LANG_ID,MSG_ID,MSG,TAG,DEL_YN,REG_DATE,REG_USER,MOD_DATE,MOD_USER) values ('NH','ko','23','공지사항','공지사항','N','20180913134341','iip','20180913134341','iip');</v>
      </c>
      <c r="B1103" t="s">
        <v>2131</v>
      </c>
      <c r="C1103" t="s">
        <v>1549</v>
      </c>
      <c r="D1103">
        <v>23</v>
      </c>
      <c r="E1103" t="s">
        <v>723</v>
      </c>
      <c r="F1103" t="s">
        <v>723</v>
      </c>
      <c r="G1103" t="s">
        <v>6</v>
      </c>
      <c r="H1103" s="6">
        <f t="shared" ca="1" si="52"/>
        <v>43356.572005671296</v>
      </c>
      <c r="I1103" t="s">
        <v>7</v>
      </c>
      <c r="J1103" s="6">
        <f t="shared" ca="1" si="53"/>
        <v>43356.572005671296</v>
      </c>
      <c r="K1103" t="s">
        <v>7</v>
      </c>
    </row>
    <row r="1104" spans="1:11">
      <c r="A1104" t="str">
        <f t="shared" ca="1" si="51"/>
        <v>insert into MSU0217 (SITE_ID,LANG_ID,MSG_ID,MSG,TAG,DEL_YN,REG_DATE,REG_USER,MOD_DATE,MOD_USER) values ('NH','ko','24','FAQ','FAQ','N','20180913134341','iip','20180913134341','iip');</v>
      </c>
      <c r="B1104" t="s">
        <v>2131</v>
      </c>
      <c r="C1104" t="s">
        <v>1549</v>
      </c>
      <c r="D1104">
        <v>24</v>
      </c>
      <c r="E1104" t="s">
        <v>438</v>
      </c>
      <c r="F1104" t="s">
        <v>438</v>
      </c>
      <c r="G1104" t="s">
        <v>6</v>
      </c>
      <c r="H1104" s="6">
        <f t="shared" ca="1" si="52"/>
        <v>43356.572005671296</v>
      </c>
      <c r="I1104" t="s">
        <v>7</v>
      </c>
      <c r="J1104" s="6">
        <f t="shared" ca="1" si="53"/>
        <v>43356.572005671296</v>
      </c>
      <c r="K1104" t="s">
        <v>7</v>
      </c>
    </row>
    <row r="1105" spans="1:11">
      <c r="A1105" t="str">
        <f t="shared" ca="1" si="51"/>
        <v>insert into MSU0217 (SITE_ID,LANG_ID,MSG_ID,MSG,TAG,DEL_YN,REG_DATE,REG_USER,MOD_DATE,MOD_USER) values ('NH','ko','25','환경설정','환경설정','N','20180913134341','iip','20180913134341','iip');</v>
      </c>
      <c r="B1105" t="s">
        <v>2131</v>
      </c>
      <c r="C1105" t="s">
        <v>1549</v>
      </c>
      <c r="D1105">
        <v>25</v>
      </c>
      <c r="E1105" t="s">
        <v>725</v>
      </c>
      <c r="F1105" t="s">
        <v>725</v>
      </c>
      <c r="G1105" t="s">
        <v>6</v>
      </c>
      <c r="H1105" s="6">
        <f t="shared" ca="1" si="52"/>
        <v>43356.572005671296</v>
      </c>
      <c r="I1105" t="s">
        <v>7</v>
      </c>
      <c r="J1105" s="6">
        <f t="shared" ca="1" si="53"/>
        <v>43356.572005671296</v>
      </c>
      <c r="K1105" t="s">
        <v>7</v>
      </c>
    </row>
    <row r="1106" spans="1:11">
      <c r="A1106" t="str">
        <f t="shared" ca="1" si="51"/>
        <v>insert into MSU0217 (SITE_ID,LANG_ID,MSG_ID,MSG,TAG,DEL_YN,REG_DATE,REG_USER,MOD_DATE,MOD_USER) values ('NH','ko','26','담당자 이관','담당자 이관','N','20180913134341','iip','20180913134341','iip');</v>
      </c>
      <c r="B1106" t="s">
        <v>2131</v>
      </c>
      <c r="C1106" t="s">
        <v>1549</v>
      </c>
      <c r="D1106">
        <v>26</v>
      </c>
      <c r="E1106" t="s">
        <v>727</v>
      </c>
      <c r="F1106" t="s">
        <v>727</v>
      </c>
      <c r="G1106" t="s">
        <v>6</v>
      </c>
      <c r="H1106" s="6">
        <f t="shared" ca="1" si="52"/>
        <v>43356.572005671296</v>
      </c>
      <c r="I1106" t="s">
        <v>7</v>
      </c>
      <c r="J1106" s="6">
        <f t="shared" ca="1" si="53"/>
        <v>43356.572005671296</v>
      </c>
      <c r="K1106" t="s">
        <v>7</v>
      </c>
    </row>
    <row r="1107" spans="1:11">
      <c r="A1107" t="str">
        <f t="shared" ca="1" si="51"/>
        <v>insert into MSU0217 (SITE_ID,LANG_ID,MSG_ID,MSG,TAG,DEL_YN,REG_DATE,REG_USER,MOD_DATE,MOD_USER) values ('NH','ko','27','인터페이스 담당자 관리','인터페이스 담당자 관리','N','20180913134341','iip','20180913134341','iip');</v>
      </c>
      <c r="B1107" t="s">
        <v>2131</v>
      </c>
      <c r="C1107" t="s">
        <v>1549</v>
      </c>
      <c r="D1107">
        <v>27</v>
      </c>
      <c r="E1107" t="s">
        <v>729</v>
      </c>
      <c r="F1107" t="s">
        <v>729</v>
      </c>
      <c r="G1107" t="s">
        <v>6</v>
      </c>
      <c r="H1107" s="6">
        <f t="shared" ca="1" si="52"/>
        <v>43356.572005671296</v>
      </c>
      <c r="I1107" t="s">
        <v>7</v>
      </c>
      <c r="J1107" s="6">
        <f t="shared" ca="1" si="53"/>
        <v>43356.572005671296</v>
      </c>
      <c r="K1107" t="s">
        <v>7</v>
      </c>
    </row>
    <row r="1108" spans="1:11">
      <c r="A1108" t="str">
        <f t="shared" ca="1" si="51"/>
        <v>insert into MSU0217 (SITE_ID,LANG_ID,MSG_ID,MSG,TAG,DEL_YN,REG_DATE,REG_USER,MOD_DATE,MOD_USER) values ('NH','ko','28','도움말 편집','도움말 편집','N','20180913134341','iip','20180913134341','iip');</v>
      </c>
      <c r="B1108" t="s">
        <v>2131</v>
      </c>
      <c r="C1108" t="s">
        <v>1549</v>
      </c>
      <c r="D1108">
        <v>28</v>
      </c>
      <c r="E1108" t="s">
        <v>731</v>
      </c>
      <c r="F1108" t="s">
        <v>731</v>
      </c>
      <c r="G1108" t="s">
        <v>6</v>
      </c>
      <c r="H1108" s="6">
        <f t="shared" ca="1" si="52"/>
        <v>43356.572005671296</v>
      </c>
      <c r="I1108" t="s">
        <v>7</v>
      </c>
      <c r="J1108" s="6">
        <f t="shared" ca="1" si="53"/>
        <v>43356.572005671296</v>
      </c>
      <c r="K1108" t="s">
        <v>7</v>
      </c>
    </row>
    <row r="1109" spans="1:11">
      <c r="A1109" t="str">
        <f t="shared" ca="1" si="51"/>
        <v>insert into MSU0217 (SITE_ID,LANG_ID,MSG_ID,MSG,TAG,DEL_YN,REG_DATE,REG_USER,MOD_DATE,MOD_USER) values ('NH','ko','29','EAI 인터페이스 모니터링','EAI 인터페이스 모니터링','N','20180913134341','iip','20180913134341','iip');</v>
      </c>
      <c r="B1109" t="s">
        <v>2131</v>
      </c>
      <c r="C1109" t="s">
        <v>1549</v>
      </c>
      <c r="D1109">
        <v>29</v>
      </c>
      <c r="E1109" t="s">
        <v>2392</v>
      </c>
      <c r="F1109" t="s">
        <v>2391</v>
      </c>
      <c r="G1109" t="s">
        <v>6</v>
      </c>
      <c r="H1109" s="6">
        <f t="shared" ca="1" si="52"/>
        <v>43356.572005671296</v>
      </c>
      <c r="I1109" t="s">
        <v>7</v>
      </c>
      <c r="J1109" s="6">
        <f t="shared" ca="1" si="53"/>
        <v>43356.572005671296</v>
      </c>
      <c r="K1109" t="s">
        <v>7</v>
      </c>
    </row>
    <row r="1110" spans="1:11">
      <c r="A1110" t="str">
        <f t="shared" ca="1" si="51"/>
        <v>insert into MSU0217 (SITE_ID,LANG_ID,MSG_ID,MSG,TAG,DEL_YN,REG_DATE,REG_USER,MOD_DATE,MOD_USER) values ('NH','ko','30','데이터트래킹','Tracking','N','20180913134341','iip','20180913134341','iip');</v>
      </c>
      <c r="B1110" t="s">
        <v>2131</v>
      </c>
      <c r="C1110" t="s">
        <v>1549</v>
      </c>
      <c r="D1110">
        <v>30</v>
      </c>
      <c r="E1110" t="s">
        <v>735</v>
      </c>
      <c r="F1110" t="s">
        <v>1684</v>
      </c>
      <c r="G1110" t="s">
        <v>6</v>
      </c>
      <c r="H1110" s="6">
        <f t="shared" ca="1" si="52"/>
        <v>43356.572005671296</v>
      </c>
      <c r="I1110" t="s">
        <v>7</v>
      </c>
      <c r="J1110" s="6">
        <f t="shared" ca="1" si="53"/>
        <v>43356.572005671296</v>
      </c>
      <c r="K1110" t="s">
        <v>7</v>
      </c>
    </row>
    <row r="1111" spans="1:11">
      <c r="A1111" t="str">
        <f t="shared" ca="1" si="51"/>
        <v>insert into MSU0217 (SITE_ID,LANG_ID,MSG_ID,MSG,TAG,DEL_YN,REG_DATE,REG_USER,MOD_DATE,MOD_USER) values ('NH','ko','31','(은행) EAI 대시보드','DASHBOARD','N','20180913134341','iip','20180913134341','iip');</v>
      </c>
      <c r="B1111" t="s">
        <v>2131</v>
      </c>
      <c r="C1111" t="s">
        <v>1549</v>
      </c>
      <c r="D1111">
        <v>31</v>
      </c>
      <c r="E1111" t="s">
        <v>2375</v>
      </c>
      <c r="F1111" t="s">
        <v>1685</v>
      </c>
      <c r="G1111" t="s">
        <v>6</v>
      </c>
      <c r="H1111" s="6">
        <f t="shared" ca="1" si="52"/>
        <v>43356.572005671296</v>
      </c>
      <c r="I1111" t="s">
        <v>7</v>
      </c>
      <c r="J1111" s="6">
        <f t="shared" ca="1" si="53"/>
        <v>43356.572005671296</v>
      </c>
      <c r="K1111" t="s">
        <v>7</v>
      </c>
    </row>
    <row r="1112" spans="1:11">
      <c r="A1112" t="str">
        <f t="shared" ca="1" si="51"/>
        <v>insert into MSU0217 (SITE_ID,LANG_ID,MSG_ID,MSG,TAG,DEL_YN,REG_DATE,REG_USER,MOD_DATE,MOD_USER) values ('NH','ko','32','오류','오류','N','20180913134341','iip','20180913134341','iip');</v>
      </c>
      <c r="B1112" t="s">
        <v>2131</v>
      </c>
      <c r="C1112" t="s">
        <v>1549</v>
      </c>
      <c r="D1112">
        <v>32</v>
      </c>
      <c r="E1112" t="s">
        <v>406</v>
      </c>
      <c r="F1112" t="s">
        <v>406</v>
      </c>
      <c r="G1112" t="s">
        <v>6</v>
      </c>
      <c r="H1112" s="6">
        <f t="shared" ca="1" si="52"/>
        <v>43356.572005671296</v>
      </c>
      <c r="I1112" t="s">
        <v>7</v>
      </c>
      <c r="J1112" s="6">
        <f t="shared" ca="1" si="53"/>
        <v>43356.572005671296</v>
      </c>
      <c r="K1112" t="s">
        <v>7</v>
      </c>
    </row>
    <row r="1113" spans="1:11">
      <c r="A1113" t="str">
        <f t="shared" ca="1" si="51"/>
        <v>insert into MSU0217 (SITE_ID,LANG_ID,MSG_ID,MSG,TAG,DEL_YN,REG_DATE,REG_USER,MOD_DATE,MOD_USER) values ('NH','ko','33','KPI','KPI','N','20180913134341','iip','20180913134341','iip');</v>
      </c>
      <c r="B1113" t="s">
        <v>2131</v>
      </c>
      <c r="C1113" t="s">
        <v>1549</v>
      </c>
      <c r="D1113">
        <v>33</v>
      </c>
      <c r="E1113" t="s">
        <v>739</v>
      </c>
      <c r="F1113" t="s">
        <v>739</v>
      </c>
      <c r="G1113" t="s">
        <v>6</v>
      </c>
      <c r="H1113" s="6">
        <f t="shared" ca="1" si="52"/>
        <v>43356.572005671296</v>
      </c>
      <c r="I1113" t="s">
        <v>7</v>
      </c>
      <c r="J1113" s="6">
        <f t="shared" ca="1" si="53"/>
        <v>43356.572005671296</v>
      </c>
      <c r="K1113" t="s">
        <v>7</v>
      </c>
    </row>
    <row r="1114" spans="1:11">
      <c r="A1114" t="str">
        <f t="shared" ca="1" si="51"/>
        <v>insert into MSU0217 (SITE_ID,LANG_ID,MSG_ID,MSG,TAG,DEL_YN,REG_DATE,REG_USER,MOD_DATE,MOD_USER) values ('NH','ko','34','폐기일','폐기일','N','20180913134341','iip','20180913134341','iip');</v>
      </c>
      <c r="B1114" t="s">
        <v>2131</v>
      </c>
      <c r="C1114" t="s">
        <v>1549</v>
      </c>
      <c r="D1114">
        <v>34</v>
      </c>
      <c r="E1114" t="s">
        <v>741</v>
      </c>
      <c r="F1114" t="s">
        <v>741</v>
      </c>
      <c r="G1114" t="s">
        <v>6</v>
      </c>
      <c r="H1114" s="6">
        <f t="shared" ca="1" si="52"/>
        <v>43356.572005671296</v>
      </c>
      <c r="I1114" t="s">
        <v>7</v>
      </c>
      <c r="J1114" s="6">
        <f t="shared" ca="1" si="53"/>
        <v>43356.572005671296</v>
      </c>
      <c r="K1114" t="s">
        <v>7</v>
      </c>
    </row>
    <row r="1115" spans="1:11">
      <c r="A1115" t="str">
        <f t="shared" ca="1" si="51"/>
        <v>insert into MSU0217 (SITE_ID,LANG_ID,MSG_ID,MSG,TAG,DEL_YN,REG_DATE,REG_USER,MOD_DATE,MOD_USER) values ('NH','ko','36','인터페이스 등록률','인터페이스 등록률','N','20180913134341','iip','20180913134341','iip');</v>
      </c>
      <c r="B1115" t="s">
        <v>2131</v>
      </c>
      <c r="C1115" t="s">
        <v>1549</v>
      </c>
      <c r="D1115">
        <v>36</v>
      </c>
      <c r="E1115" t="s">
        <v>745</v>
      </c>
      <c r="F1115" t="s">
        <v>745</v>
      </c>
      <c r="G1115" t="s">
        <v>6</v>
      </c>
      <c r="H1115" s="6">
        <f t="shared" ca="1" si="52"/>
        <v>43356.572005671296</v>
      </c>
      <c r="I1115" t="s">
        <v>7</v>
      </c>
      <c r="J1115" s="6">
        <f t="shared" ca="1" si="53"/>
        <v>43356.572005671296</v>
      </c>
      <c r="K1115" t="s">
        <v>7</v>
      </c>
    </row>
    <row r="1116" spans="1:11">
      <c r="A1116" t="str">
        <f t="shared" ca="1" si="51"/>
        <v>insert into MSU0217 (SITE_ID,LANG_ID,MSG_ID,MSG,TAG,DEL_YN,REG_DATE,REG_USER,MOD_DATE,MOD_USER) values ('NH','ko','37','인터페이스 사용률','인터페이스 사용률','N','20180913134341','iip','20180913134341','iip');</v>
      </c>
      <c r="B1116" t="s">
        <v>2131</v>
      </c>
      <c r="C1116" t="s">
        <v>1549</v>
      </c>
      <c r="D1116">
        <v>37</v>
      </c>
      <c r="E1116" t="s">
        <v>747</v>
      </c>
      <c r="F1116" t="s">
        <v>747</v>
      </c>
      <c r="G1116" t="s">
        <v>6</v>
      </c>
      <c r="H1116" s="6">
        <f t="shared" ca="1" si="52"/>
        <v>43356.572005671296</v>
      </c>
      <c r="I1116" t="s">
        <v>7</v>
      </c>
      <c r="J1116" s="6">
        <f t="shared" ca="1" si="53"/>
        <v>43356.572005671296</v>
      </c>
      <c r="K1116" t="s">
        <v>7</v>
      </c>
    </row>
    <row r="1117" spans="1:11">
      <c r="A1117" t="str">
        <f t="shared" ca="1" si="51"/>
        <v>insert into MSU0217 (SITE_ID,LANG_ID,MSG_ID,MSG,TAG,DEL_YN,REG_DATE,REG_USER,MOD_DATE,MOD_USER) values ('NH','ko','38','인터페이스 재사용률','인터페이스 재사용률','N','20180913134341','iip','20180913134341','iip');</v>
      </c>
      <c r="B1117" t="s">
        <v>2131</v>
      </c>
      <c r="C1117" t="s">
        <v>1549</v>
      </c>
      <c r="D1117">
        <v>38</v>
      </c>
      <c r="E1117" t="s">
        <v>749</v>
      </c>
      <c r="F1117" t="s">
        <v>749</v>
      </c>
      <c r="G1117" t="s">
        <v>6</v>
      </c>
      <c r="H1117" s="6">
        <f t="shared" ca="1" si="52"/>
        <v>43356.572005671296</v>
      </c>
      <c r="I1117" t="s">
        <v>7</v>
      </c>
      <c r="J1117" s="6">
        <f t="shared" ca="1" si="53"/>
        <v>43356.572005671296</v>
      </c>
      <c r="K1117" t="s">
        <v>7</v>
      </c>
    </row>
    <row r="1118" spans="1:11">
      <c r="A1118" t="str">
        <f t="shared" ca="1" si="51"/>
        <v>insert into MSU0217 (SITE_ID,LANG_ID,MSG_ID,MSG,TAG,DEL_YN,REG_DATE,REG_USER,MOD_DATE,MOD_USER) values ('NH','ko','39','납기준수율','납기준수율','N','20180913134341','iip','20180913134341','iip');</v>
      </c>
      <c r="B1118" t="s">
        <v>2131</v>
      </c>
      <c r="C1118" t="s">
        <v>1549</v>
      </c>
      <c r="D1118">
        <v>39</v>
      </c>
      <c r="E1118" t="s">
        <v>751</v>
      </c>
      <c r="F1118" t="s">
        <v>751</v>
      </c>
      <c r="G1118" t="s">
        <v>6</v>
      </c>
      <c r="H1118" s="6">
        <f t="shared" ca="1" si="52"/>
        <v>43356.572005671296</v>
      </c>
      <c r="I1118" t="s">
        <v>7</v>
      </c>
      <c r="J1118" s="6">
        <f t="shared" ca="1" si="53"/>
        <v>43356.572005671296</v>
      </c>
      <c r="K1118" t="s">
        <v>7</v>
      </c>
    </row>
    <row r="1119" spans="1:11">
      <c r="A1119" t="str">
        <f t="shared" ca="1" si="51"/>
        <v>insert into MSU0217 (SITE_ID,LANG_ID,MSG_ID,MSG,TAG,DEL_YN,REG_DATE,REG_USER,MOD_DATE,MOD_USER) values ('NH','ko','40','미지정라벨','미지정','N','20180913134341','iip','20180913134341','iip');</v>
      </c>
      <c r="B1119" t="s">
        <v>2131</v>
      </c>
      <c r="C1119" t="s">
        <v>1549</v>
      </c>
      <c r="D1119">
        <v>40</v>
      </c>
      <c r="E1119" t="s">
        <v>743</v>
      </c>
      <c r="F1119" t="s">
        <v>1550</v>
      </c>
      <c r="G1119" t="s">
        <v>6</v>
      </c>
      <c r="H1119" s="6">
        <f t="shared" ca="1" si="52"/>
        <v>43356.572005671296</v>
      </c>
      <c r="I1119" t="s">
        <v>7</v>
      </c>
      <c r="J1119" s="6">
        <f t="shared" ca="1" si="53"/>
        <v>43356.572005671296</v>
      </c>
      <c r="K1119" t="s">
        <v>7</v>
      </c>
    </row>
    <row r="1120" spans="1:11">
      <c r="A1120" t="str">
        <f t="shared" ca="1" si="51"/>
        <v>insert into MSU0217 (SITE_ID,LANG_ID,MSG_ID,MSG,TAG,DEL_YN,REG_DATE,REG_USER,MOD_DATE,MOD_USER) values ('NH','ko','41','기간별 오류 발생률','기간별 오류 발생률','N','20180913134341','iip','20180913134341','iip');</v>
      </c>
      <c r="B1120" t="s">
        <v>2131</v>
      </c>
      <c r="C1120" t="s">
        <v>1549</v>
      </c>
      <c r="D1120">
        <v>41</v>
      </c>
      <c r="E1120" t="s">
        <v>753</v>
      </c>
      <c r="F1120" t="s">
        <v>753</v>
      </c>
      <c r="G1120" t="s">
        <v>6</v>
      </c>
      <c r="H1120" s="6">
        <f t="shared" ca="1" si="52"/>
        <v>43356.572005671296</v>
      </c>
      <c r="I1120" t="s">
        <v>7</v>
      </c>
      <c r="J1120" s="6">
        <f t="shared" ca="1" si="53"/>
        <v>43356.572005671296</v>
      </c>
      <c r="K1120" t="s">
        <v>7</v>
      </c>
    </row>
    <row r="1121" spans="1:11">
      <c r="A1121" t="str">
        <f t="shared" ca="1" si="51"/>
        <v>insert into MSU0217 (SITE_ID,LANG_ID,MSG_ID,MSG,TAG,DEL_YN,REG_DATE,REG_USER,MOD_DATE,MOD_USER) values ('NH','ko','42','미지정라벨','미지정','N','20180913134341','iip','20180913134341','iip');</v>
      </c>
      <c r="B1121" t="s">
        <v>2131</v>
      </c>
      <c r="C1121" t="s">
        <v>1549</v>
      </c>
      <c r="D1121">
        <v>42</v>
      </c>
      <c r="E1121" t="s">
        <v>743</v>
      </c>
      <c r="F1121" t="s">
        <v>1550</v>
      </c>
      <c r="G1121" t="s">
        <v>6</v>
      </c>
      <c r="H1121" s="6">
        <f t="shared" ca="1" si="52"/>
        <v>43356.572005671296</v>
      </c>
      <c r="I1121" t="s">
        <v>7</v>
      </c>
      <c r="J1121" s="6">
        <f t="shared" ca="1" si="53"/>
        <v>43356.572005671296</v>
      </c>
      <c r="K1121" t="s">
        <v>7</v>
      </c>
    </row>
    <row r="1122" spans="1:11">
      <c r="A1122" t="str">
        <f t="shared" ca="1" si="51"/>
        <v>insert into MSU0217 (SITE_ID,LANG_ID,MSG_ID,MSG,TAG,DEL_YN,REG_DATE,REG_USER,MOD_DATE,MOD_USER) values ('NH','ko','43','CPU/MEMORY 현황','CPU/MEMORY 현황','N','20180913134341','iip','20180913134341','iip');</v>
      </c>
      <c r="B1122" t="s">
        <v>2131</v>
      </c>
      <c r="C1122" t="s">
        <v>1549</v>
      </c>
      <c r="D1122">
        <v>43</v>
      </c>
      <c r="E1122" t="s">
        <v>755</v>
      </c>
      <c r="F1122" t="s">
        <v>755</v>
      </c>
      <c r="G1122" t="s">
        <v>6</v>
      </c>
      <c r="H1122" s="6">
        <f t="shared" ca="1" si="52"/>
        <v>43356.572005671296</v>
      </c>
      <c r="I1122" t="s">
        <v>7</v>
      </c>
      <c r="J1122" s="6">
        <f t="shared" ca="1" si="53"/>
        <v>43356.572005671296</v>
      </c>
      <c r="K1122" t="s">
        <v>7</v>
      </c>
    </row>
    <row r="1123" spans="1:11">
      <c r="A1123" t="str">
        <f t="shared" ca="1" si="51"/>
        <v>insert into MSU0217 (SITE_ID,LANG_ID,MSG_ID,MSG,TAG,DEL_YN,REG_DATE,REG_USER,MOD_DATE,MOD_USER) values ('NH','ko','44','집계','집계','N','20180913134341','iip','20180913134341','iip');</v>
      </c>
      <c r="B1123" t="s">
        <v>2131</v>
      </c>
      <c r="C1123" t="s">
        <v>1549</v>
      </c>
      <c r="D1123">
        <v>44</v>
      </c>
      <c r="E1123" t="s">
        <v>757</v>
      </c>
      <c r="F1123" t="s">
        <v>757</v>
      </c>
      <c r="G1123" t="s">
        <v>6</v>
      </c>
      <c r="H1123" s="6">
        <f t="shared" ca="1" si="52"/>
        <v>43356.572005671296</v>
      </c>
      <c r="I1123" t="s">
        <v>7</v>
      </c>
      <c r="J1123" s="6">
        <f t="shared" ca="1" si="53"/>
        <v>43356.572005671296</v>
      </c>
      <c r="K1123" t="s">
        <v>7</v>
      </c>
    </row>
    <row r="1124" spans="1:11">
      <c r="A1124" t="str">
        <f t="shared" ca="1" si="51"/>
        <v>insert into MSU0217 (SITE_ID,LANG_ID,MSG_ID,MSG,TAG,DEL_YN,REG_DATE,REG_USER,MOD_DATE,MOD_USER) values ('NH','ko','45','미지정라벨','미지정','N','20180913134341','iip','20180913134341','iip');</v>
      </c>
      <c r="B1124" t="s">
        <v>2131</v>
      </c>
      <c r="C1124" t="s">
        <v>1549</v>
      </c>
      <c r="D1124">
        <v>45</v>
      </c>
      <c r="E1124" t="s">
        <v>743</v>
      </c>
      <c r="F1124" t="s">
        <v>1550</v>
      </c>
      <c r="G1124" t="s">
        <v>6</v>
      </c>
      <c r="H1124" s="6">
        <f t="shared" ca="1" si="52"/>
        <v>43356.572005671296</v>
      </c>
      <c r="I1124" t="s">
        <v>7</v>
      </c>
      <c r="J1124" s="6">
        <f t="shared" ca="1" si="53"/>
        <v>43356.572005671296</v>
      </c>
      <c r="K1124" t="s">
        <v>7</v>
      </c>
    </row>
    <row r="1125" spans="1:11">
      <c r="A1125" t="str">
        <f t="shared" ca="1" si="51"/>
        <v>insert into MSU0217 (SITE_ID,LANG_ID,MSG_ID,MSG,TAG,DEL_YN,REG_DATE,REG_USER,MOD_DATE,MOD_USER) values ('NH','ko','46','기간별(시간/일/월)','기간별(시간/일/월)','N','20180913134341','iip','20180913134341','iip');</v>
      </c>
      <c r="B1125" t="s">
        <v>2131</v>
      </c>
      <c r="C1125" t="s">
        <v>1549</v>
      </c>
      <c r="D1125">
        <v>46</v>
      </c>
      <c r="E1125" t="s">
        <v>759</v>
      </c>
      <c r="F1125" t="s">
        <v>759</v>
      </c>
      <c r="G1125" t="s">
        <v>6</v>
      </c>
      <c r="H1125" s="6">
        <f t="shared" ca="1" si="52"/>
        <v>43356.572005671296</v>
      </c>
      <c r="I1125" t="s">
        <v>7</v>
      </c>
      <c r="J1125" s="6">
        <f t="shared" ca="1" si="53"/>
        <v>43356.572005671296</v>
      </c>
      <c r="K1125" t="s">
        <v>7</v>
      </c>
    </row>
    <row r="1126" spans="1:11">
      <c r="A1126" t="str">
        <f t="shared" ca="1" si="51"/>
        <v>insert into MSU0217 (SITE_ID,LANG_ID,MSG_ID,MSG,TAG,DEL_YN,REG_DATE,REG_USER,MOD_DATE,MOD_USER) values ('NH','ko','47','기간별 비교','기간별 비교','N','20180913134341','iip','20180913134341','iip');</v>
      </c>
      <c r="B1126" t="s">
        <v>2131</v>
      </c>
      <c r="C1126" t="s">
        <v>1549</v>
      </c>
      <c r="D1126">
        <v>47</v>
      </c>
      <c r="E1126" t="s">
        <v>761</v>
      </c>
      <c r="F1126" t="s">
        <v>761</v>
      </c>
      <c r="G1126" t="s">
        <v>6</v>
      </c>
      <c r="H1126" s="6">
        <f t="shared" ca="1" si="52"/>
        <v>43356.572005671296</v>
      </c>
      <c r="I1126" t="s">
        <v>7</v>
      </c>
      <c r="J1126" s="6">
        <f t="shared" ca="1" si="53"/>
        <v>43356.572005671296</v>
      </c>
      <c r="K1126" t="s">
        <v>7</v>
      </c>
    </row>
    <row r="1127" spans="1:11">
      <c r="A1127" t="str">
        <f t="shared" ca="1" si="51"/>
        <v>insert into MSU0217 (SITE_ID,LANG_ID,MSG_ID,MSG,TAG,DEL_YN,REG_DATE,REG_USER,MOD_DATE,MOD_USER) values ('NH','ko','48','유형','유형','N','20180913134341','iip','20180913134341','iip');</v>
      </c>
      <c r="B1127" t="s">
        <v>2131</v>
      </c>
      <c r="C1127" t="s">
        <v>1549</v>
      </c>
      <c r="D1127">
        <v>48</v>
      </c>
      <c r="E1127" t="s">
        <v>763</v>
      </c>
      <c r="F1127" t="s">
        <v>763</v>
      </c>
      <c r="G1127" t="s">
        <v>6</v>
      </c>
      <c r="H1127" s="6">
        <f t="shared" ca="1" si="52"/>
        <v>43356.572005671296</v>
      </c>
      <c r="I1127" t="s">
        <v>7</v>
      </c>
      <c r="J1127" s="6">
        <f t="shared" ca="1" si="53"/>
        <v>43356.572005671296</v>
      </c>
      <c r="K1127" t="s">
        <v>7</v>
      </c>
    </row>
    <row r="1128" spans="1:11">
      <c r="A1128" t="str">
        <f t="shared" ca="1" si="51"/>
        <v>insert into MSU0217 (SITE_ID,LANG_ID,MSG_ID,MSG,TAG,DEL_YN,REG_DATE,REG_USER,MOD_DATE,MOD_USER) values ('NH','ko','49','오류/지연 현황','오류/지연 현황','N','20180913134341','iip','20180913134341','iip');</v>
      </c>
      <c r="B1128" t="s">
        <v>2131</v>
      </c>
      <c r="C1128" t="s">
        <v>1549</v>
      </c>
      <c r="D1128">
        <v>49</v>
      </c>
      <c r="E1128" t="s">
        <v>765</v>
      </c>
      <c r="F1128" t="s">
        <v>765</v>
      </c>
      <c r="G1128" t="s">
        <v>6</v>
      </c>
      <c r="H1128" s="6">
        <f t="shared" ca="1" si="52"/>
        <v>43356.572005671296</v>
      </c>
      <c r="I1128" t="s">
        <v>7</v>
      </c>
      <c r="J1128" s="6">
        <f t="shared" ca="1" si="53"/>
        <v>43356.572005671296</v>
      </c>
      <c r="K1128" t="s">
        <v>7</v>
      </c>
    </row>
    <row r="1129" spans="1:11">
      <c r="A1129" t="str">
        <f t="shared" ca="1" si="51"/>
        <v>insert into MSU0217 (SITE_ID,LANG_ID,MSG_ID,MSG,TAG,DEL_YN,REG_DATE,REG_USER,MOD_DATE,MOD_USER) values ('NH','ko','50','발생일자','발생일자','N','20180913134341','iip','20180913134341','iip');</v>
      </c>
      <c r="B1129" t="s">
        <v>2131</v>
      </c>
      <c r="C1129" t="s">
        <v>1549</v>
      </c>
      <c r="D1129">
        <v>50</v>
      </c>
      <c r="E1129" t="s">
        <v>767</v>
      </c>
      <c r="F1129" t="s">
        <v>767</v>
      </c>
      <c r="G1129" t="s">
        <v>6</v>
      </c>
      <c r="H1129" s="6">
        <f t="shared" ca="1" si="52"/>
        <v>43356.572005671296</v>
      </c>
      <c r="I1129" t="s">
        <v>7</v>
      </c>
      <c r="J1129" s="6">
        <f t="shared" ca="1" si="53"/>
        <v>43356.572005671296</v>
      </c>
      <c r="K1129" t="s">
        <v>7</v>
      </c>
    </row>
    <row r="1130" spans="1:11">
      <c r="A1130" t="str">
        <f t="shared" ca="1" si="51"/>
        <v>insert into MSU0217 (SITE_ID,LANG_ID,MSG_ID,MSG,TAG,DEL_YN,REG_DATE,REG_USER,MOD_DATE,MOD_USER) values ('NH','ko','51','미지정라벨','미지정','N','20180913134341','iip','20180913134341','iip');</v>
      </c>
      <c r="B1130" t="s">
        <v>2131</v>
      </c>
      <c r="C1130" t="s">
        <v>1549</v>
      </c>
      <c r="D1130">
        <v>51</v>
      </c>
      <c r="E1130" t="s">
        <v>743</v>
      </c>
      <c r="F1130" t="s">
        <v>1550</v>
      </c>
      <c r="G1130" t="s">
        <v>6</v>
      </c>
      <c r="H1130" s="6">
        <f t="shared" ca="1" si="52"/>
        <v>43356.572005671296</v>
      </c>
      <c r="I1130" t="s">
        <v>7</v>
      </c>
      <c r="J1130" s="6">
        <f t="shared" ca="1" si="53"/>
        <v>43356.572005671296</v>
      </c>
      <c r="K1130" t="s">
        <v>7</v>
      </c>
    </row>
    <row r="1131" spans="1:11">
      <c r="A1131" t="str">
        <f t="shared" ca="1" si="51"/>
        <v>insert into MSU0217 (SITE_ID,LANG_ID,MSG_ID,MSG,TAG,DEL_YN,REG_DATE,REG_USER,MOD_DATE,MOD_USER) values ('NH','ko','52','오류 내역','오류 내역','N','20180913134341','iip','20180913134341','iip');</v>
      </c>
      <c r="B1131" t="s">
        <v>2131</v>
      </c>
      <c r="C1131" t="s">
        <v>1549</v>
      </c>
      <c r="D1131">
        <v>52</v>
      </c>
      <c r="E1131" t="s">
        <v>769</v>
      </c>
      <c r="F1131" t="s">
        <v>769</v>
      </c>
      <c r="G1131" t="s">
        <v>6</v>
      </c>
      <c r="H1131" s="6">
        <f t="shared" ca="1" si="52"/>
        <v>43356.572005671296</v>
      </c>
      <c r="I1131" t="s">
        <v>7</v>
      </c>
      <c r="J1131" s="6">
        <f t="shared" ca="1" si="53"/>
        <v>43356.572005671296</v>
      </c>
      <c r="K1131" t="s">
        <v>7</v>
      </c>
    </row>
    <row r="1132" spans="1:11">
      <c r="A1132" t="str">
        <f t="shared" ca="1" si="51"/>
        <v>insert into MSU0217 (SITE_ID,LANG_ID,MSG_ID,MSG,TAG,DEL_YN,REG_DATE,REG_USER,MOD_DATE,MOD_USER) values ('NH','ko','53','어제/오늘 처리 현황','어제/오늘 처리 현황','N','20180913134341','iip','20180913134341','iip');</v>
      </c>
      <c r="B1132" t="s">
        <v>2131</v>
      </c>
      <c r="C1132" t="s">
        <v>1549</v>
      </c>
      <c r="D1132">
        <v>53</v>
      </c>
      <c r="E1132" t="s">
        <v>771</v>
      </c>
      <c r="F1132" t="s">
        <v>771</v>
      </c>
      <c r="G1132" t="s">
        <v>6</v>
      </c>
      <c r="H1132" s="6">
        <f t="shared" ca="1" si="52"/>
        <v>43356.572005671296</v>
      </c>
      <c r="I1132" t="s">
        <v>7</v>
      </c>
      <c r="J1132" s="6">
        <f t="shared" ca="1" si="53"/>
        <v>43356.572005671296</v>
      </c>
      <c r="K1132" t="s">
        <v>7</v>
      </c>
    </row>
    <row r="1133" spans="1:11">
      <c r="A1133" t="str">
        <f t="shared" ca="1" si="51"/>
        <v>insert into MSU0217 (SITE_ID,LANG_ID,MSG_ID,MSG,TAG,DEL_YN,REG_DATE,REG_USER,MOD_DATE,MOD_USER) values ('NH','ko','54','미지정라벨','미지정','N','20180913134341','iip','20180913134341','iip');</v>
      </c>
      <c r="B1133" t="s">
        <v>2131</v>
      </c>
      <c r="C1133" t="s">
        <v>1549</v>
      </c>
      <c r="D1133">
        <v>54</v>
      </c>
      <c r="E1133" t="s">
        <v>743</v>
      </c>
      <c r="F1133" t="s">
        <v>1550</v>
      </c>
      <c r="G1133" t="s">
        <v>6</v>
      </c>
      <c r="H1133" s="6">
        <f t="shared" ca="1" si="52"/>
        <v>43356.572005671296</v>
      </c>
      <c r="I1133" t="s">
        <v>7</v>
      </c>
      <c r="J1133" s="6">
        <f t="shared" ca="1" si="53"/>
        <v>43356.572005671296</v>
      </c>
      <c r="K1133" t="s">
        <v>7</v>
      </c>
    </row>
    <row r="1134" spans="1:11">
      <c r="A1134" t="str">
        <f t="shared" ca="1" si="51"/>
        <v>insert into MSU0217 (SITE_ID,LANG_ID,MSG_ID,MSG,TAG,DEL_YN,REG_DATE,REG_USER,MOD_DATE,MOD_USER) values ('NH','ko','55','인터페이스 별 처리 현황','인터페이스 별 처리 현황','N','20180913134341','iip','20180913134341','iip');</v>
      </c>
      <c r="B1134" t="s">
        <v>2131</v>
      </c>
      <c r="C1134" t="s">
        <v>1549</v>
      </c>
      <c r="D1134">
        <v>55</v>
      </c>
      <c r="E1134" t="s">
        <v>773</v>
      </c>
      <c r="F1134" t="s">
        <v>773</v>
      </c>
      <c r="G1134" t="s">
        <v>6</v>
      </c>
      <c r="H1134" s="6">
        <f t="shared" ca="1" si="52"/>
        <v>43356.572005671296</v>
      </c>
      <c r="I1134" t="s">
        <v>7</v>
      </c>
      <c r="J1134" s="6">
        <f t="shared" ca="1" si="53"/>
        <v>43356.572005671296</v>
      </c>
      <c r="K1134" t="s">
        <v>7</v>
      </c>
    </row>
    <row r="1135" spans="1:11">
      <c r="A1135" t="str">
        <f t="shared" ca="1" si="51"/>
        <v>insert into MSU0217 (SITE_ID,LANG_ID,MSG_ID,MSG,TAG,DEL_YN,REG_DATE,REG_USER,MOD_DATE,MOD_USER) values ('NH','ko','56','업무 시스템 별 현황','업무 시스템 별 현황','N','20180913134341','iip','20180913134341','iip');</v>
      </c>
      <c r="B1135" t="s">
        <v>2131</v>
      </c>
      <c r="C1135" t="s">
        <v>1549</v>
      </c>
      <c r="D1135">
        <v>56</v>
      </c>
      <c r="E1135" t="s">
        <v>775</v>
      </c>
      <c r="F1135" t="s">
        <v>775</v>
      </c>
      <c r="G1135" t="s">
        <v>6</v>
      </c>
      <c r="H1135" s="6">
        <f t="shared" ca="1" si="52"/>
        <v>43356.572005671296</v>
      </c>
      <c r="I1135" t="s">
        <v>7</v>
      </c>
      <c r="J1135" s="6">
        <f t="shared" ca="1" si="53"/>
        <v>43356.572005671296</v>
      </c>
      <c r="K1135" t="s">
        <v>7</v>
      </c>
    </row>
    <row r="1136" spans="1:11">
      <c r="A1136" t="str">
        <f t="shared" ca="1" si="51"/>
        <v>insert into MSU0217 (SITE_ID,LANG_ID,MSG_ID,MSG,TAG,DEL_YN,REG_DATE,REG_USER,MOD_DATE,MOD_USER) values ('NH','ko','57','미지정라벨','미지정','N','20180913134341','iip','20180913134341','iip');</v>
      </c>
      <c r="B1136" t="s">
        <v>2131</v>
      </c>
      <c r="C1136" t="s">
        <v>1549</v>
      </c>
      <c r="D1136">
        <v>57</v>
      </c>
      <c r="E1136" t="s">
        <v>743</v>
      </c>
      <c r="F1136" t="s">
        <v>1550</v>
      </c>
      <c r="G1136" t="s">
        <v>6</v>
      </c>
      <c r="H1136" s="6">
        <f t="shared" ca="1" si="52"/>
        <v>43356.572005671296</v>
      </c>
      <c r="I1136" t="s">
        <v>7</v>
      </c>
      <c r="J1136" s="6">
        <f t="shared" ca="1" si="53"/>
        <v>43356.572005671296</v>
      </c>
      <c r="K1136" t="s">
        <v>7</v>
      </c>
    </row>
    <row r="1137" spans="1:11">
      <c r="A1137" t="str">
        <f t="shared" ca="1" si="51"/>
        <v>insert into MSU0217 (SITE_ID,LANG_ID,MSG_ID,MSG,TAG,DEL_YN,REG_DATE,REG_USER,MOD_DATE,MOD_USER) values ('NH','ko','58','총건수','총건수','N','20180913134341','iip','20180913134341','iip');</v>
      </c>
      <c r="B1137" t="s">
        <v>2131</v>
      </c>
      <c r="C1137" t="s">
        <v>1549</v>
      </c>
      <c r="D1137">
        <v>58</v>
      </c>
      <c r="E1137" t="s">
        <v>777</v>
      </c>
      <c r="F1137" t="s">
        <v>777</v>
      </c>
      <c r="G1137" t="s">
        <v>6</v>
      </c>
      <c r="H1137" s="6">
        <f t="shared" ca="1" si="52"/>
        <v>43356.572005671296</v>
      </c>
      <c r="I1137" t="s">
        <v>7</v>
      </c>
      <c r="J1137" s="6">
        <f t="shared" ca="1" si="53"/>
        <v>43356.572005671296</v>
      </c>
      <c r="K1137" t="s">
        <v>7</v>
      </c>
    </row>
    <row r="1138" spans="1:11">
      <c r="A1138" t="str">
        <f t="shared" ca="1" si="51"/>
        <v>insert into MSU0217 (SITE_ID,LANG_ID,MSG_ID,MSG,TAG,DEL_YN,REG_DATE,REG_USER,MOD_DATE,MOD_USER) values ('NH','ko','59','의뢰','의뢰','N','20180913134341','iip','20180913134341','iip');</v>
      </c>
      <c r="B1138" t="s">
        <v>2131</v>
      </c>
      <c r="C1138" t="s">
        <v>1549</v>
      </c>
      <c r="D1138">
        <v>59</v>
      </c>
      <c r="E1138" t="s">
        <v>779</v>
      </c>
      <c r="F1138" t="s">
        <v>779</v>
      </c>
      <c r="G1138" t="s">
        <v>6</v>
      </c>
      <c r="H1138" s="6">
        <f t="shared" ca="1" si="52"/>
        <v>43356.572005671296</v>
      </c>
      <c r="I1138" t="s">
        <v>7</v>
      </c>
      <c r="J1138" s="6">
        <f t="shared" ca="1" si="53"/>
        <v>43356.572005671296</v>
      </c>
      <c r="K1138" t="s">
        <v>7</v>
      </c>
    </row>
    <row r="1139" spans="1:11">
      <c r="A1139" t="str">
        <f t="shared" ca="1" si="51"/>
        <v>insert into MSU0217 (SITE_ID,LANG_ID,MSG_ID,MSG,TAG,DEL_YN,REG_DATE,REG_USER,MOD_DATE,MOD_USER) values ('NH','ko','60','개발','개발','N','20180913134341','iip','20180913134341','iip');</v>
      </c>
      <c r="B1139" t="s">
        <v>2131</v>
      </c>
      <c r="C1139" t="s">
        <v>1549</v>
      </c>
      <c r="D1139">
        <v>60</v>
      </c>
      <c r="E1139" t="s">
        <v>207</v>
      </c>
      <c r="F1139" t="s">
        <v>207</v>
      </c>
      <c r="G1139" t="s">
        <v>6</v>
      </c>
      <c r="H1139" s="6">
        <f t="shared" ca="1" si="52"/>
        <v>43356.572005671296</v>
      </c>
      <c r="I1139" t="s">
        <v>7</v>
      </c>
      <c r="J1139" s="6">
        <f t="shared" ca="1" si="53"/>
        <v>43356.572005671296</v>
      </c>
      <c r="K1139" t="s">
        <v>7</v>
      </c>
    </row>
    <row r="1140" spans="1:11">
      <c r="A1140" t="str">
        <f t="shared" ca="1" si="51"/>
        <v>insert into MSU0217 (SITE_ID,LANG_ID,MSG_ID,MSG,TAG,DEL_YN,REG_DATE,REG_USER,MOD_DATE,MOD_USER) values ('NH','ko','61','테스트','테스트','N','20180913134341','iip','20180913134341','iip');</v>
      </c>
      <c r="B1140" t="s">
        <v>2131</v>
      </c>
      <c r="C1140" t="s">
        <v>1549</v>
      </c>
      <c r="D1140">
        <v>61</v>
      </c>
      <c r="E1140" t="s">
        <v>782</v>
      </c>
      <c r="F1140" t="s">
        <v>782</v>
      </c>
      <c r="G1140" t="s">
        <v>6</v>
      </c>
      <c r="H1140" s="6">
        <f t="shared" ca="1" si="52"/>
        <v>43356.572005671296</v>
      </c>
      <c r="I1140" t="s">
        <v>7</v>
      </c>
      <c r="J1140" s="6">
        <f t="shared" ca="1" si="53"/>
        <v>43356.572005671296</v>
      </c>
      <c r="K1140" t="s">
        <v>7</v>
      </c>
    </row>
    <row r="1141" spans="1:11">
      <c r="A1141" t="str">
        <f t="shared" ca="1" si="51"/>
        <v>insert into MSU0217 (SITE_ID,LANG_ID,MSG_ID,MSG,TAG,DEL_YN,REG_DATE,REG_USER,MOD_DATE,MOD_USER) values ('NH','ko','62','이행','이행','N','20180913134341','iip','20180913134341','iip');</v>
      </c>
      <c r="B1141" t="s">
        <v>2131</v>
      </c>
      <c r="C1141" t="s">
        <v>1549</v>
      </c>
      <c r="D1141">
        <v>62</v>
      </c>
      <c r="E1141" t="s">
        <v>784</v>
      </c>
      <c r="F1141" t="s">
        <v>784</v>
      </c>
      <c r="G1141" t="s">
        <v>6</v>
      </c>
      <c r="H1141" s="6">
        <f t="shared" ca="1" si="52"/>
        <v>43356.572005671296</v>
      </c>
      <c r="I1141" t="s">
        <v>7</v>
      </c>
      <c r="J1141" s="6">
        <f t="shared" ca="1" si="53"/>
        <v>43356.572005671296</v>
      </c>
      <c r="K1141" t="s">
        <v>7</v>
      </c>
    </row>
    <row r="1142" spans="1:11">
      <c r="A1142" t="str">
        <f t="shared" ca="1" si="51"/>
        <v>insert into MSU0217 (SITE_ID,LANG_ID,MSG_ID,MSG,TAG,DEL_YN,REG_DATE,REG_USER,MOD_DATE,MOD_USER) values ('NH','ko','63','오류 발생 현황','오류 발생 현황','N','20180913134341','iip','20180913134341','iip');</v>
      </c>
      <c r="B1142" t="s">
        <v>2131</v>
      </c>
      <c r="C1142" t="s">
        <v>1549</v>
      </c>
      <c r="D1142">
        <v>63</v>
      </c>
      <c r="E1142" t="s">
        <v>786</v>
      </c>
      <c r="F1142" t="s">
        <v>786</v>
      </c>
      <c r="G1142" t="s">
        <v>6</v>
      </c>
      <c r="H1142" s="6">
        <f t="shared" ca="1" si="52"/>
        <v>43356.572005671296</v>
      </c>
      <c r="I1142" t="s">
        <v>7</v>
      </c>
      <c r="J1142" s="6">
        <f t="shared" ca="1" si="53"/>
        <v>43356.572005671296</v>
      </c>
      <c r="K1142" t="s">
        <v>7</v>
      </c>
    </row>
    <row r="1143" spans="1:11">
      <c r="A1143" t="str">
        <f t="shared" ca="1" si="51"/>
        <v>insert into MSU0217 (SITE_ID,LANG_ID,MSG_ID,MSG,TAG,DEL_YN,REG_DATE,REG_USER,MOD_DATE,MOD_USER) values ('NH','ko','64','건','건','N','20180913134341','iip','20180913134341','iip');</v>
      </c>
      <c r="B1143" t="s">
        <v>2131</v>
      </c>
      <c r="C1143" t="s">
        <v>1549</v>
      </c>
      <c r="D1143">
        <v>64</v>
      </c>
      <c r="E1143" t="s">
        <v>788</v>
      </c>
      <c r="F1143" t="s">
        <v>788</v>
      </c>
      <c r="G1143" t="s">
        <v>6</v>
      </c>
      <c r="H1143" s="6">
        <f t="shared" ca="1" si="52"/>
        <v>43356.572005671296</v>
      </c>
      <c r="I1143" t="s">
        <v>7</v>
      </c>
      <c r="J1143" s="6">
        <f t="shared" ca="1" si="53"/>
        <v>43356.572005671296</v>
      </c>
      <c r="K1143" t="s">
        <v>7</v>
      </c>
    </row>
    <row r="1144" spans="1:11">
      <c r="A1144" t="str">
        <f t="shared" ca="1" si="51"/>
        <v>insert into MSU0217 (SITE_ID,LANG_ID,MSG_ID,MSG,TAG,DEL_YN,REG_DATE,REG_USER,MOD_DATE,MOD_USER) values ('NH','ko','65','미지정라벨','미지정','N','20180913134341','iip','20180913134341','iip');</v>
      </c>
      <c r="B1144" t="s">
        <v>2131</v>
      </c>
      <c r="C1144" t="s">
        <v>1549</v>
      </c>
      <c r="D1144">
        <v>65</v>
      </c>
      <c r="E1144" t="s">
        <v>743</v>
      </c>
      <c r="F1144" t="s">
        <v>1550</v>
      </c>
      <c r="G1144" t="s">
        <v>6</v>
      </c>
      <c r="H1144" s="6">
        <f t="shared" ca="1" si="52"/>
        <v>43356.572005671296</v>
      </c>
      <c r="I1144" t="s">
        <v>7</v>
      </c>
      <c r="J1144" s="6">
        <f t="shared" ca="1" si="53"/>
        <v>43356.572005671296</v>
      </c>
      <c r="K1144" t="s">
        <v>7</v>
      </c>
    </row>
    <row r="1145" spans="1:11">
      <c r="A1145" t="str">
        <f t="shared" ca="1" si="51"/>
        <v>insert into MSU0217 (SITE_ID,LANG_ID,MSG_ID,MSG,TAG,DEL_YN,REG_DATE,REG_USER,MOD_DATE,MOD_USER) values ('NH','ko','66','처리량 변화 Alert','처리량 변화 Alert','N','20180913134341','iip','20180913134341','iip');</v>
      </c>
      <c r="B1145" t="s">
        <v>2131</v>
      </c>
      <c r="C1145" t="s">
        <v>1549</v>
      </c>
      <c r="D1145">
        <v>66</v>
      </c>
      <c r="E1145" t="s">
        <v>790</v>
      </c>
      <c r="F1145" t="s">
        <v>790</v>
      </c>
      <c r="G1145" t="s">
        <v>6</v>
      </c>
      <c r="H1145" s="6">
        <f t="shared" ca="1" si="52"/>
        <v>43356.572005671296</v>
      </c>
      <c r="I1145" t="s">
        <v>7</v>
      </c>
      <c r="J1145" s="6">
        <f t="shared" ca="1" si="53"/>
        <v>43356.572005671296</v>
      </c>
      <c r="K1145" t="s">
        <v>7</v>
      </c>
    </row>
    <row r="1146" spans="1:11">
      <c r="A1146" t="str">
        <f t="shared" ca="1" si="51"/>
        <v>insert into MSU0217 (SITE_ID,LANG_ID,MSG_ID,MSG,TAG,DEL_YN,REG_DATE,REG_USER,MOD_DATE,MOD_USER) values ('NH','ko','67','미지정라벨','미지정','N','20180913134341','iip','20180913134341','iip');</v>
      </c>
      <c r="B1146" t="s">
        <v>2131</v>
      </c>
      <c r="C1146" t="s">
        <v>1549</v>
      </c>
      <c r="D1146">
        <v>67</v>
      </c>
      <c r="E1146" t="s">
        <v>743</v>
      </c>
      <c r="F1146" t="s">
        <v>1550</v>
      </c>
      <c r="G1146" t="s">
        <v>6</v>
      </c>
      <c r="H1146" s="6">
        <f t="shared" ca="1" si="52"/>
        <v>43356.572005671296</v>
      </c>
      <c r="I1146" t="s">
        <v>7</v>
      </c>
      <c r="J1146" s="6">
        <f t="shared" ca="1" si="53"/>
        <v>43356.572005671296</v>
      </c>
      <c r="K1146" t="s">
        <v>7</v>
      </c>
    </row>
    <row r="1147" spans="1:11">
      <c r="A1147" t="str">
        <f t="shared" ca="1" si="51"/>
        <v>insert into MSU0217 (SITE_ID,LANG_ID,MSG_ID,MSG,TAG,DEL_YN,REG_DATE,REG_USER,MOD_DATE,MOD_USER) values ('NH','ko','68','제목','제목','N','20180913134341','iip','20180913134341','iip');</v>
      </c>
      <c r="B1147" t="s">
        <v>2131</v>
      </c>
      <c r="C1147" t="s">
        <v>1549</v>
      </c>
      <c r="D1147">
        <v>68</v>
      </c>
      <c r="E1147" t="s">
        <v>792</v>
      </c>
      <c r="F1147" t="s">
        <v>792</v>
      </c>
      <c r="G1147" t="s">
        <v>6</v>
      </c>
      <c r="H1147" s="6">
        <f t="shared" ca="1" si="52"/>
        <v>43356.572005671296</v>
      </c>
      <c r="I1147" t="s">
        <v>7</v>
      </c>
      <c r="J1147" s="6">
        <f t="shared" ca="1" si="53"/>
        <v>43356.572005671296</v>
      </c>
      <c r="K1147" t="s">
        <v>7</v>
      </c>
    </row>
    <row r="1148" spans="1:11">
      <c r="A1148" t="str">
        <f t="shared" ca="1" si="51"/>
        <v>insert into MSU0217 (SITE_ID,LANG_ID,MSG_ID,MSG,TAG,DEL_YN,REG_DATE,REG_USER,MOD_DATE,MOD_USER) values ('NH','ko','69','내용','내용','N','20180913134341','iip','20180913134341','iip');</v>
      </c>
      <c r="B1148" t="s">
        <v>2131</v>
      </c>
      <c r="C1148" t="s">
        <v>1549</v>
      </c>
      <c r="D1148">
        <v>69</v>
      </c>
      <c r="E1148" t="s">
        <v>794</v>
      </c>
      <c r="F1148" t="s">
        <v>794</v>
      </c>
      <c r="G1148" t="s">
        <v>6</v>
      </c>
      <c r="H1148" s="6">
        <f t="shared" ca="1" si="52"/>
        <v>43356.572005671296</v>
      </c>
      <c r="I1148" t="s">
        <v>7</v>
      </c>
      <c r="J1148" s="6">
        <f t="shared" ca="1" si="53"/>
        <v>43356.572005671296</v>
      </c>
      <c r="K1148" t="s">
        <v>7</v>
      </c>
    </row>
    <row r="1149" spans="1:11">
      <c r="A1149" t="str">
        <f t="shared" ca="1" si="51"/>
        <v>insert into MSU0217 (SITE_ID,LANG_ID,MSG_ID,MSG,TAG,DEL_YN,REG_DATE,REG_USER,MOD_DATE,MOD_USER) values ('NH','ko','70','추가 항목','추가 항목','N','20180913134341','iip','20180913134341','iip');</v>
      </c>
      <c r="B1149" t="s">
        <v>2131</v>
      </c>
      <c r="C1149" t="s">
        <v>1549</v>
      </c>
      <c r="D1149">
        <v>70</v>
      </c>
      <c r="E1149" t="s">
        <v>1686</v>
      </c>
      <c r="F1149" t="s">
        <v>1686</v>
      </c>
      <c r="G1149" t="s">
        <v>6</v>
      </c>
      <c r="H1149" s="6">
        <f t="shared" ca="1" si="52"/>
        <v>43356.572005671296</v>
      </c>
      <c r="I1149" t="s">
        <v>7</v>
      </c>
      <c r="J1149" s="6">
        <f t="shared" ca="1" si="53"/>
        <v>43356.572005671296</v>
      </c>
      <c r="K1149" t="s">
        <v>7</v>
      </c>
    </row>
    <row r="1150" spans="1:11">
      <c r="A1150" t="str">
        <f t="shared" ca="1" si="51"/>
        <v>insert into MSU0217 (SITE_ID,LANG_ID,MSG_ID,MSG,TAG,DEL_YN,REG_DATE,REG_USER,MOD_DATE,MOD_USER) values ('NH','ko','71','등록일','등록일','N','20180913134341','iip','20180913134341','iip');</v>
      </c>
      <c r="B1150" t="s">
        <v>2131</v>
      </c>
      <c r="C1150" t="s">
        <v>1549</v>
      </c>
      <c r="D1150">
        <v>71</v>
      </c>
      <c r="E1150" t="s">
        <v>796</v>
      </c>
      <c r="F1150" t="s">
        <v>796</v>
      </c>
      <c r="G1150" t="s">
        <v>6</v>
      </c>
      <c r="H1150" s="6">
        <f t="shared" ca="1" si="52"/>
        <v>43356.572005671296</v>
      </c>
      <c r="I1150" t="s">
        <v>7</v>
      </c>
      <c r="J1150" s="6">
        <f t="shared" ca="1" si="53"/>
        <v>43356.572005671296</v>
      </c>
      <c r="K1150" t="s">
        <v>7</v>
      </c>
    </row>
    <row r="1151" spans="1:11">
      <c r="A1151" t="str">
        <f t="shared" ca="1" si="51"/>
        <v>insert into MSU0217 (SITE_ID,LANG_ID,MSG_ID,MSG,TAG,DEL_YN,REG_DATE,REG_USER,MOD_DATE,MOD_USER) values ('NH','ko','72','미지정라벨','미지정','N','20180913134341','iip','20180913134341','iip');</v>
      </c>
      <c r="B1151" t="s">
        <v>2131</v>
      </c>
      <c r="C1151" t="s">
        <v>1549</v>
      </c>
      <c r="D1151">
        <v>72</v>
      </c>
      <c r="E1151" t="s">
        <v>743</v>
      </c>
      <c r="F1151" t="s">
        <v>1550</v>
      </c>
      <c r="G1151" t="s">
        <v>6</v>
      </c>
      <c r="H1151" s="6">
        <f t="shared" ca="1" si="52"/>
        <v>43356.572005671296</v>
      </c>
      <c r="I1151" t="s">
        <v>7</v>
      </c>
      <c r="J1151" s="6">
        <f t="shared" ca="1" si="53"/>
        <v>43356.572005671296</v>
      </c>
      <c r="K1151" t="s">
        <v>7</v>
      </c>
    </row>
    <row r="1152" spans="1:11">
      <c r="A1152" t="str">
        <f t="shared" ca="1" si="51"/>
        <v>insert into MSU0217 (SITE_ID,LANG_ID,MSG_ID,MSG,TAG,DEL_YN,REG_DATE,REG_USER,MOD_DATE,MOD_USER) values ('NH','ko','73','미지정라벨','미지정','N','20180913134341','iip','20180913134341','iip');</v>
      </c>
      <c r="B1152" t="s">
        <v>2131</v>
      </c>
      <c r="C1152" t="s">
        <v>1549</v>
      </c>
      <c r="D1152">
        <v>73</v>
      </c>
      <c r="E1152" t="s">
        <v>743</v>
      </c>
      <c r="F1152" t="s">
        <v>1550</v>
      </c>
      <c r="G1152" t="s">
        <v>6</v>
      </c>
      <c r="H1152" s="6">
        <f t="shared" ca="1" si="52"/>
        <v>43356.572005671296</v>
      </c>
      <c r="I1152" t="s">
        <v>7</v>
      </c>
      <c r="J1152" s="6">
        <f t="shared" ca="1" si="53"/>
        <v>43356.572005671296</v>
      </c>
      <c r="K1152" t="s">
        <v>7</v>
      </c>
    </row>
    <row r="1153" spans="1:11">
      <c r="A1153" t="str">
        <f t="shared" ref="A1153:A1216" ca="1" si="54">"insert into "&amp;$A$1&amp;" ("&amp;$B$1&amp;","&amp;$C$1&amp;","&amp;$D$1&amp;","&amp;$E$1&amp;","&amp;$F$1&amp;","&amp;$G$1&amp;","&amp;$H$1&amp;","&amp;$I$1&amp;","&amp;$J$1&amp;","&amp;$K$1&amp;") values ('"&amp;B1153&amp;"','"&amp;C1153&amp;"','"&amp;D1153&amp;"','"&amp;E1153&amp;"','"&amp;F1153&amp;"','"&amp;G1153&amp;"','"&amp;TEXT(H1153,"yyyymmddhmmss")&amp;"','"&amp;I1153&amp;"','"&amp;TEXT(J1153,"yyyymmddhmmss")&amp;"','"&amp;K1153&amp;"');"</f>
        <v>insert into MSU0217 (SITE_ID,LANG_ID,MSG_ID,MSG,TAG,DEL_YN,REG_DATE,REG_USER,MOD_DATE,MOD_USER) values ('NH','ko','74','미지정라벨','미지정','N','20180913134341','iip','20180913134341','iip');</v>
      </c>
      <c r="B1153" t="s">
        <v>2131</v>
      </c>
      <c r="C1153" t="s">
        <v>1549</v>
      </c>
      <c r="D1153">
        <v>74</v>
      </c>
      <c r="E1153" t="s">
        <v>743</v>
      </c>
      <c r="F1153" t="s">
        <v>1550</v>
      </c>
      <c r="G1153" t="s">
        <v>6</v>
      </c>
      <c r="H1153" s="6">
        <f t="shared" ref="H1153:H1216" ca="1" si="55">NOW()</f>
        <v>43356.572005671296</v>
      </c>
      <c r="I1153" t="s">
        <v>7</v>
      </c>
      <c r="J1153" s="6">
        <f t="shared" ref="J1153:J1216" ca="1" si="56">NOW()</f>
        <v>43356.572005671296</v>
      </c>
      <c r="K1153" t="s">
        <v>7</v>
      </c>
    </row>
    <row r="1154" spans="1:11">
      <c r="A1154" t="str">
        <f t="shared" ca="1" si="54"/>
        <v>insert into MSU0217 (SITE_ID,LANG_ID,MSG_ID,MSG,TAG,DEL_YN,REG_DATE,REG_USER,MOD_DATE,MOD_USER) values ('NH','ko','75','미지정라벨','미지정','N','20180913134341','iip','20180913134341','iip');</v>
      </c>
      <c r="B1154" t="s">
        <v>2131</v>
      </c>
      <c r="C1154" t="s">
        <v>1549</v>
      </c>
      <c r="D1154">
        <v>75</v>
      </c>
      <c r="E1154" t="s">
        <v>743</v>
      </c>
      <c r="F1154" t="s">
        <v>1550</v>
      </c>
      <c r="G1154" t="s">
        <v>6</v>
      </c>
      <c r="H1154" s="6">
        <f t="shared" ca="1" si="55"/>
        <v>43356.572005671296</v>
      </c>
      <c r="I1154" t="s">
        <v>7</v>
      </c>
      <c r="J1154" s="6">
        <f t="shared" ca="1" si="56"/>
        <v>43356.572005671296</v>
      </c>
      <c r="K1154" t="s">
        <v>7</v>
      </c>
    </row>
    <row r="1155" spans="1:11">
      <c r="A1155" t="str">
        <f t="shared" ca="1" si="54"/>
        <v>insert into MSU0217 (SITE_ID,LANG_ID,MSG_ID,MSG,TAG,DEL_YN,REG_DATE,REG_USER,MOD_DATE,MOD_USER) values ('NH','ko','76','미지정라벨','미지정','N','20180913134341','iip','20180913134341','iip');</v>
      </c>
      <c r="B1155" t="s">
        <v>2131</v>
      </c>
      <c r="C1155" t="s">
        <v>1549</v>
      </c>
      <c r="D1155">
        <v>76</v>
      </c>
      <c r="E1155" t="s">
        <v>743</v>
      </c>
      <c r="F1155" t="s">
        <v>1550</v>
      </c>
      <c r="G1155" t="s">
        <v>6</v>
      </c>
      <c r="H1155" s="6">
        <f t="shared" ca="1" si="55"/>
        <v>43356.572005671296</v>
      </c>
      <c r="I1155" t="s">
        <v>7</v>
      </c>
      <c r="J1155" s="6">
        <f t="shared" ca="1" si="56"/>
        <v>43356.572005671296</v>
      </c>
      <c r="K1155" t="s">
        <v>7</v>
      </c>
    </row>
    <row r="1156" spans="1:11">
      <c r="A1156" t="str">
        <f t="shared" ca="1" si="54"/>
        <v>insert into MSU0217 (SITE_ID,LANG_ID,MSG_ID,MSG,TAG,DEL_YN,REG_DATE,REG_USER,MOD_DATE,MOD_USER) values ('NH','ko','77','미지정라벨','미지정','N','20180913134341','iip','20180913134341','iip');</v>
      </c>
      <c r="B1156" t="s">
        <v>2131</v>
      </c>
      <c r="C1156" t="s">
        <v>1549</v>
      </c>
      <c r="D1156">
        <v>77</v>
      </c>
      <c r="E1156" t="s">
        <v>743</v>
      </c>
      <c r="F1156" t="s">
        <v>1550</v>
      </c>
      <c r="G1156" t="s">
        <v>6</v>
      </c>
      <c r="H1156" s="6">
        <f t="shared" ca="1" si="55"/>
        <v>43356.572005671296</v>
      </c>
      <c r="I1156" t="s">
        <v>7</v>
      </c>
      <c r="J1156" s="6">
        <f t="shared" ca="1" si="56"/>
        <v>43356.572005671296</v>
      </c>
      <c r="K1156" t="s">
        <v>7</v>
      </c>
    </row>
    <row r="1157" spans="1:11">
      <c r="A1157" t="str">
        <f t="shared" ca="1" si="54"/>
        <v>insert into MSU0217 (SITE_ID,LANG_ID,MSG_ID,MSG,TAG,DEL_YN,REG_DATE,REG_USER,MOD_DATE,MOD_USER) values ('NH','ko','78','조회 조건','조회 조건','N','20180913134341','iip','20180913134341','iip');</v>
      </c>
      <c r="B1157" t="s">
        <v>2131</v>
      </c>
      <c r="C1157" t="s">
        <v>1549</v>
      </c>
      <c r="D1157">
        <v>78</v>
      </c>
      <c r="E1157" t="s">
        <v>798</v>
      </c>
      <c r="F1157" t="s">
        <v>798</v>
      </c>
      <c r="G1157" t="s">
        <v>6</v>
      </c>
      <c r="H1157" s="6">
        <f t="shared" ca="1" si="55"/>
        <v>43356.572005671296</v>
      </c>
      <c r="I1157" t="s">
        <v>7</v>
      </c>
      <c r="J1157" s="6">
        <f t="shared" ca="1" si="56"/>
        <v>43356.572005671296</v>
      </c>
      <c r="K1157" t="s">
        <v>7</v>
      </c>
    </row>
    <row r="1158" spans="1:11">
      <c r="A1158" t="str">
        <f t="shared" ca="1" si="54"/>
        <v>insert into MSU0217 (SITE_ID,LANG_ID,MSG_ID,MSG,TAG,DEL_YN,REG_DATE,REG_USER,MOD_DATE,MOD_USER) values ('NH','ko','79','초기화','초기화','N','20180913134341','iip','20180913134341','iip');</v>
      </c>
      <c r="B1158" t="s">
        <v>2131</v>
      </c>
      <c r="C1158" t="s">
        <v>1549</v>
      </c>
      <c r="D1158">
        <v>79</v>
      </c>
      <c r="E1158" t="s">
        <v>800</v>
      </c>
      <c r="F1158" t="s">
        <v>800</v>
      </c>
      <c r="G1158" t="s">
        <v>6</v>
      </c>
      <c r="H1158" s="6">
        <f t="shared" ca="1" si="55"/>
        <v>43356.572005671296</v>
      </c>
      <c r="I1158" t="s">
        <v>7</v>
      </c>
      <c r="J1158" s="6">
        <f t="shared" ca="1" si="56"/>
        <v>43356.572005671296</v>
      </c>
      <c r="K1158" t="s">
        <v>7</v>
      </c>
    </row>
    <row r="1159" spans="1:11">
      <c r="A1159" t="str">
        <f t="shared" ca="1" si="54"/>
        <v>insert into MSU0217 (SITE_ID,LANG_ID,MSG_ID,MSG,TAG,DEL_YN,REG_DATE,REG_USER,MOD_DATE,MOD_USER) values ('NH','ko','80','연계방식','연계방식','N','20180913134341','iip','20180913134341','iip');</v>
      </c>
      <c r="B1159" t="s">
        <v>2131</v>
      </c>
      <c r="C1159" t="s">
        <v>1549</v>
      </c>
      <c r="D1159">
        <v>80</v>
      </c>
      <c r="E1159" t="s">
        <v>802</v>
      </c>
      <c r="F1159" t="s">
        <v>802</v>
      </c>
      <c r="G1159" t="s">
        <v>6</v>
      </c>
      <c r="H1159" s="6">
        <f t="shared" ca="1" si="55"/>
        <v>43356.572005671296</v>
      </c>
      <c r="I1159" t="s">
        <v>7</v>
      </c>
      <c r="J1159" s="6">
        <f t="shared" ca="1" si="56"/>
        <v>43356.572005671296</v>
      </c>
      <c r="K1159" t="s">
        <v>7</v>
      </c>
    </row>
    <row r="1160" spans="1:11">
      <c r="A1160" t="str">
        <f t="shared" ca="1" si="54"/>
        <v>insert into MSU0217 (SITE_ID,LANG_ID,MSG_ID,MSG,TAG,DEL_YN,REG_DATE,REG_USER,MOD_DATE,MOD_USER) values ('NH','ko','81','업무','업무','N','20180913134341','iip','20180913134341','iip');</v>
      </c>
      <c r="B1160" t="s">
        <v>2131</v>
      </c>
      <c r="C1160" t="s">
        <v>1549</v>
      </c>
      <c r="D1160">
        <v>81</v>
      </c>
      <c r="E1160" t="s">
        <v>804</v>
      </c>
      <c r="F1160" t="s">
        <v>804</v>
      </c>
      <c r="G1160" t="s">
        <v>6</v>
      </c>
      <c r="H1160" s="6">
        <f t="shared" ca="1" si="55"/>
        <v>43356.572005671296</v>
      </c>
      <c r="I1160" t="s">
        <v>7</v>
      </c>
      <c r="J1160" s="6">
        <f t="shared" ca="1" si="56"/>
        <v>43356.572005671296</v>
      </c>
      <c r="K1160" t="s">
        <v>7</v>
      </c>
    </row>
    <row r="1161" spans="1:11">
      <c r="A1161" t="str">
        <f t="shared" ca="1" si="54"/>
        <v>insert into MSU0217 (SITE_ID,LANG_ID,MSG_ID,MSG,TAG,DEL_YN,REG_DATE,REG_USER,MOD_DATE,MOD_USER) values ('NH','ko','82','시스템','시스템','N','20180913134341','iip','20180913134341','iip');</v>
      </c>
      <c r="B1161" t="s">
        <v>2131</v>
      </c>
      <c r="C1161" t="s">
        <v>1549</v>
      </c>
      <c r="D1161">
        <v>82</v>
      </c>
      <c r="E1161" t="s">
        <v>1687</v>
      </c>
      <c r="F1161" t="s">
        <v>1687</v>
      </c>
      <c r="G1161" t="s">
        <v>6</v>
      </c>
      <c r="H1161" s="6">
        <f t="shared" ca="1" si="55"/>
        <v>43356.572005671296</v>
      </c>
      <c r="I1161" t="s">
        <v>7</v>
      </c>
      <c r="J1161" s="6">
        <f t="shared" ca="1" si="56"/>
        <v>43356.572005671296</v>
      </c>
      <c r="K1161" t="s">
        <v>7</v>
      </c>
    </row>
    <row r="1162" spans="1:11">
      <c r="A1162" t="str">
        <f t="shared" ca="1" si="54"/>
        <v>insert into MSU0217 (SITE_ID,LANG_ID,MSG_ID,MSG,TAG,DEL_YN,REG_DATE,REG_USER,MOD_DATE,MOD_USER) values ('NH','ko','83','업무명','업무명','N','20180913134341','iip','20180913134341','iip');</v>
      </c>
      <c r="B1162" t="s">
        <v>2131</v>
      </c>
      <c r="C1162" t="s">
        <v>1549</v>
      </c>
      <c r="D1162">
        <v>83</v>
      </c>
      <c r="E1162" t="s">
        <v>808</v>
      </c>
      <c r="F1162" t="s">
        <v>808</v>
      </c>
      <c r="G1162" t="s">
        <v>6</v>
      </c>
      <c r="H1162" s="6">
        <f t="shared" ca="1" si="55"/>
        <v>43356.572005671296</v>
      </c>
      <c r="I1162" t="s">
        <v>7</v>
      </c>
      <c r="J1162" s="6">
        <f t="shared" ca="1" si="56"/>
        <v>43356.572005671296</v>
      </c>
      <c r="K1162" t="s">
        <v>7</v>
      </c>
    </row>
    <row r="1163" spans="1:11">
      <c r="A1163" t="str">
        <f t="shared" ca="1" si="54"/>
        <v>insert into MSU0217 (SITE_ID,LANG_ID,MSG_ID,MSG,TAG,DEL_YN,REG_DATE,REG_USER,MOD_DATE,MOD_USER) values ('NH','ko','84','복원','복원','N','20180913134341','iip','20180913134341','iip');</v>
      </c>
      <c r="B1163" t="s">
        <v>2131</v>
      </c>
      <c r="C1163" t="s">
        <v>1549</v>
      </c>
      <c r="D1163">
        <v>84</v>
      </c>
      <c r="E1163" t="s">
        <v>810</v>
      </c>
      <c r="F1163" t="s">
        <v>810</v>
      </c>
      <c r="G1163" t="s">
        <v>6</v>
      </c>
      <c r="H1163" s="6">
        <f t="shared" ca="1" si="55"/>
        <v>43356.572005671296</v>
      </c>
      <c r="I1163" t="s">
        <v>7</v>
      </c>
      <c r="J1163" s="6">
        <f t="shared" ca="1" si="56"/>
        <v>43356.572005671296</v>
      </c>
      <c r="K1163" t="s">
        <v>7</v>
      </c>
    </row>
    <row r="1164" spans="1:11">
      <c r="A1164" t="str">
        <f t="shared" ca="1" si="54"/>
        <v>insert into MSU0217 (SITE_ID,LANG_ID,MSG_ID,MSG,TAG,DEL_YN,REG_DATE,REG_USER,MOD_DATE,MOD_USER) values ('NH','ko','85','미지정라벨','미지정','N','20180913134341','iip','20180913134341','iip');</v>
      </c>
      <c r="B1164" t="s">
        <v>2131</v>
      </c>
      <c r="C1164" t="s">
        <v>1549</v>
      </c>
      <c r="D1164">
        <v>85</v>
      </c>
      <c r="E1164" t="s">
        <v>743</v>
      </c>
      <c r="F1164" t="s">
        <v>1550</v>
      </c>
      <c r="G1164" t="s">
        <v>6</v>
      </c>
      <c r="H1164" s="6">
        <f t="shared" ca="1" si="55"/>
        <v>43356.572005671296</v>
      </c>
      <c r="I1164" t="s">
        <v>7</v>
      </c>
      <c r="J1164" s="6">
        <f t="shared" ca="1" si="56"/>
        <v>43356.572005671296</v>
      </c>
      <c r="K1164" t="s">
        <v>7</v>
      </c>
    </row>
    <row r="1165" spans="1:11">
      <c r="A1165" t="str">
        <f t="shared" ca="1" si="54"/>
        <v>insert into MSU0217 (SITE_ID,LANG_ID,MSG_ID,MSG,TAG,DEL_YN,REG_DATE,REG_USER,MOD_DATE,MOD_USER) values ('NH','ko','86','Application','Application','N','20180913134341','iip','20180913134341','iip');</v>
      </c>
      <c r="B1165" t="s">
        <v>2131</v>
      </c>
      <c r="C1165" t="s">
        <v>1549</v>
      </c>
      <c r="D1165">
        <v>86</v>
      </c>
      <c r="E1165" t="s">
        <v>2383</v>
      </c>
      <c r="F1165" t="s">
        <v>2384</v>
      </c>
      <c r="G1165" t="s">
        <v>6</v>
      </c>
      <c r="H1165" s="6">
        <f t="shared" ca="1" si="55"/>
        <v>43356.572005671296</v>
      </c>
      <c r="I1165" t="s">
        <v>7</v>
      </c>
      <c r="J1165" s="6">
        <f t="shared" ca="1" si="56"/>
        <v>43356.572005671296</v>
      </c>
      <c r="K1165" t="s">
        <v>7</v>
      </c>
    </row>
    <row r="1166" spans="1:11">
      <c r="A1166" t="str">
        <f t="shared" ca="1" si="54"/>
        <v>insert into MSU0217 (SITE_ID,LANG_ID,MSG_ID,MSG,TAG,DEL_YN,REG_DATE,REG_USER,MOD_DATE,MOD_USER) values ('NH','ko','87','(DB)URL,파일경로','서비스','N','20180913134341','iip','20180913134341','iip');</v>
      </c>
      <c r="B1166" t="s">
        <v>2131</v>
      </c>
      <c r="C1166" t="s">
        <v>1549</v>
      </c>
      <c r="D1166">
        <v>87</v>
      </c>
      <c r="E1166" t="s">
        <v>1688</v>
      </c>
      <c r="F1166" t="s">
        <v>814</v>
      </c>
      <c r="G1166" t="s">
        <v>6</v>
      </c>
      <c r="H1166" s="6">
        <f t="shared" ca="1" si="55"/>
        <v>43356.572005671296</v>
      </c>
      <c r="I1166" t="s">
        <v>7</v>
      </c>
      <c r="J1166" s="6">
        <f t="shared" ca="1" si="56"/>
        <v>43356.572005671296</v>
      </c>
      <c r="K1166" t="s">
        <v>7</v>
      </c>
    </row>
    <row r="1167" spans="1:11">
      <c r="A1167" t="str">
        <f t="shared" ca="1" si="54"/>
        <v>insert into MSU0217 (SITE_ID,LANG_ID,MSG_ID,MSG,TAG,DEL_YN,REG_DATE,REG_USER,MOD_DATE,MOD_USER) values ('NH','ko','88','검색 범위','검색 범위','N','20180913134341','iip','20180913134341','iip');</v>
      </c>
      <c r="B1167" t="s">
        <v>2131</v>
      </c>
      <c r="C1167" t="s">
        <v>1549</v>
      </c>
      <c r="D1167">
        <v>88</v>
      </c>
      <c r="E1167" t="s">
        <v>816</v>
      </c>
      <c r="F1167" t="s">
        <v>816</v>
      </c>
      <c r="G1167" t="s">
        <v>6</v>
      </c>
      <c r="H1167" s="6">
        <f t="shared" ca="1" si="55"/>
        <v>43356.572005671296</v>
      </c>
      <c r="I1167" t="s">
        <v>7</v>
      </c>
      <c r="J1167" s="6">
        <f t="shared" ca="1" si="56"/>
        <v>43356.572005671296</v>
      </c>
      <c r="K1167" t="s">
        <v>7</v>
      </c>
    </row>
    <row r="1168" spans="1:11">
      <c r="A1168" t="str">
        <f t="shared" ca="1" si="54"/>
        <v>insert into MSU0217 (SITE_ID,LANG_ID,MSG_ID,MSG,TAG,DEL_YN,REG_DATE,REG_USER,MOD_DATE,MOD_USER) values ('NH','ko','89','전체','전체','N','20180913134341','iip','20180913134341','iip');</v>
      </c>
      <c r="B1168" t="s">
        <v>2131</v>
      </c>
      <c r="C1168" t="s">
        <v>1549</v>
      </c>
      <c r="D1168">
        <v>89</v>
      </c>
      <c r="E1168" t="s">
        <v>818</v>
      </c>
      <c r="F1168" t="s">
        <v>818</v>
      </c>
      <c r="G1168" t="s">
        <v>6</v>
      </c>
      <c r="H1168" s="6">
        <f t="shared" ca="1" si="55"/>
        <v>43356.572005671296</v>
      </c>
      <c r="I1168" t="s">
        <v>7</v>
      </c>
      <c r="J1168" s="6">
        <f t="shared" ca="1" si="56"/>
        <v>43356.572005671296</v>
      </c>
      <c r="K1168" t="s">
        <v>7</v>
      </c>
    </row>
    <row r="1169" spans="1:11">
      <c r="A1169" t="str">
        <f t="shared" ca="1" si="54"/>
        <v>insert into MSU0217 (SITE_ID,LANG_ID,MSG_ID,MSG,TAG,DEL_YN,REG_DATE,REG_USER,MOD_DATE,MOD_USER) values ('NH','ko','90','담당 인터페이스','담당 인터페이스','N','20180913134341','iip','20180913134341','iip');</v>
      </c>
      <c r="B1169" t="s">
        <v>2131</v>
      </c>
      <c r="C1169" t="s">
        <v>1549</v>
      </c>
      <c r="D1169">
        <v>90</v>
      </c>
      <c r="E1169" t="s">
        <v>820</v>
      </c>
      <c r="F1169" t="s">
        <v>820</v>
      </c>
      <c r="G1169" t="s">
        <v>6</v>
      </c>
      <c r="H1169" s="6">
        <f t="shared" ca="1" si="55"/>
        <v>43356.572005671296</v>
      </c>
      <c r="I1169" t="s">
        <v>7</v>
      </c>
      <c r="J1169" s="6">
        <f t="shared" ca="1" si="56"/>
        <v>43356.572005671296</v>
      </c>
      <c r="K1169" t="s">
        <v>7</v>
      </c>
    </row>
    <row r="1170" spans="1:11">
      <c r="A1170" t="str">
        <f t="shared" ca="1" si="54"/>
        <v>insert into MSU0217 (SITE_ID,LANG_ID,MSG_ID,MSG,TAG,DEL_YN,REG_DATE,REG_USER,MOD_DATE,MOD_USER) values ('NH','ko','91','조회 결과','조회 결과','N','20180913134341','iip','20180913134341','iip');</v>
      </c>
      <c r="B1170" t="s">
        <v>2131</v>
      </c>
      <c r="C1170" t="s">
        <v>1549</v>
      </c>
      <c r="D1170">
        <v>91</v>
      </c>
      <c r="E1170" t="s">
        <v>822</v>
      </c>
      <c r="F1170" t="s">
        <v>822</v>
      </c>
      <c r="G1170" t="s">
        <v>6</v>
      </c>
      <c r="H1170" s="6">
        <f t="shared" ca="1" si="55"/>
        <v>43356.572005671296</v>
      </c>
      <c r="I1170" t="s">
        <v>7</v>
      </c>
      <c r="J1170" s="6">
        <f t="shared" ca="1" si="56"/>
        <v>43356.572005671296</v>
      </c>
      <c r="K1170" t="s">
        <v>7</v>
      </c>
    </row>
    <row r="1171" spans="1:11">
      <c r="A1171" t="str">
        <f t="shared" ca="1" si="54"/>
        <v>insert into MSU0217 (SITE_ID,LANG_ID,MSG_ID,MSG,TAG,DEL_YN,REG_DATE,REG_USER,MOD_DATE,MOD_USER) values ('NH','ko','92','미지정라벨','미지정','N','20180913134341','iip','20180913134341','iip');</v>
      </c>
      <c r="B1171" t="s">
        <v>2131</v>
      </c>
      <c r="C1171" t="s">
        <v>1549</v>
      </c>
      <c r="D1171">
        <v>92</v>
      </c>
      <c r="E1171" t="s">
        <v>743</v>
      </c>
      <c r="F1171" t="s">
        <v>1550</v>
      </c>
      <c r="G1171" t="s">
        <v>6</v>
      </c>
      <c r="H1171" s="6">
        <f t="shared" ca="1" si="55"/>
        <v>43356.572005671296</v>
      </c>
      <c r="I1171" t="s">
        <v>7</v>
      </c>
      <c r="J1171" s="6">
        <f t="shared" ca="1" si="56"/>
        <v>43356.572005671296</v>
      </c>
      <c r="K1171" t="s">
        <v>7</v>
      </c>
    </row>
    <row r="1172" spans="1:11">
      <c r="A1172" t="str">
        <f t="shared" ca="1" si="54"/>
        <v>insert into MSU0217 (SITE_ID,LANG_ID,MSG_ID,MSG,TAG,DEL_YN,REG_DATE,REG_USER,MOD_DATE,MOD_USER) values ('NH','ko','93','미지정라벨','미지정','N','20180913134341','iip','20180913134341','iip');</v>
      </c>
      <c r="B1172" t="s">
        <v>2131</v>
      </c>
      <c r="C1172" t="s">
        <v>1549</v>
      </c>
      <c r="D1172">
        <v>93</v>
      </c>
      <c r="E1172" t="s">
        <v>743</v>
      </c>
      <c r="F1172" t="s">
        <v>1550</v>
      </c>
      <c r="G1172" t="s">
        <v>6</v>
      </c>
      <c r="H1172" s="6">
        <f t="shared" ca="1" si="55"/>
        <v>43356.572005671296</v>
      </c>
      <c r="I1172" t="s">
        <v>7</v>
      </c>
      <c r="J1172" s="6">
        <f t="shared" ca="1" si="56"/>
        <v>43356.572005671296</v>
      </c>
      <c r="K1172" t="s">
        <v>7</v>
      </c>
    </row>
    <row r="1173" spans="1:11">
      <c r="A1173" t="str">
        <f t="shared" ca="1" si="54"/>
        <v>insert into MSU0217 (SITE_ID,LANG_ID,MSG_ID,MSG,TAG,DEL_YN,REG_DATE,REG_USER,MOD_DATE,MOD_USER) values ('NH','ko','94','미지정라벨','미지정','N','20180913134341','iip','20180913134341','iip');</v>
      </c>
      <c r="B1173" t="s">
        <v>2131</v>
      </c>
      <c r="C1173" t="s">
        <v>1549</v>
      </c>
      <c r="D1173">
        <v>94</v>
      </c>
      <c r="E1173" t="s">
        <v>743</v>
      </c>
      <c r="F1173" t="s">
        <v>1550</v>
      </c>
      <c r="G1173" t="s">
        <v>6</v>
      </c>
      <c r="H1173" s="6">
        <f t="shared" ca="1" si="55"/>
        <v>43356.572005671296</v>
      </c>
      <c r="I1173" t="s">
        <v>7</v>
      </c>
      <c r="J1173" s="6">
        <f t="shared" ca="1" si="56"/>
        <v>43356.572005671296</v>
      </c>
      <c r="K1173" t="s">
        <v>7</v>
      </c>
    </row>
    <row r="1174" spans="1:11" hidden="1">
      <c r="A1174" t="str">
        <f t="shared" ca="1" si="54"/>
        <v>insert into MSU0217 (SITE_ID,LANG_ID,MSG_ID,MSG,TAG,DEL_YN,REG_DATE,REG_USER,MOD_DATE,MOD_USER) values ('NH','en','884','Interface flow chart','인터페이스 흐름도','N','20180913134341','iip','20180913134341','iip');</v>
      </c>
      <c r="B1174" t="s">
        <v>2131</v>
      </c>
      <c r="C1174" t="s">
        <v>681</v>
      </c>
      <c r="D1174">
        <v>884</v>
      </c>
      <c r="E1174" t="s">
        <v>1467</v>
      </c>
      <c r="F1174" t="s">
        <v>1468</v>
      </c>
      <c r="G1174" t="s">
        <v>6</v>
      </c>
      <c r="H1174" s="6">
        <f t="shared" ca="1" si="55"/>
        <v>43356.572005671296</v>
      </c>
      <c r="I1174" t="s">
        <v>7</v>
      </c>
      <c r="J1174" s="6">
        <f t="shared" ca="1" si="56"/>
        <v>43356.572005671296</v>
      </c>
      <c r="K1174" t="s">
        <v>7</v>
      </c>
    </row>
    <row r="1175" spans="1:11" hidden="1">
      <c r="A1175" t="str">
        <f t="shared" ca="1" si="54"/>
        <v>insert into MSU0217 (SITE_ID,LANG_ID,MSG_ID,MSG,TAG,DEL_YN,REG_DATE,REG_USER,MOD_DATE,MOD_USER) values ('NH','en','885','Verification','검증','N','20180913134341','iip','20180913134341','iip');</v>
      </c>
      <c r="B1175" t="s">
        <v>2131</v>
      </c>
      <c r="C1175" t="s">
        <v>681</v>
      </c>
      <c r="D1175">
        <v>885</v>
      </c>
      <c r="E1175" t="s">
        <v>1469</v>
      </c>
      <c r="F1175" t="s">
        <v>280</v>
      </c>
      <c r="G1175" t="s">
        <v>6</v>
      </c>
      <c r="H1175" s="6">
        <f t="shared" ca="1" si="55"/>
        <v>43356.572005671296</v>
      </c>
      <c r="I1175" t="s">
        <v>7</v>
      </c>
      <c r="J1175" s="6">
        <f t="shared" ca="1" si="56"/>
        <v>43356.572005671296</v>
      </c>
      <c r="K1175" t="s">
        <v>7</v>
      </c>
    </row>
    <row r="1176" spans="1:11" hidden="1">
      <c r="A1176" t="str">
        <f t="shared" ca="1" si="54"/>
        <v>insert into MSU0217 (SITE_ID,LANG_ID,MSG_ID,MSG,TAG,DEL_YN,REG_DATE,REG_USER,MOD_DATE,MOD_USER) values ('NH','en','886','Version control','버전관리','N','20180913134341','iip','20180913134341','iip');</v>
      </c>
      <c r="B1176" t="s">
        <v>2131</v>
      </c>
      <c r="C1176" t="s">
        <v>681</v>
      </c>
      <c r="D1176">
        <v>886</v>
      </c>
      <c r="E1176" t="s">
        <v>1470</v>
      </c>
      <c r="F1176" t="s">
        <v>1471</v>
      </c>
      <c r="G1176" t="s">
        <v>6</v>
      </c>
      <c r="H1176" s="6">
        <f t="shared" ca="1" si="55"/>
        <v>43356.572005671296</v>
      </c>
      <c r="I1176" t="s">
        <v>7</v>
      </c>
      <c r="J1176" s="6">
        <f t="shared" ca="1" si="56"/>
        <v>43356.572005671296</v>
      </c>
      <c r="K1176" t="s">
        <v>7</v>
      </c>
    </row>
    <row r="1177" spans="1:11" hidden="1">
      <c r="A1177" t="str">
        <f t="shared" ca="1" si="54"/>
        <v>insert into MSU0217 (SITE_ID,LANG_ID,MSG_ID,MSG,TAG,DEL_YN,REG_DATE,REG_USER,MOD_DATE,MOD_USER) values ('NH','en','887','Version history management','버전이력관리','N','20180913134341','iip','20180913134341','iip');</v>
      </c>
      <c r="B1177" t="s">
        <v>2131</v>
      </c>
      <c r="C1177" t="s">
        <v>681</v>
      </c>
      <c r="D1177">
        <v>887</v>
      </c>
      <c r="E1177" t="s">
        <v>1472</v>
      </c>
      <c r="F1177" t="s">
        <v>1473</v>
      </c>
      <c r="G1177" t="s">
        <v>6</v>
      </c>
      <c r="H1177" s="6">
        <f t="shared" ca="1" si="55"/>
        <v>43356.572005671296</v>
      </c>
      <c r="I1177" t="s">
        <v>7</v>
      </c>
      <c r="J1177" s="6">
        <f t="shared" ca="1" si="56"/>
        <v>43356.572005671296</v>
      </c>
      <c r="K1177" t="s">
        <v>7</v>
      </c>
    </row>
    <row r="1178" spans="1:11" hidden="1">
      <c r="A1178" t="str">
        <f t="shared" ca="1" si="54"/>
        <v>insert into MSU0217 (SITE_ID,LANG_ID,MSG_ID,MSG,TAG,DEL_YN,REG_DATE,REG_USER,MOD_DATE,MOD_USER) values ('NH','en','888','Yearly','년도별','N','20180913134341','iip','20180913134341','iip');</v>
      </c>
      <c r="B1178" t="s">
        <v>2131</v>
      </c>
      <c r="C1178" t="s">
        <v>681</v>
      </c>
      <c r="D1178">
        <v>888</v>
      </c>
      <c r="E1178" t="s">
        <v>1474</v>
      </c>
      <c r="F1178" t="s">
        <v>1475</v>
      </c>
      <c r="G1178" t="s">
        <v>6</v>
      </c>
      <c r="H1178" s="6">
        <f t="shared" ca="1" si="55"/>
        <v>43356.572005671296</v>
      </c>
      <c r="I1178" t="s">
        <v>7</v>
      </c>
      <c r="J1178" s="6">
        <f t="shared" ca="1" si="56"/>
        <v>43356.572005671296</v>
      </c>
      <c r="K1178" t="s">
        <v>7</v>
      </c>
    </row>
    <row r="1179" spans="1:11" hidden="1">
      <c r="A1179" t="str">
        <f t="shared" ca="1" si="54"/>
        <v>insert into MSU0217 (SITE_ID,LANG_ID,MSG_ID,MSG,TAG,DEL_YN,REG_DATE,REG_USER,MOD_DATE,MOD_USER) values ('NH','en','889','Project Required','프로젝트필수','N','20180913134341','iip','20180913134341','iip');</v>
      </c>
      <c r="B1179" t="s">
        <v>2131</v>
      </c>
      <c r="C1179" t="s">
        <v>681</v>
      </c>
      <c r="D1179">
        <v>889</v>
      </c>
      <c r="E1179" t="s">
        <v>1476</v>
      </c>
      <c r="F1179" t="s">
        <v>1477</v>
      </c>
      <c r="G1179" t="s">
        <v>6</v>
      </c>
      <c r="H1179" s="6">
        <f t="shared" ca="1" si="55"/>
        <v>43356.572005671296</v>
      </c>
      <c r="I1179" t="s">
        <v>7</v>
      </c>
      <c r="J1179" s="6">
        <f t="shared" ca="1" si="56"/>
        <v>43356.572005671296</v>
      </c>
      <c r="K1179" t="s">
        <v>7</v>
      </c>
    </row>
    <row r="1180" spans="1:11" hidden="1">
      <c r="A1180" t="str">
        <f t="shared" ca="1" si="54"/>
        <v>insert into MSU0217 (SITE_ID,LANG_ID,MSG_ID,MSG,TAG,DEL_YN,REG_DATE,REG_USER,MOD_DATE,MOD_USER) values ('NH','en','890','Disposal list','폐기목록','N','20180913134341','iip','20180913134341','iip');</v>
      </c>
      <c r="B1180" t="s">
        <v>2131</v>
      </c>
      <c r="C1180" t="s">
        <v>681</v>
      </c>
      <c r="D1180">
        <v>890</v>
      </c>
      <c r="E1180" t="s">
        <v>1478</v>
      </c>
      <c r="F1180" t="s">
        <v>1479</v>
      </c>
      <c r="G1180" t="s">
        <v>6</v>
      </c>
      <c r="H1180" s="6">
        <f t="shared" ca="1" si="55"/>
        <v>43356.572005671296</v>
      </c>
      <c r="I1180" t="s">
        <v>7</v>
      </c>
      <c r="J1180" s="6">
        <f t="shared" ca="1" si="56"/>
        <v>43356.572005671296</v>
      </c>
      <c r="K1180" t="s">
        <v>7</v>
      </c>
    </row>
    <row r="1181" spans="1:11" hidden="1">
      <c r="A1181" t="str">
        <f t="shared" ca="1" si="54"/>
        <v>insert into MSU0217 (SITE_ID,LANG_ID,MSG_ID,MSG,TAG,DEL_YN,REG_DATE,REG_USER,MOD_DATE,MOD_USER) values ('NH','en','891','Online processing result','온라인처리결과','N','20180913134341','iip','20180913134341','iip');</v>
      </c>
      <c r="B1181" t="s">
        <v>2131</v>
      </c>
      <c r="C1181" t="s">
        <v>681</v>
      </c>
      <c r="D1181">
        <v>891</v>
      </c>
      <c r="E1181" t="s">
        <v>1480</v>
      </c>
      <c r="F1181" t="s">
        <v>1481</v>
      </c>
      <c r="G1181" t="s">
        <v>6</v>
      </c>
      <c r="H1181" s="6">
        <f t="shared" ca="1" si="55"/>
        <v>43356.572005671296</v>
      </c>
      <c r="I1181" t="s">
        <v>7</v>
      </c>
      <c r="J1181" s="6">
        <f t="shared" ca="1" si="56"/>
        <v>43356.572005671296</v>
      </c>
      <c r="K1181" t="s">
        <v>7</v>
      </c>
    </row>
    <row r="1182" spans="1:11" hidden="1">
      <c r="A1182" t="str">
        <f t="shared" ca="1" si="54"/>
        <v>insert into MSU0217 (SITE_ID,LANG_ID,MSG_ID,MSG,TAG,DEL_YN,REG_DATE,REG_USER,MOD_DATE,MOD_USER) values ('NH','en','892','Batch processing result','배치처리결과','N','20180913134341','iip','20180913134341','iip');</v>
      </c>
      <c r="B1182" t="s">
        <v>2131</v>
      </c>
      <c r="C1182" t="s">
        <v>681</v>
      </c>
      <c r="D1182">
        <v>892</v>
      </c>
      <c r="E1182" t="s">
        <v>1093</v>
      </c>
      <c r="F1182" t="s">
        <v>1482</v>
      </c>
      <c r="G1182" t="s">
        <v>6</v>
      </c>
      <c r="H1182" s="6">
        <f t="shared" ca="1" si="55"/>
        <v>43356.572005671296</v>
      </c>
      <c r="I1182" t="s">
        <v>7</v>
      </c>
      <c r="J1182" s="6">
        <f t="shared" ca="1" si="56"/>
        <v>43356.572005671296</v>
      </c>
      <c r="K1182" t="s">
        <v>7</v>
      </c>
    </row>
    <row r="1183" spans="1:11" hidden="1">
      <c r="A1183" t="str">
        <f t="shared" ca="1" si="54"/>
        <v>insert into MSU0217 (SITE_ID,LANG_ID,MSG_ID,MSG,TAG,DEL_YN,REG_DATE,REG_USER,MOD_DATE,MOD_USER) values ('NH','en','893','Transmission system','송신시스템','N','20180913134341','iip','20180913134341','iip');</v>
      </c>
      <c r="B1183" t="s">
        <v>2131</v>
      </c>
      <c r="C1183" t="s">
        <v>681</v>
      </c>
      <c r="D1183">
        <v>893</v>
      </c>
      <c r="E1183" t="s">
        <v>1483</v>
      </c>
      <c r="F1183" t="s">
        <v>1484</v>
      </c>
      <c r="G1183" t="s">
        <v>6</v>
      </c>
      <c r="H1183" s="6">
        <f t="shared" ca="1" si="55"/>
        <v>43356.572005671296</v>
      </c>
      <c r="I1183" t="s">
        <v>7</v>
      </c>
      <c r="J1183" s="6">
        <f t="shared" ca="1" si="56"/>
        <v>43356.572005671296</v>
      </c>
      <c r="K1183" t="s">
        <v>7</v>
      </c>
    </row>
    <row r="1184" spans="1:11" hidden="1">
      <c r="A1184" t="str">
        <f t="shared" ca="1" si="54"/>
        <v>insert into MSU0217 (SITE_ID,LANG_ID,MSG_ID,MSG,TAG,DEL_YN,REG_DATE,REG_USER,MOD_DATE,MOD_USER) values ('NH','en','894','Receiving system','수신시스템','N','20180913134341','iip','20180913134341','iip');</v>
      </c>
      <c r="B1184" t="s">
        <v>2131</v>
      </c>
      <c r="C1184" t="s">
        <v>681</v>
      </c>
      <c r="D1184">
        <v>894</v>
      </c>
      <c r="E1184" t="s">
        <v>1485</v>
      </c>
      <c r="F1184" t="s">
        <v>1486</v>
      </c>
      <c r="G1184" t="s">
        <v>6</v>
      </c>
      <c r="H1184" s="6">
        <f t="shared" ca="1" si="55"/>
        <v>43356.572005671296</v>
      </c>
      <c r="I1184" t="s">
        <v>7</v>
      </c>
      <c r="J1184" s="6">
        <f t="shared" ca="1" si="56"/>
        <v>43356.572005671296</v>
      </c>
      <c r="K1184" t="s">
        <v>7</v>
      </c>
    </row>
    <row r="1185" spans="1:11" hidden="1">
      <c r="A1185" t="str">
        <f t="shared" ca="1" si="54"/>
        <v>insert into MSU0217 (SITE_ID,LANG_ID,MSG_ID,MSG,TAG,DEL_YN,REG_DATE,REG_USER,MOD_DATE,MOD_USER) values ('NH','en','895','Global ID','Global ID','N','20180913134341','iip','20180913134341','iip');</v>
      </c>
      <c r="B1185" t="s">
        <v>2131</v>
      </c>
      <c r="C1185" t="s">
        <v>681</v>
      </c>
      <c r="D1185">
        <v>895</v>
      </c>
      <c r="E1185" t="s">
        <v>1487</v>
      </c>
      <c r="F1185" t="s">
        <v>1487</v>
      </c>
      <c r="G1185" t="s">
        <v>6</v>
      </c>
      <c r="H1185" s="6">
        <f t="shared" ca="1" si="55"/>
        <v>43356.572005671296</v>
      </c>
      <c r="I1185" t="s">
        <v>7</v>
      </c>
      <c r="J1185" s="6">
        <f t="shared" ca="1" si="56"/>
        <v>43356.572005671296</v>
      </c>
      <c r="K1185" t="s">
        <v>7</v>
      </c>
    </row>
    <row r="1186" spans="1:11" hidden="1">
      <c r="A1186" t="str">
        <f t="shared" ca="1" si="54"/>
        <v>insert into MSU0217 (SITE_ID,LANG_ID,MSG_ID,MSG,TAG,DEL_YN,REG_DATE,REG_USER,MOD_DATE,MOD_USER) values ('NH','en','896','Model component name','모델컴포넌트명','N','20180913134341','iip','20180913134341','iip');</v>
      </c>
      <c r="B1186" t="s">
        <v>2131</v>
      </c>
      <c r="C1186" t="s">
        <v>681</v>
      </c>
      <c r="D1186">
        <v>896</v>
      </c>
      <c r="E1186" t="s">
        <v>1488</v>
      </c>
      <c r="F1186" t="s">
        <v>1489</v>
      </c>
      <c r="G1186" t="s">
        <v>6</v>
      </c>
      <c r="H1186" s="6">
        <f t="shared" ca="1" si="55"/>
        <v>43356.572005671296</v>
      </c>
      <c r="I1186" t="s">
        <v>7</v>
      </c>
      <c r="J1186" s="6">
        <f t="shared" ca="1" si="56"/>
        <v>43356.572005671296</v>
      </c>
      <c r="K1186" t="s">
        <v>7</v>
      </c>
    </row>
    <row r="1187" spans="1:11" hidden="1">
      <c r="A1187" t="str">
        <f t="shared" ca="1" si="54"/>
        <v>insert into MSU0217 (SITE_ID,LANG_ID,MSG_ID,MSG,TAG,DEL_YN,REG_DATE,REG_USER,MOD_DATE,MOD_USER) values ('NH','en','897','Batch ID','배치ID','N','20180913134341','iip','20180913134341','iip');</v>
      </c>
      <c r="B1187" t="s">
        <v>2131</v>
      </c>
      <c r="C1187" t="s">
        <v>681</v>
      </c>
      <c r="D1187">
        <v>897</v>
      </c>
      <c r="E1187" t="s">
        <v>1490</v>
      </c>
      <c r="F1187" t="s">
        <v>1491</v>
      </c>
      <c r="G1187" t="s">
        <v>6</v>
      </c>
      <c r="H1187" s="6">
        <f t="shared" ca="1" si="55"/>
        <v>43356.572005671296</v>
      </c>
      <c r="I1187" t="s">
        <v>7</v>
      </c>
      <c r="J1187" s="6">
        <f t="shared" ca="1" si="56"/>
        <v>43356.572005671296</v>
      </c>
      <c r="K1187" t="s">
        <v>7</v>
      </c>
    </row>
    <row r="1188" spans="1:11" hidden="1">
      <c r="A1188" t="str">
        <f t="shared" ca="1" si="54"/>
        <v>insert into MSU0217 (SITE_ID,LANG_ID,MSG_ID,MSG,TAG,DEL_YN,REG_DATE,REG_USER,MOD_DATE,MOD_USER) values ('NH','en','898','Processing order','처리순서','N','20180913134341','iip','20180913134341','iip');</v>
      </c>
      <c r="B1188" t="s">
        <v>2131</v>
      </c>
      <c r="C1188" t="s">
        <v>681</v>
      </c>
      <c r="D1188">
        <v>898</v>
      </c>
      <c r="E1188" t="s">
        <v>1492</v>
      </c>
      <c r="F1188" t="s">
        <v>1493</v>
      </c>
      <c r="G1188" t="s">
        <v>6</v>
      </c>
      <c r="H1188" s="6">
        <f t="shared" ca="1" si="55"/>
        <v>43356.572005671296</v>
      </c>
      <c r="I1188" t="s">
        <v>7</v>
      </c>
      <c r="J1188" s="6">
        <f t="shared" ca="1" si="56"/>
        <v>43356.572005671296</v>
      </c>
      <c r="K1188" t="s">
        <v>7</v>
      </c>
    </row>
    <row r="1189" spans="1:11" hidden="1">
      <c r="A1189" t="str">
        <f t="shared" ca="1" si="54"/>
        <v>insert into MSU0217 (SITE_ID,LANG_ID,MSG_ID,MSG,TAG,DEL_YN,REG_DATE,REG_USER,MOD_DATE,MOD_USER) values ('NH','en','899','Directory','디렉토리','N','20180913134341','iip','20180913134341','iip');</v>
      </c>
      <c r="B1189" t="s">
        <v>2131</v>
      </c>
      <c r="C1189" t="s">
        <v>681</v>
      </c>
      <c r="D1189">
        <v>899</v>
      </c>
      <c r="E1189" t="s">
        <v>1494</v>
      </c>
      <c r="F1189" t="s">
        <v>1495</v>
      </c>
      <c r="G1189" t="s">
        <v>6</v>
      </c>
      <c r="H1189" s="6">
        <f t="shared" ca="1" si="55"/>
        <v>43356.572005671296</v>
      </c>
      <c r="I1189" t="s">
        <v>7</v>
      </c>
      <c r="J1189" s="6">
        <f t="shared" ca="1" si="56"/>
        <v>43356.572005671296</v>
      </c>
      <c r="K1189" t="s">
        <v>7</v>
      </c>
    </row>
    <row r="1190" spans="1:11" hidden="1">
      <c r="A1190" t="str">
        <f t="shared" ca="1" si="54"/>
        <v>insert into MSU0217 (SITE_ID,LANG_ID,MSG_ID,MSG,TAG,DEL_YN,REG_DATE,REG_USER,MOD_DATE,MOD_USER) values ('NH','en','900','step','단계','N','20180913134341','iip','20180913134341','iip');</v>
      </c>
      <c r="B1190" t="s">
        <v>2131</v>
      </c>
      <c r="C1190" t="s">
        <v>681</v>
      </c>
      <c r="D1190">
        <v>900</v>
      </c>
      <c r="E1190" t="s">
        <v>1496</v>
      </c>
      <c r="F1190" t="s">
        <v>1497</v>
      </c>
      <c r="G1190" t="s">
        <v>6</v>
      </c>
      <c r="H1190" s="6">
        <f t="shared" ca="1" si="55"/>
        <v>43356.572005671296</v>
      </c>
      <c r="I1190" t="s">
        <v>7</v>
      </c>
      <c r="J1190" s="6">
        <f t="shared" ca="1" si="56"/>
        <v>43356.572005671296</v>
      </c>
      <c r="K1190" t="s">
        <v>7</v>
      </c>
    </row>
    <row r="1191" spans="1:11" hidden="1">
      <c r="A1191" t="str">
        <f t="shared" ca="1" si="54"/>
        <v>insert into MSU0217 (SITE_ID,LANG_ID,MSG_ID,MSG,TAG,DEL_YN,REG_DATE,REG_USER,MOD_DATE,MOD_USER) values ('NH','en','901','Transmission file','송신파일','N','20180913134341','iip','20180913134341','iip');</v>
      </c>
      <c r="B1191" t="s">
        <v>2131</v>
      </c>
      <c r="C1191" t="s">
        <v>681</v>
      </c>
      <c r="D1191">
        <v>901</v>
      </c>
      <c r="E1191" t="s">
        <v>1498</v>
      </c>
      <c r="F1191" t="s">
        <v>1499</v>
      </c>
      <c r="G1191" t="s">
        <v>6</v>
      </c>
      <c r="H1191" s="6">
        <f t="shared" ca="1" si="55"/>
        <v>43356.572005671296</v>
      </c>
      <c r="I1191" t="s">
        <v>7</v>
      </c>
      <c r="J1191" s="6">
        <f t="shared" ca="1" si="56"/>
        <v>43356.572005671296</v>
      </c>
      <c r="K1191" t="s">
        <v>7</v>
      </c>
    </row>
    <row r="1192" spans="1:11" hidden="1">
      <c r="A1192" t="str">
        <f t="shared" ca="1" si="54"/>
        <v>insert into MSU0217 (SITE_ID,LANG_ID,MSG_ID,MSG,TAG,DEL_YN,REG_DATE,REG_USER,MOD_DATE,MOD_USER) values ('NH','en','902','Received file','수신파일','N','20180913134341','iip','20180913134341','iip');</v>
      </c>
      <c r="B1192" t="s">
        <v>2131</v>
      </c>
      <c r="C1192" t="s">
        <v>681</v>
      </c>
      <c r="D1192">
        <v>902</v>
      </c>
      <c r="E1192" t="s">
        <v>1500</v>
      </c>
      <c r="F1192" t="s">
        <v>1501</v>
      </c>
      <c r="G1192" t="s">
        <v>6</v>
      </c>
      <c r="H1192" s="6">
        <f t="shared" ca="1" si="55"/>
        <v>43356.572005671296</v>
      </c>
      <c r="I1192" t="s">
        <v>7</v>
      </c>
      <c r="J1192" s="6">
        <f t="shared" ca="1" si="56"/>
        <v>43356.572005671296</v>
      </c>
      <c r="K1192" t="s">
        <v>7</v>
      </c>
    </row>
    <row r="1193" spans="1:11" hidden="1">
      <c r="A1193" t="str">
        <f t="shared" ca="1" si="54"/>
        <v>insert into MSU0217 (SITE_ID,LANG_ID,MSG_ID,MSG,TAG,DEL_YN,REG_DATE,REG_USER,MOD_DATE,MOD_USER) values ('NH','en','903','Model processing contents','모델처리내용','N','20180913134341','iip','20180913134341','iip');</v>
      </c>
      <c r="B1193" t="s">
        <v>2131</v>
      </c>
      <c r="C1193" t="s">
        <v>681</v>
      </c>
      <c r="D1193">
        <v>903</v>
      </c>
      <c r="E1193" t="s">
        <v>1502</v>
      </c>
      <c r="F1193" t="s">
        <v>1503</v>
      </c>
      <c r="G1193" t="s">
        <v>6</v>
      </c>
      <c r="H1193" s="6">
        <f t="shared" ca="1" si="55"/>
        <v>43356.572005671296</v>
      </c>
      <c r="I1193" t="s">
        <v>7</v>
      </c>
      <c r="J1193" s="6">
        <f t="shared" ca="1" si="56"/>
        <v>43356.572005671296</v>
      </c>
      <c r="K1193" t="s">
        <v>7</v>
      </c>
    </row>
    <row r="1194" spans="1:11" hidden="1">
      <c r="A1194" t="str">
        <f t="shared" ca="1" si="54"/>
        <v>insert into MSU0217 (SITE_ID,LANG_ID,MSG_ID,MSG,TAG,DEL_YN,REG_DATE,REG_USER,MOD_DATE,MOD_USER) values ('NH','en','904','Reprocessing Number','재처리번호','N','20180913134341','iip','20180913134341','iip');</v>
      </c>
      <c r="B1194" t="s">
        <v>2131</v>
      </c>
      <c r="C1194" t="s">
        <v>681</v>
      </c>
      <c r="D1194">
        <v>904</v>
      </c>
      <c r="E1194" t="s">
        <v>1504</v>
      </c>
      <c r="F1194" t="s">
        <v>1505</v>
      </c>
      <c r="G1194" t="s">
        <v>6</v>
      </c>
      <c r="H1194" s="6">
        <f t="shared" ca="1" si="55"/>
        <v>43356.572005671296</v>
      </c>
      <c r="I1194" t="s">
        <v>7</v>
      </c>
      <c r="J1194" s="6">
        <f t="shared" ca="1" si="56"/>
        <v>43356.572005671296</v>
      </c>
      <c r="K1194" t="s">
        <v>7</v>
      </c>
    </row>
    <row r="1195" spans="1:11" hidden="1">
      <c r="A1195" t="str">
        <f t="shared" ca="1" si="54"/>
        <v>insert into MSU0217 (SITE_ID,LANG_ID,MSG_ID,MSG,TAG,DEL_YN,REG_DATE,REG_USER,MOD_DATE,MOD_USER) values ('NH','en','905','Start sequence','시작순서','N','20180913134341','iip','20180913134341','iip');</v>
      </c>
      <c r="B1195" t="s">
        <v>2131</v>
      </c>
      <c r="C1195" t="s">
        <v>681</v>
      </c>
      <c r="D1195">
        <v>905</v>
      </c>
      <c r="E1195" t="s">
        <v>1506</v>
      </c>
      <c r="F1195" t="s">
        <v>1507</v>
      </c>
      <c r="G1195" t="s">
        <v>6</v>
      </c>
      <c r="H1195" s="6">
        <f t="shared" ca="1" si="55"/>
        <v>43356.572005671296</v>
      </c>
      <c r="I1195" t="s">
        <v>7</v>
      </c>
      <c r="J1195" s="6">
        <f t="shared" ca="1" si="56"/>
        <v>43356.572005671296</v>
      </c>
      <c r="K1195" t="s">
        <v>7</v>
      </c>
    </row>
    <row r="1196" spans="1:11" hidden="1">
      <c r="A1196" t="str">
        <f t="shared" ca="1" si="54"/>
        <v>insert into MSU0217 (SITE_ID,LANG_ID,MSG_ID,MSG,TAG,DEL_YN,REG_DATE,REG_USER,MOD_DATE,MOD_USER) values ('NH','en','906','Termination serial number','종료일련번호','N','20180913134341','iip','20180913134341','iip');</v>
      </c>
      <c r="B1196" t="s">
        <v>2131</v>
      </c>
      <c r="C1196" t="s">
        <v>681</v>
      </c>
      <c r="D1196">
        <v>906</v>
      </c>
      <c r="E1196" t="s">
        <v>1508</v>
      </c>
      <c r="F1196" t="s">
        <v>1509</v>
      </c>
      <c r="G1196" t="s">
        <v>6</v>
      </c>
      <c r="H1196" s="6">
        <f t="shared" ca="1" si="55"/>
        <v>43356.572005671296</v>
      </c>
      <c r="I1196" t="s">
        <v>7</v>
      </c>
      <c r="J1196" s="6">
        <f t="shared" ca="1" si="56"/>
        <v>43356.572005671296</v>
      </c>
      <c r="K1196" t="s">
        <v>7</v>
      </c>
    </row>
    <row r="1197" spans="1:11" hidden="1">
      <c r="A1197" t="str">
        <f t="shared" ca="1" si="54"/>
        <v>insert into MSU0217 (SITE_ID,LANG_ID,MSG_ID,MSG,TAG,DEL_YN,REG_DATE,REG_USER,MOD_DATE,MOD_USER) values ('NH','en','907','Skip','스킵','N','20180913134341','iip','20180913134341','iip');</v>
      </c>
      <c r="B1197" t="s">
        <v>2131</v>
      </c>
      <c r="C1197" t="s">
        <v>681</v>
      </c>
      <c r="D1197">
        <v>907</v>
      </c>
      <c r="E1197" t="s">
        <v>1510</v>
      </c>
      <c r="F1197" t="s">
        <v>1511</v>
      </c>
      <c r="G1197" t="s">
        <v>6</v>
      </c>
      <c r="H1197" s="6">
        <f t="shared" ca="1" si="55"/>
        <v>43356.572005671296</v>
      </c>
      <c r="I1197" t="s">
        <v>7</v>
      </c>
      <c r="J1197" s="6">
        <f t="shared" ca="1" si="56"/>
        <v>43356.572005671296</v>
      </c>
      <c r="K1197" t="s">
        <v>7</v>
      </c>
    </row>
    <row r="1198" spans="1:11" hidden="1">
      <c r="A1198" t="str">
        <f t="shared" ca="1" si="54"/>
        <v>insert into MSU0217 (SITE_ID,LANG_ID,MSG_ID,MSG,TAG,DEL_YN,REG_DATE,REG_USER,MOD_DATE,MOD_USER) values ('NH','en','908','Hourly statistics','시간별통계','N','20180913134341','iip','20180913134341','iip');</v>
      </c>
      <c r="B1198" t="s">
        <v>2131</v>
      </c>
      <c r="C1198" t="s">
        <v>681</v>
      </c>
      <c r="D1198">
        <v>908</v>
      </c>
      <c r="E1198" t="s">
        <v>1512</v>
      </c>
      <c r="F1198" t="s">
        <v>1513</v>
      </c>
      <c r="G1198" t="s">
        <v>6</v>
      </c>
      <c r="H1198" s="6">
        <f t="shared" ca="1" si="55"/>
        <v>43356.572005671296</v>
      </c>
      <c r="I1198" t="s">
        <v>7</v>
      </c>
      <c r="J1198" s="6">
        <f t="shared" ca="1" si="56"/>
        <v>43356.572005671296</v>
      </c>
      <c r="K1198" t="s">
        <v>7</v>
      </c>
    </row>
    <row r="1199" spans="1:11" hidden="1">
      <c r="A1199" t="str">
        <f t="shared" ca="1" si="54"/>
        <v>insert into MSU0217 (SITE_ID,LANG_ID,MSG_ID,MSG,TAG,DEL_YN,REG_DATE,REG_USER,MOD_DATE,MOD_USER) values ('NH','en','909','Statistics by date','날짜별통계','N','20180913134341','iip','20180913134341','iip');</v>
      </c>
      <c r="B1199" t="s">
        <v>2131</v>
      </c>
      <c r="C1199" t="s">
        <v>681</v>
      </c>
      <c r="D1199">
        <v>909</v>
      </c>
      <c r="E1199" t="s">
        <v>1514</v>
      </c>
      <c r="F1199" t="s">
        <v>1515</v>
      </c>
      <c r="G1199" t="s">
        <v>6</v>
      </c>
      <c r="H1199" s="6">
        <f t="shared" ca="1" si="55"/>
        <v>43356.572005671296</v>
      </c>
      <c r="I1199" t="s">
        <v>7</v>
      </c>
      <c r="J1199" s="6">
        <f t="shared" ca="1" si="56"/>
        <v>43356.572005671296</v>
      </c>
      <c r="K1199" t="s">
        <v>7</v>
      </c>
    </row>
    <row r="1200" spans="1:11" hidden="1">
      <c r="A1200" t="str">
        <f t="shared" ca="1" si="54"/>
        <v>insert into MSU0217 (SITE_ID,LANG_ID,MSG_ID,MSG,TAG,DEL_YN,REG_DATE,REG_USER,MOD_DATE,MOD_USER) values ('NH','en','910','Item','항목','N','20180913134341','iip','20180913134341','iip');</v>
      </c>
      <c r="B1200" t="s">
        <v>2131</v>
      </c>
      <c r="C1200" t="s">
        <v>681</v>
      </c>
      <c r="D1200">
        <v>910</v>
      </c>
      <c r="E1200" t="s">
        <v>1516</v>
      </c>
      <c r="F1200" t="s">
        <v>1517</v>
      </c>
      <c r="G1200" t="s">
        <v>6</v>
      </c>
      <c r="H1200" s="6">
        <f t="shared" ca="1" si="55"/>
        <v>43356.572005671296</v>
      </c>
      <c r="I1200" t="s">
        <v>7</v>
      </c>
      <c r="J1200" s="6">
        <f t="shared" ca="1" si="56"/>
        <v>43356.572005671296</v>
      </c>
      <c r="K1200" t="s">
        <v>7</v>
      </c>
    </row>
    <row r="1201" spans="1:11" hidden="1">
      <c r="A1201" t="str">
        <f t="shared" ca="1" si="54"/>
        <v>insert into MSU0217 (SITE_ID,LANG_ID,MSG_ID,MSG,TAG,DEL_YN,REG_DATE,REG_USER,MOD_DATE,MOD_USER) values ('NH','en','911','Statistics by institutions','기관별통계','N','20180913134341','iip','20180913134341','iip');</v>
      </c>
      <c r="B1201" t="s">
        <v>2131</v>
      </c>
      <c r="C1201" t="s">
        <v>681</v>
      </c>
      <c r="D1201">
        <v>911</v>
      </c>
      <c r="E1201" t="s">
        <v>1518</v>
      </c>
      <c r="F1201" t="s">
        <v>1519</v>
      </c>
      <c r="G1201" t="s">
        <v>6</v>
      </c>
      <c r="H1201" s="6">
        <f t="shared" ca="1" si="55"/>
        <v>43356.572005671296</v>
      </c>
      <c r="I1201" t="s">
        <v>7</v>
      </c>
      <c r="J1201" s="6">
        <f t="shared" ca="1" si="56"/>
        <v>43356.572005671296</v>
      </c>
      <c r="K1201" t="s">
        <v>7</v>
      </c>
    </row>
    <row r="1202" spans="1:11" hidden="1">
      <c r="A1202" t="str">
        <f t="shared" ca="1" si="54"/>
        <v>insert into MSU0217 (SITE_ID,LANG_ID,MSG_ID,MSG,TAG,DEL_YN,REG_DATE,REG_USER,MOD_DATE,MOD_USER) values ('NH','en','912','Transition by sender','송신기관별 추이','N','20180913134341','iip','20180913134341','iip');</v>
      </c>
      <c r="B1202" t="s">
        <v>2131</v>
      </c>
      <c r="C1202" t="s">
        <v>681</v>
      </c>
      <c r="D1202">
        <v>912</v>
      </c>
      <c r="E1202" t="s">
        <v>1520</v>
      </c>
      <c r="F1202" t="s">
        <v>1521</v>
      </c>
      <c r="G1202" t="s">
        <v>6</v>
      </c>
      <c r="H1202" s="6">
        <f t="shared" ca="1" si="55"/>
        <v>43356.572005671296</v>
      </c>
      <c r="I1202" t="s">
        <v>7</v>
      </c>
      <c r="J1202" s="6">
        <f t="shared" ca="1" si="56"/>
        <v>43356.572005671296</v>
      </c>
      <c r="K1202" t="s">
        <v>7</v>
      </c>
    </row>
    <row r="1203" spans="1:11" hidden="1">
      <c r="A1203" t="str">
        <f t="shared" ca="1" si="54"/>
        <v>insert into MSU0217 (SITE_ID,LANG_ID,MSG_ID,MSG,TAG,DEL_YN,REG_DATE,REG_USER,MOD_DATE,MOD_USER) values ('NH','en','913','Interface Trends by Organization','기관별 인터페이스 추이','N','20180913134341','iip','20180913134341','iip');</v>
      </c>
      <c r="B1203" t="s">
        <v>2131</v>
      </c>
      <c r="C1203" t="s">
        <v>681</v>
      </c>
      <c r="D1203">
        <v>913</v>
      </c>
      <c r="E1203" t="s">
        <v>1522</v>
      </c>
      <c r="F1203" t="s">
        <v>1523</v>
      </c>
      <c r="G1203" t="s">
        <v>6</v>
      </c>
      <c r="H1203" s="6">
        <f t="shared" ca="1" si="55"/>
        <v>43356.572005671296</v>
      </c>
      <c r="I1203" t="s">
        <v>7</v>
      </c>
      <c r="J1203" s="6">
        <f t="shared" ca="1" si="56"/>
        <v>43356.572005671296</v>
      </c>
      <c r="K1203" t="s">
        <v>7</v>
      </c>
    </row>
    <row r="1204" spans="1:11" hidden="1">
      <c r="A1204" t="str">
        <f t="shared" ca="1" si="54"/>
        <v>insert into MSU0217 (SITE_ID,LANG_ID,MSG_ID,MSG,TAG,DEL_YN,REG_DATE,REG_USER,MOD_DATE,MOD_USER) values ('NH','en','916','File name','파일명','N','20180913134341','iip','20180913134341','iip');</v>
      </c>
      <c r="B1204" t="s">
        <v>2131</v>
      </c>
      <c r="C1204" t="s">
        <v>681</v>
      </c>
      <c r="D1204">
        <v>916</v>
      </c>
      <c r="E1204" t="s">
        <v>1524</v>
      </c>
      <c r="F1204" t="s">
        <v>1525</v>
      </c>
      <c r="G1204" t="s">
        <v>6</v>
      </c>
      <c r="H1204" s="6">
        <f t="shared" ca="1" si="55"/>
        <v>43356.572005671296</v>
      </c>
      <c r="I1204" t="s">
        <v>7</v>
      </c>
      <c r="J1204" s="6">
        <f t="shared" ca="1" si="56"/>
        <v>43356.572005671296</v>
      </c>
      <c r="K1204" t="s">
        <v>7</v>
      </c>
    </row>
    <row r="1205" spans="1:11" hidden="1">
      <c r="A1205" t="str">
        <f t="shared" ca="1" si="54"/>
        <v>insert into MSU0217 (SITE_ID,LANG_ID,MSG_ID,MSG,TAG,DEL_YN,REG_DATE,REG_USER,MOD_DATE,MOD_USER) values ('NH','en','917','Unregistered interface','미등록 인터페이스','N','20180913134341','iip','20180913134341','iip');</v>
      </c>
      <c r="B1205" t="s">
        <v>2131</v>
      </c>
      <c r="C1205" t="s">
        <v>681</v>
      </c>
      <c r="D1205">
        <v>917</v>
      </c>
      <c r="E1205" t="s">
        <v>1526</v>
      </c>
      <c r="F1205" t="s">
        <v>1527</v>
      </c>
      <c r="G1205" t="s">
        <v>6</v>
      </c>
      <c r="H1205" s="6">
        <f t="shared" ca="1" si="55"/>
        <v>43356.572005671296</v>
      </c>
      <c r="I1205" t="s">
        <v>7</v>
      </c>
      <c r="J1205" s="6">
        <f t="shared" ca="1" si="56"/>
        <v>43356.572005671296</v>
      </c>
      <c r="K1205" t="s">
        <v>7</v>
      </c>
    </row>
    <row r="1206" spans="1:11" hidden="1">
      <c r="A1206" t="str">
        <f t="shared" ca="1" si="54"/>
        <v>insert into MSU0217 (SITE_ID,LANG_ID,MSG_ID,MSG,TAG,DEL_YN,REG_DATE,REG_USER,MOD_DATE,MOD_USER) values ('NH','en','918','include','포함','N','20180913134341','iip','20180913134341','iip');</v>
      </c>
      <c r="B1206" t="s">
        <v>2131</v>
      </c>
      <c r="C1206" t="s">
        <v>681</v>
      </c>
      <c r="D1206">
        <v>918</v>
      </c>
      <c r="E1206" t="s">
        <v>1528</v>
      </c>
      <c r="F1206" t="s">
        <v>1529</v>
      </c>
      <c r="G1206" t="s">
        <v>6</v>
      </c>
      <c r="H1206" s="6">
        <f t="shared" ca="1" si="55"/>
        <v>43356.572005671296</v>
      </c>
      <c r="I1206" t="s">
        <v>7</v>
      </c>
      <c r="J1206" s="6">
        <f t="shared" ca="1" si="56"/>
        <v>43356.572005671296</v>
      </c>
      <c r="K1206" t="s">
        <v>7</v>
      </c>
    </row>
    <row r="1207" spans="1:11" hidden="1">
      <c r="A1207" t="str">
        <f t="shared" ca="1" si="54"/>
        <v>insert into MSU0217 (SITE_ID,LANG_ID,MSG_ID,MSG,TAG,DEL_YN,REG_DATE,REG_USER,MOD_DATE,MOD_USER) values ('NH','en','919','Not included','미포함','N','20180913134341','iip','20180913134341','iip');</v>
      </c>
      <c r="B1207" t="s">
        <v>2131</v>
      </c>
      <c r="C1207" t="s">
        <v>681</v>
      </c>
      <c r="D1207">
        <v>919</v>
      </c>
      <c r="E1207" t="s">
        <v>1530</v>
      </c>
      <c r="F1207" t="s">
        <v>1531</v>
      </c>
      <c r="G1207" t="s">
        <v>6</v>
      </c>
      <c r="H1207" s="6">
        <f t="shared" ca="1" si="55"/>
        <v>43356.572005671296</v>
      </c>
      <c r="I1207" t="s">
        <v>7</v>
      </c>
      <c r="J1207" s="6">
        <f t="shared" ca="1" si="56"/>
        <v>43356.572005671296</v>
      </c>
      <c r="K1207" t="s">
        <v>7</v>
      </c>
    </row>
    <row r="1208" spans="1:11" hidden="1">
      <c r="A1208" t="str">
        <f t="shared" ca="1" si="54"/>
        <v>insert into MSU0217 (SITE_ID,LANG_ID,MSG_ID,MSG,TAG,DEL_YN,REG_DATE,REG_USER,MOD_DATE,MOD_USER) values ('NH','en','998','Current','현재','N','20180913134341','iip','20180913134341','iip');</v>
      </c>
      <c r="B1208" t="s">
        <v>2131</v>
      </c>
      <c r="C1208" t="s">
        <v>681</v>
      </c>
      <c r="D1208">
        <v>998</v>
      </c>
      <c r="E1208" t="s">
        <v>1532</v>
      </c>
      <c r="F1208" t="s">
        <v>1533</v>
      </c>
      <c r="G1208" t="s">
        <v>6</v>
      </c>
      <c r="H1208" s="6">
        <f t="shared" ca="1" si="55"/>
        <v>43356.572005671296</v>
      </c>
      <c r="I1208" t="s">
        <v>7</v>
      </c>
      <c r="J1208" s="6">
        <f t="shared" ca="1" si="56"/>
        <v>43356.572005671296</v>
      </c>
      <c r="K1208" t="s">
        <v>7</v>
      </c>
    </row>
    <row r="1209" spans="1:11" hidden="1">
      <c r="A1209" t="str">
        <f t="shared" ca="1" si="54"/>
        <v>insert into MSU0217 (SITE_ID,LANG_ID,MSG_ID,MSG,TAG,DEL_YN,REG_DATE,REG_USER,MOD_DATE,MOD_USER) values ('NH','en','999','Full Screen','전체화면','N','20180913134341','iip','20180913134341','iip');</v>
      </c>
      <c r="B1209" t="s">
        <v>2131</v>
      </c>
      <c r="C1209" t="s">
        <v>681</v>
      </c>
      <c r="D1209">
        <v>999</v>
      </c>
      <c r="E1209" t="s">
        <v>1534</v>
      </c>
      <c r="F1209" t="s">
        <v>1535</v>
      </c>
      <c r="G1209" t="s">
        <v>6</v>
      </c>
      <c r="H1209" s="6">
        <f t="shared" ca="1" si="55"/>
        <v>43356.572005671296</v>
      </c>
      <c r="I1209" t="s">
        <v>7</v>
      </c>
      <c r="J1209" s="6">
        <f t="shared" ca="1" si="56"/>
        <v>43356.572005671296</v>
      </c>
      <c r="K1209" t="s">
        <v>7</v>
      </c>
    </row>
    <row r="1210" spans="1:11" hidden="1">
      <c r="A1210" t="str">
        <f t="shared" ca="1" si="54"/>
        <v>insert into MSU0217 (SITE_ID,LANG_ID,MSG_ID,MSG,TAG,DEL_YN,REG_DATE,REG_USER,MOD_DATE,MOD_USER) values ('NH','en','1001','Layout Name','레이아웃명','N','20180913134341','iip','20180913134341','iip');</v>
      </c>
      <c r="B1210" t="s">
        <v>2131</v>
      </c>
      <c r="C1210" t="s">
        <v>681</v>
      </c>
      <c r="D1210">
        <v>1001</v>
      </c>
      <c r="E1210" t="s">
        <v>1536</v>
      </c>
      <c r="F1210" t="s">
        <v>1537</v>
      </c>
      <c r="G1210" t="s">
        <v>6</v>
      </c>
      <c r="H1210" s="6">
        <f t="shared" ca="1" si="55"/>
        <v>43356.572005671296</v>
      </c>
      <c r="I1210" t="s">
        <v>7</v>
      </c>
      <c r="J1210" s="6">
        <f t="shared" ca="1" si="56"/>
        <v>43356.572005671296</v>
      </c>
      <c r="K1210" t="s">
        <v>7</v>
      </c>
    </row>
    <row r="1211" spans="1:11" hidden="1">
      <c r="A1211" t="str">
        <f t="shared" ca="1" si="54"/>
        <v>insert into MSU0217 (SITE_ID,LANG_ID,MSG_ID,MSG,TAG,DEL_YN,REG_DATE,REG_USER,MOD_DATE,MOD_USER) values ('NH','en','1002','Standard classification','표준구분','N','20180913134341','iip','20180913134341','iip');</v>
      </c>
      <c r="B1211" t="s">
        <v>2131</v>
      </c>
      <c r="C1211" t="s">
        <v>681</v>
      </c>
      <c r="D1211">
        <v>1002</v>
      </c>
      <c r="E1211" t="s">
        <v>1538</v>
      </c>
      <c r="F1211" t="s">
        <v>1539</v>
      </c>
      <c r="G1211" t="s">
        <v>6</v>
      </c>
      <c r="H1211" s="6">
        <f t="shared" ca="1" si="55"/>
        <v>43356.572005671296</v>
      </c>
      <c r="I1211" t="s">
        <v>7</v>
      </c>
      <c r="J1211" s="6">
        <f t="shared" ca="1" si="56"/>
        <v>43356.572005671296</v>
      </c>
      <c r="K1211" t="s">
        <v>7</v>
      </c>
    </row>
    <row r="1212" spans="1:11" hidden="1">
      <c r="A1212" t="str">
        <f t="shared" ca="1" si="54"/>
        <v>insert into MSU0217 (SITE_ID,LANG_ID,MSG_ID,MSG,TAG,DEL_YN,REG_DATE,REG_USER,MOD_DATE,MOD_USER) values ('NH','en','1003','all','모두','N','20180913134341','iip','20180913134341','iip');</v>
      </c>
      <c r="B1212" t="s">
        <v>2131</v>
      </c>
      <c r="C1212" t="s">
        <v>681</v>
      </c>
      <c r="D1212">
        <v>1003</v>
      </c>
      <c r="E1212" t="s">
        <v>817</v>
      </c>
      <c r="F1212" t="s">
        <v>1540</v>
      </c>
      <c r="G1212" t="s">
        <v>6</v>
      </c>
      <c r="H1212" s="6">
        <f t="shared" ca="1" si="55"/>
        <v>43356.572005671296</v>
      </c>
      <c r="I1212" t="s">
        <v>7</v>
      </c>
      <c r="J1212" s="6">
        <f t="shared" ca="1" si="56"/>
        <v>43356.572005671296</v>
      </c>
      <c r="K1212" t="s">
        <v>7</v>
      </c>
    </row>
    <row r="1213" spans="1:11" hidden="1">
      <c r="A1213" t="str">
        <f t="shared" ca="1" si="54"/>
        <v>insert into MSU0217 (SITE_ID,LANG_ID,MSG_ID,MSG,TAG,DEL_YN,REG_DATE,REG_USER,MOD_DATE,MOD_USER) values ('NH','en','1004','Standard','표준','N','20180913134341','iip','20180913134341','iip');</v>
      </c>
      <c r="B1213" t="s">
        <v>2131</v>
      </c>
      <c r="C1213" t="s">
        <v>681</v>
      </c>
      <c r="D1213">
        <v>1004</v>
      </c>
      <c r="E1213" t="s">
        <v>1541</v>
      </c>
      <c r="F1213" t="s">
        <v>1542</v>
      </c>
      <c r="G1213" t="s">
        <v>6</v>
      </c>
      <c r="H1213" s="6">
        <f t="shared" ca="1" si="55"/>
        <v>43356.572005671296</v>
      </c>
      <c r="I1213" t="s">
        <v>7</v>
      </c>
      <c r="J1213" s="6">
        <f t="shared" ca="1" si="56"/>
        <v>43356.572005671296</v>
      </c>
      <c r="K1213" t="s">
        <v>7</v>
      </c>
    </row>
    <row r="1214" spans="1:11" hidden="1">
      <c r="A1214" t="str">
        <f t="shared" ca="1" si="54"/>
        <v>insert into MSU0217 (SITE_ID,LANG_ID,MSG_ID,MSG,TAG,DEL_YN,REG_DATE,REG_USER,MOD_DATE,MOD_USER) values ('NH','en','1005','Non-standard','비표준','N','20180913134341','iip','20180913134341','iip');</v>
      </c>
      <c r="B1214" t="s">
        <v>2131</v>
      </c>
      <c r="C1214" t="s">
        <v>681</v>
      </c>
      <c r="D1214">
        <v>1005</v>
      </c>
      <c r="E1214" t="s">
        <v>1543</v>
      </c>
      <c r="F1214" t="s">
        <v>1544</v>
      </c>
      <c r="G1214" t="s">
        <v>6</v>
      </c>
      <c r="H1214" s="6">
        <f t="shared" ca="1" si="55"/>
        <v>43356.572005671296</v>
      </c>
      <c r="I1214" t="s">
        <v>7</v>
      </c>
      <c r="J1214" s="6">
        <f t="shared" ca="1" si="56"/>
        <v>43356.572005671296</v>
      </c>
      <c r="K1214" t="s">
        <v>7</v>
      </c>
    </row>
    <row r="1215" spans="1:11" hidden="1">
      <c r="A1215" t="str">
        <f t="shared" ca="1" si="54"/>
        <v>insert into MSU0217 (SITE_ID,LANG_ID,MSG_ID,MSG,TAG,DEL_YN,REG_DATE,REG_USER,MOD_DATE,MOD_USER) values ('NH','en','1006','Layout CD','레이아웃 CD','N','20180913134341','iip','20180913134341','iip');</v>
      </c>
      <c r="B1215" t="s">
        <v>2131</v>
      </c>
      <c r="C1215" t="s">
        <v>681</v>
      </c>
      <c r="D1215">
        <v>1006</v>
      </c>
      <c r="E1215" t="s">
        <v>1545</v>
      </c>
      <c r="F1215" t="s">
        <v>1546</v>
      </c>
      <c r="G1215" t="s">
        <v>6</v>
      </c>
      <c r="H1215" s="6">
        <f t="shared" ca="1" si="55"/>
        <v>43356.572005671296</v>
      </c>
      <c r="I1215" t="s">
        <v>7</v>
      </c>
      <c r="J1215" s="6">
        <f t="shared" ca="1" si="56"/>
        <v>43356.572005671296</v>
      </c>
      <c r="K1215" t="s">
        <v>7</v>
      </c>
    </row>
    <row r="1216" spans="1:11" hidden="1">
      <c r="A1216" t="str">
        <f t="shared" ca="1" si="54"/>
        <v>insert into MSU0217 (SITE_ID,LANG_ID,MSG_ID,MSG,TAG,DEL_YN,REG_DATE,REG_USER,MOD_DATE,MOD_USER) values ('NH','en','1007','Approval status','승인여부','N','20180913134341','iip','20180913134341','iip');</v>
      </c>
      <c r="B1216" t="s">
        <v>2131</v>
      </c>
      <c r="C1216" t="s">
        <v>681</v>
      </c>
      <c r="D1216">
        <v>1007</v>
      </c>
      <c r="E1216" t="s">
        <v>1547</v>
      </c>
      <c r="F1216" t="s">
        <v>1548</v>
      </c>
      <c r="G1216" t="s">
        <v>6</v>
      </c>
      <c r="H1216" s="6">
        <f t="shared" ca="1" si="55"/>
        <v>43356.572005671296</v>
      </c>
      <c r="I1216" t="s">
        <v>7</v>
      </c>
      <c r="J1216" s="6">
        <f t="shared" ca="1" si="56"/>
        <v>43356.572005671296</v>
      </c>
      <c r="K1216" t="s">
        <v>7</v>
      </c>
    </row>
    <row r="1217" spans="1:11">
      <c r="A1217" t="str">
        <f t="shared" ref="A1217:A1280" ca="1" si="57">"insert into "&amp;$A$1&amp;" ("&amp;$B$1&amp;","&amp;$C$1&amp;","&amp;$D$1&amp;","&amp;$E$1&amp;","&amp;$F$1&amp;","&amp;$G$1&amp;","&amp;$H$1&amp;","&amp;$I$1&amp;","&amp;$J$1&amp;","&amp;$K$1&amp;") values ('"&amp;B1217&amp;"','"&amp;C1217&amp;"','"&amp;D1217&amp;"','"&amp;E1217&amp;"','"&amp;F1217&amp;"','"&amp;G1217&amp;"','"&amp;TEXT(H1217,"yyyymmddhmmss")&amp;"','"&amp;I1217&amp;"','"&amp;TEXT(J1217,"yyyymmddhmmss")&amp;"','"&amp;K1217&amp;"');"</f>
        <v>insert into MSU0217 (SITE_ID,LANG_ID,MSG_ID,MSG,TAG,DEL_YN,REG_DATE,REG_USER,MOD_DATE,MOD_USER) values ('NH','ko','228','미지정라벨','미지정','N','20180913134341','iip','20180913134341','iip');</v>
      </c>
      <c r="B1217" t="s">
        <v>2131</v>
      </c>
      <c r="C1217" t="s">
        <v>1549</v>
      </c>
      <c r="D1217">
        <v>228</v>
      </c>
      <c r="E1217" t="s">
        <v>743</v>
      </c>
      <c r="F1217" t="s">
        <v>1550</v>
      </c>
      <c r="G1217" t="s">
        <v>6</v>
      </c>
      <c r="H1217" s="6">
        <f t="shared" ref="H1217:H1280" ca="1" si="58">NOW()</f>
        <v>43356.572005671296</v>
      </c>
      <c r="I1217" t="s">
        <v>7</v>
      </c>
      <c r="J1217" s="6">
        <f t="shared" ref="J1217:J1280" ca="1" si="59">NOW()</f>
        <v>43356.572005671296</v>
      </c>
      <c r="K1217" t="s">
        <v>7</v>
      </c>
    </row>
    <row r="1218" spans="1:11">
      <c r="A1218" t="str">
        <f t="shared" ca="1" si="57"/>
        <v>insert into MSU0217 (SITE_ID,LANG_ID,MSG_ID,MSG,TAG,DEL_YN,REG_DATE,REG_USER,MOD_DATE,MOD_USER) values ('NH','ko','229','미지정라벨','미지정','N','20180913134341','iip','20180913134341','iip');</v>
      </c>
      <c r="B1218" t="s">
        <v>2131</v>
      </c>
      <c r="C1218" t="s">
        <v>1549</v>
      </c>
      <c r="D1218">
        <v>229</v>
      </c>
      <c r="E1218" t="s">
        <v>743</v>
      </c>
      <c r="F1218" t="s">
        <v>1550</v>
      </c>
      <c r="G1218" t="s">
        <v>6</v>
      </c>
      <c r="H1218" s="6">
        <f t="shared" ca="1" si="58"/>
        <v>43356.572005671296</v>
      </c>
      <c r="I1218" t="s">
        <v>7</v>
      </c>
      <c r="J1218" s="6">
        <f t="shared" ca="1" si="59"/>
        <v>43356.572005671296</v>
      </c>
      <c r="K1218" t="s">
        <v>7</v>
      </c>
    </row>
    <row r="1219" spans="1:11">
      <c r="A1219" t="str">
        <f t="shared" ca="1" si="57"/>
        <v>insert into MSU0217 (SITE_ID,LANG_ID,MSG_ID,MSG,TAG,DEL_YN,REG_DATE,REG_USER,MOD_DATE,MOD_USER) values ('NH','ko','230','미지정라벨','미지정','N','20180913134341','iip','20180913134341','iip');</v>
      </c>
      <c r="B1219" t="s">
        <v>2131</v>
      </c>
      <c r="C1219" t="s">
        <v>1549</v>
      </c>
      <c r="D1219">
        <v>230</v>
      </c>
      <c r="E1219" t="s">
        <v>743</v>
      </c>
      <c r="F1219" t="s">
        <v>1550</v>
      </c>
      <c r="G1219" t="s">
        <v>6</v>
      </c>
      <c r="H1219" s="6">
        <f t="shared" ca="1" si="58"/>
        <v>43356.572005671296</v>
      </c>
      <c r="I1219" t="s">
        <v>7</v>
      </c>
      <c r="J1219" s="6">
        <f t="shared" ca="1" si="59"/>
        <v>43356.572005671296</v>
      </c>
      <c r="K1219" t="s">
        <v>7</v>
      </c>
    </row>
    <row r="1220" spans="1:11">
      <c r="A1220" t="str">
        <f t="shared" ca="1" si="57"/>
        <v>insert into MSU0217 (SITE_ID,LANG_ID,MSG_ID,MSG,TAG,DEL_YN,REG_DATE,REG_USER,MOD_DATE,MOD_USER) values ('NH','ko','231','미지정라벨','미지정','N','20180913134341','iip','20180913134341','iip');</v>
      </c>
      <c r="B1220" t="s">
        <v>2131</v>
      </c>
      <c r="C1220" t="s">
        <v>1549</v>
      </c>
      <c r="D1220">
        <v>231</v>
      </c>
      <c r="E1220" t="s">
        <v>743</v>
      </c>
      <c r="F1220" t="s">
        <v>1550</v>
      </c>
      <c r="G1220" t="s">
        <v>6</v>
      </c>
      <c r="H1220" s="6">
        <f t="shared" ca="1" si="58"/>
        <v>43356.572005671296</v>
      </c>
      <c r="I1220" t="s">
        <v>7</v>
      </c>
      <c r="J1220" s="6">
        <f t="shared" ca="1" si="59"/>
        <v>43356.572005671296</v>
      </c>
      <c r="K1220" t="s">
        <v>7</v>
      </c>
    </row>
    <row r="1221" spans="1:11">
      <c r="A1221" t="str">
        <f t="shared" ca="1" si="57"/>
        <v>insert into MSU0217 (SITE_ID,LANG_ID,MSG_ID,MSG,TAG,DEL_YN,REG_DATE,REG_USER,MOD_DATE,MOD_USER) values ('NH','ko','232','미지정라벨','미지정','N','20180913134341','iip','20180913134341','iip');</v>
      </c>
      <c r="B1221" t="s">
        <v>2131</v>
      </c>
      <c r="C1221" t="s">
        <v>1549</v>
      </c>
      <c r="D1221">
        <v>232</v>
      </c>
      <c r="E1221" t="s">
        <v>743</v>
      </c>
      <c r="F1221" t="s">
        <v>1550</v>
      </c>
      <c r="G1221" t="s">
        <v>6</v>
      </c>
      <c r="H1221" s="6">
        <f t="shared" ca="1" si="58"/>
        <v>43356.572005671296</v>
      </c>
      <c r="I1221" t="s">
        <v>7</v>
      </c>
      <c r="J1221" s="6">
        <f t="shared" ca="1" si="59"/>
        <v>43356.572005671296</v>
      </c>
      <c r="K1221" t="s">
        <v>7</v>
      </c>
    </row>
    <row r="1222" spans="1:11">
      <c r="A1222" t="str">
        <f t="shared" ca="1" si="57"/>
        <v>insert into MSU0217 (SITE_ID,LANG_ID,MSG_ID,MSG,TAG,DEL_YN,REG_DATE,REG_USER,MOD_DATE,MOD_USER) values ('NH','ko','233','미지정라벨','미지정','N','20180913134341','iip','20180913134341','iip');</v>
      </c>
      <c r="B1222" t="s">
        <v>2131</v>
      </c>
      <c r="C1222" t="s">
        <v>1549</v>
      </c>
      <c r="D1222">
        <v>233</v>
      </c>
      <c r="E1222" t="s">
        <v>743</v>
      </c>
      <c r="F1222" t="s">
        <v>1550</v>
      </c>
      <c r="G1222" t="s">
        <v>6</v>
      </c>
      <c r="H1222" s="6">
        <f t="shared" ca="1" si="58"/>
        <v>43356.572005671296</v>
      </c>
      <c r="I1222" t="s">
        <v>7</v>
      </c>
      <c r="J1222" s="6">
        <f t="shared" ca="1" si="59"/>
        <v>43356.572005671296</v>
      </c>
      <c r="K1222" t="s">
        <v>7</v>
      </c>
    </row>
    <row r="1223" spans="1:11">
      <c r="A1223" t="str">
        <f t="shared" ca="1" si="57"/>
        <v>insert into MSU0217 (SITE_ID,LANG_ID,MSG_ID,MSG,TAG,DEL_YN,REG_DATE,REG_USER,MOD_DATE,MOD_USER) values ('NH','ko','234','미지정라벨','미지정','N','20180913134341','iip','20180913134341','iip');</v>
      </c>
      <c r="B1223" t="s">
        <v>2131</v>
      </c>
      <c r="C1223" t="s">
        <v>1549</v>
      </c>
      <c r="D1223">
        <v>234</v>
      </c>
      <c r="E1223" t="s">
        <v>743</v>
      </c>
      <c r="F1223" t="s">
        <v>1550</v>
      </c>
      <c r="G1223" t="s">
        <v>6</v>
      </c>
      <c r="H1223" s="6">
        <f t="shared" ca="1" si="58"/>
        <v>43356.572005671296</v>
      </c>
      <c r="I1223" t="s">
        <v>7</v>
      </c>
      <c r="J1223" s="6">
        <f t="shared" ca="1" si="59"/>
        <v>43356.572005671296</v>
      </c>
      <c r="K1223" t="s">
        <v>7</v>
      </c>
    </row>
    <row r="1224" spans="1:11">
      <c r="A1224" t="str">
        <f t="shared" ca="1" si="57"/>
        <v>insert into MSU0217 (SITE_ID,LANG_ID,MSG_ID,MSG,TAG,DEL_YN,REG_DATE,REG_USER,MOD_DATE,MOD_USER) values ('NH','ko','235','미지정라벨','미지정','N','20180913134341','iip','20180913134341','iip');</v>
      </c>
      <c r="B1224" t="s">
        <v>2131</v>
      </c>
      <c r="C1224" t="s">
        <v>1549</v>
      </c>
      <c r="D1224">
        <v>235</v>
      </c>
      <c r="E1224" t="s">
        <v>743</v>
      </c>
      <c r="F1224" t="s">
        <v>1550</v>
      </c>
      <c r="G1224" t="s">
        <v>6</v>
      </c>
      <c r="H1224" s="6">
        <f t="shared" ca="1" si="58"/>
        <v>43356.572005671296</v>
      </c>
      <c r="I1224" t="s">
        <v>7</v>
      </c>
      <c r="J1224" s="6">
        <f t="shared" ca="1" si="59"/>
        <v>43356.572005671296</v>
      </c>
      <c r="K1224" t="s">
        <v>7</v>
      </c>
    </row>
    <row r="1225" spans="1:11">
      <c r="A1225" t="str">
        <f t="shared" ca="1" si="57"/>
        <v>insert into MSU0217 (SITE_ID,LANG_ID,MSG_ID,MSG,TAG,DEL_YN,REG_DATE,REG_USER,MOD_DATE,MOD_USER) values ('NH','ko','236','미지정라벨','미지정','N','20180913134341','iip','20180913134341','iip');</v>
      </c>
      <c r="B1225" t="s">
        <v>2131</v>
      </c>
      <c r="C1225" t="s">
        <v>1549</v>
      </c>
      <c r="D1225">
        <v>236</v>
      </c>
      <c r="E1225" t="s">
        <v>743</v>
      </c>
      <c r="F1225" t="s">
        <v>1550</v>
      </c>
      <c r="G1225" t="s">
        <v>6</v>
      </c>
      <c r="H1225" s="6">
        <f t="shared" ca="1" si="58"/>
        <v>43356.572005671296</v>
      </c>
      <c r="I1225" t="s">
        <v>7</v>
      </c>
      <c r="J1225" s="6">
        <f t="shared" ca="1" si="59"/>
        <v>43356.572005671296</v>
      </c>
      <c r="K1225" t="s">
        <v>7</v>
      </c>
    </row>
    <row r="1226" spans="1:11">
      <c r="A1226" t="str">
        <f t="shared" ca="1" si="57"/>
        <v>insert into MSU0217 (SITE_ID,LANG_ID,MSG_ID,MSG,TAG,DEL_YN,REG_DATE,REG_USER,MOD_DATE,MOD_USER) values ('NH','ko','237','미지정라벨','미지정','N','20180913134341','iip','20180913134341','iip');</v>
      </c>
      <c r="B1226" t="s">
        <v>2131</v>
      </c>
      <c r="C1226" t="s">
        <v>1549</v>
      </c>
      <c r="D1226">
        <v>237</v>
      </c>
      <c r="E1226" t="s">
        <v>743</v>
      </c>
      <c r="F1226" t="s">
        <v>1550</v>
      </c>
      <c r="G1226" t="s">
        <v>6</v>
      </c>
      <c r="H1226" s="6">
        <f t="shared" ca="1" si="58"/>
        <v>43356.572005671296</v>
      </c>
      <c r="I1226" t="s">
        <v>7</v>
      </c>
      <c r="J1226" s="6">
        <f t="shared" ca="1" si="59"/>
        <v>43356.572005671296</v>
      </c>
      <c r="K1226" t="s">
        <v>7</v>
      </c>
    </row>
    <row r="1227" spans="1:11">
      <c r="A1227" t="str">
        <f t="shared" ca="1" si="57"/>
        <v>insert into MSU0217 (SITE_ID,LANG_ID,MSG_ID,MSG,TAG,DEL_YN,REG_DATE,REG_USER,MOD_DATE,MOD_USER) values ('NH','ko','238','미지정라벨','미지정','N','20180913134341','iip','20180913134341','iip');</v>
      </c>
      <c r="B1227" t="s">
        <v>2131</v>
      </c>
      <c r="C1227" t="s">
        <v>1549</v>
      </c>
      <c r="D1227">
        <v>238</v>
      </c>
      <c r="E1227" t="s">
        <v>743</v>
      </c>
      <c r="F1227" t="s">
        <v>1550</v>
      </c>
      <c r="G1227" t="s">
        <v>6</v>
      </c>
      <c r="H1227" s="6">
        <f t="shared" ca="1" si="58"/>
        <v>43356.572005671296</v>
      </c>
      <c r="I1227" t="s">
        <v>7</v>
      </c>
      <c r="J1227" s="6">
        <f t="shared" ca="1" si="59"/>
        <v>43356.572005671296</v>
      </c>
      <c r="K1227" t="s">
        <v>7</v>
      </c>
    </row>
    <row r="1228" spans="1:11">
      <c r="A1228" t="str">
        <f t="shared" ca="1" si="57"/>
        <v>insert into MSU0217 (SITE_ID,LANG_ID,MSG_ID,MSG,TAG,DEL_YN,REG_DATE,REG_USER,MOD_DATE,MOD_USER) values ('NH','ko','239','미지정라벨','미지정','N','20180913134341','iip','20180913134341','iip');</v>
      </c>
      <c r="B1228" t="s">
        <v>2131</v>
      </c>
      <c r="C1228" t="s">
        <v>1549</v>
      </c>
      <c r="D1228">
        <v>239</v>
      </c>
      <c r="E1228" t="s">
        <v>743</v>
      </c>
      <c r="F1228" t="s">
        <v>1550</v>
      </c>
      <c r="G1228" t="s">
        <v>6</v>
      </c>
      <c r="H1228" s="6">
        <f t="shared" ca="1" si="58"/>
        <v>43356.572005671296</v>
      </c>
      <c r="I1228" t="s">
        <v>7</v>
      </c>
      <c r="J1228" s="6">
        <f t="shared" ca="1" si="59"/>
        <v>43356.572005671296</v>
      </c>
      <c r="K1228" t="s">
        <v>7</v>
      </c>
    </row>
    <row r="1229" spans="1:11">
      <c r="A1229" t="str">
        <f t="shared" ca="1" si="57"/>
        <v>insert into MSU0217 (SITE_ID,LANG_ID,MSG_ID,MSG,TAG,DEL_YN,REG_DATE,REG_USER,MOD_DATE,MOD_USER) values ('NH','ko','240','오류건수','오류건수','N','20180913134341','iip','20180913134341','iip');</v>
      </c>
      <c r="B1229" t="s">
        <v>2131</v>
      </c>
      <c r="C1229" t="s">
        <v>1549</v>
      </c>
      <c r="D1229">
        <v>240</v>
      </c>
      <c r="E1229" t="s">
        <v>1280</v>
      </c>
      <c r="F1229" t="s">
        <v>1280</v>
      </c>
      <c r="G1229" t="s">
        <v>6</v>
      </c>
      <c r="H1229" s="6">
        <f t="shared" ca="1" si="58"/>
        <v>43356.572005671296</v>
      </c>
      <c r="I1229" t="s">
        <v>7</v>
      </c>
      <c r="J1229" s="6">
        <f t="shared" ca="1" si="59"/>
        <v>43356.572005671296</v>
      </c>
      <c r="K1229" t="s">
        <v>7</v>
      </c>
    </row>
    <row r="1230" spans="1:11">
      <c r="A1230" t="str">
        <f t="shared" ca="1" si="57"/>
        <v>insert into MSU0217 (SITE_ID,LANG_ID,MSG_ID,MSG,TAG,DEL_YN,REG_DATE,REG_USER,MOD_DATE,MOD_USER) values ('NH','ko','241','시작시간','시작시간','N','20180913134341','iip','20180913134341','iip');</v>
      </c>
      <c r="B1230" t="s">
        <v>2131</v>
      </c>
      <c r="C1230" t="s">
        <v>1549</v>
      </c>
      <c r="D1230">
        <v>241</v>
      </c>
      <c r="E1230" t="s">
        <v>1282</v>
      </c>
      <c r="F1230" t="s">
        <v>1282</v>
      </c>
      <c r="G1230" t="s">
        <v>6</v>
      </c>
      <c r="H1230" s="6">
        <f t="shared" ca="1" si="58"/>
        <v>43356.572005671296</v>
      </c>
      <c r="I1230" t="s">
        <v>7</v>
      </c>
      <c r="J1230" s="6">
        <f t="shared" ca="1" si="59"/>
        <v>43356.572005671296</v>
      </c>
      <c r="K1230" t="s">
        <v>7</v>
      </c>
    </row>
    <row r="1231" spans="1:11">
      <c r="A1231" t="str">
        <f t="shared" ca="1" si="57"/>
        <v>insert into MSU0217 (SITE_ID,LANG_ID,MSG_ID,MSG,TAG,DEL_YN,REG_DATE,REG_USER,MOD_DATE,MOD_USER) values ('NH','ko','242','종료시간','종료시간','N','20180913134341','iip','20180913134341','iip');</v>
      </c>
      <c r="B1231" t="s">
        <v>2131</v>
      </c>
      <c r="C1231" t="s">
        <v>1549</v>
      </c>
      <c r="D1231">
        <v>242</v>
      </c>
      <c r="E1231" t="s">
        <v>1284</v>
      </c>
      <c r="F1231" t="s">
        <v>1284</v>
      </c>
      <c r="G1231" t="s">
        <v>6</v>
      </c>
      <c r="H1231" s="6">
        <f t="shared" ca="1" si="58"/>
        <v>43356.572005671296</v>
      </c>
      <c r="I1231" t="s">
        <v>7</v>
      </c>
      <c r="J1231" s="6">
        <f t="shared" ca="1" si="59"/>
        <v>43356.572005671296</v>
      </c>
      <c r="K1231" t="s">
        <v>7</v>
      </c>
    </row>
    <row r="1232" spans="1:11">
      <c r="A1232" t="str">
        <f t="shared" ca="1" si="57"/>
        <v>insert into MSU0217 (SITE_ID,LANG_ID,MSG_ID,MSG,TAG,DEL_YN,REG_DATE,REG_USER,MOD_DATE,MOD_USER) values ('NH','ko','243','지연시간','지연시간','N','20180913134341','iip','20180913134341','iip');</v>
      </c>
      <c r="B1232" t="s">
        <v>2131</v>
      </c>
      <c r="C1232" t="s">
        <v>1549</v>
      </c>
      <c r="D1232">
        <v>243</v>
      </c>
      <c r="E1232" t="s">
        <v>1286</v>
      </c>
      <c r="F1232" t="s">
        <v>1286</v>
      </c>
      <c r="G1232" t="s">
        <v>6</v>
      </c>
      <c r="H1232" s="6">
        <f t="shared" ca="1" si="58"/>
        <v>43356.572005671296</v>
      </c>
      <c r="I1232" t="s">
        <v>7</v>
      </c>
      <c r="J1232" s="6">
        <f t="shared" ca="1" si="59"/>
        <v>43356.572005671296</v>
      </c>
      <c r="K1232" t="s">
        <v>7</v>
      </c>
    </row>
    <row r="1233" spans="1:11">
      <c r="A1233" t="str">
        <f t="shared" ca="1" si="57"/>
        <v>insert into MSU0217 (SITE_ID,LANG_ID,MSG_ID,MSG,TAG,DEL_YN,REG_DATE,REG_USER,MOD_DATE,MOD_USER) values ('NH','ko','244','미지정라벨','미지정','N','20180913134341','iip','20180913134341','iip');</v>
      </c>
      <c r="B1233" t="s">
        <v>2131</v>
      </c>
      <c r="C1233" t="s">
        <v>1549</v>
      </c>
      <c r="D1233">
        <v>244</v>
      </c>
      <c r="E1233" t="s">
        <v>743</v>
      </c>
      <c r="F1233" t="s">
        <v>1550</v>
      </c>
      <c r="G1233" t="s">
        <v>6</v>
      </c>
      <c r="H1233" s="6">
        <f t="shared" ca="1" si="58"/>
        <v>43356.572005671296</v>
      </c>
      <c r="I1233" t="s">
        <v>7</v>
      </c>
      <c r="J1233" s="6">
        <f t="shared" ca="1" si="59"/>
        <v>43356.572005671296</v>
      </c>
      <c r="K1233" t="s">
        <v>7</v>
      </c>
    </row>
    <row r="1234" spans="1:11">
      <c r="A1234" t="str">
        <f t="shared" ca="1" si="57"/>
        <v>insert into MSU0217 (SITE_ID,LANG_ID,MSG_ID,MSG,TAG,DEL_YN,REG_DATE,REG_USER,MOD_DATE,MOD_USER) values ('NH','ko','245','미지정라벨','미지정','N','20180913134341','iip','20180913134341','iip');</v>
      </c>
      <c r="B1234" t="s">
        <v>2131</v>
      </c>
      <c r="C1234" t="s">
        <v>1549</v>
      </c>
      <c r="D1234">
        <v>245</v>
      </c>
      <c r="E1234" t="s">
        <v>743</v>
      </c>
      <c r="F1234" t="s">
        <v>1550</v>
      </c>
      <c r="G1234" t="s">
        <v>6</v>
      </c>
      <c r="H1234" s="6">
        <f t="shared" ca="1" si="58"/>
        <v>43356.572005671296</v>
      </c>
      <c r="I1234" t="s">
        <v>7</v>
      </c>
      <c r="J1234" s="6">
        <f t="shared" ca="1" si="59"/>
        <v>43356.572005671296</v>
      </c>
      <c r="K1234" t="s">
        <v>7</v>
      </c>
    </row>
    <row r="1235" spans="1:11">
      <c r="A1235" t="str">
        <f t="shared" ca="1" si="57"/>
        <v>insert into MSU0217 (SITE_ID,LANG_ID,MSG_ID,MSG,TAG,DEL_YN,REG_DATE,REG_USER,MOD_DATE,MOD_USER) values ('NH','ko','246','예정일','예정일','N','20180913134341','iip','20180913134341','iip');</v>
      </c>
      <c r="B1235" t="s">
        <v>2131</v>
      </c>
      <c r="C1235" t="s">
        <v>1549</v>
      </c>
      <c r="D1235">
        <v>246</v>
      </c>
      <c r="E1235" t="s">
        <v>1288</v>
      </c>
      <c r="F1235" t="s">
        <v>1288</v>
      </c>
      <c r="G1235" t="s">
        <v>6</v>
      </c>
      <c r="H1235" s="6">
        <f t="shared" ca="1" si="58"/>
        <v>43356.572005671296</v>
      </c>
      <c r="I1235" t="s">
        <v>7</v>
      </c>
      <c r="J1235" s="6">
        <f t="shared" ca="1" si="59"/>
        <v>43356.572005671296</v>
      </c>
      <c r="K1235" t="s">
        <v>7</v>
      </c>
    </row>
    <row r="1236" spans="1:11">
      <c r="A1236" t="str">
        <f t="shared" ca="1" si="57"/>
        <v>insert into MSU0217 (SITE_ID,LANG_ID,MSG_ID,MSG,TAG,DEL_YN,REG_DATE,REG_USER,MOD_DATE,MOD_USER) values ('NH','ko','247','완료일','완료일','N','20180913134341','iip','20180913134341','iip');</v>
      </c>
      <c r="B1236" t="s">
        <v>2131</v>
      </c>
      <c r="C1236" t="s">
        <v>1549</v>
      </c>
      <c r="D1236">
        <v>247</v>
      </c>
      <c r="E1236" t="s">
        <v>1290</v>
      </c>
      <c r="F1236" t="s">
        <v>1290</v>
      </c>
      <c r="G1236" t="s">
        <v>6</v>
      </c>
      <c r="H1236" s="6">
        <f t="shared" ca="1" si="58"/>
        <v>43356.572005671296</v>
      </c>
      <c r="I1236" t="s">
        <v>7</v>
      </c>
      <c r="J1236" s="6">
        <f t="shared" ca="1" si="59"/>
        <v>43356.572005671296</v>
      </c>
      <c r="K1236" t="s">
        <v>7</v>
      </c>
    </row>
    <row r="1237" spans="1:11">
      <c r="A1237" t="str">
        <f t="shared" ca="1" si="57"/>
        <v>insert into MSU0217 (SITE_ID,LANG_ID,MSG_ID,MSG,TAG,DEL_YN,REG_DATE,REG_USER,MOD_DATE,MOD_USER) values ('NH','ko','248','미지정라벨','미지정','N','20180913134341','iip','20180913134341','iip');</v>
      </c>
      <c r="B1237" t="s">
        <v>2131</v>
      </c>
      <c r="C1237" t="s">
        <v>1549</v>
      </c>
      <c r="D1237">
        <v>248</v>
      </c>
      <c r="E1237" t="s">
        <v>743</v>
      </c>
      <c r="F1237" t="s">
        <v>1550</v>
      </c>
      <c r="G1237" t="s">
        <v>6</v>
      </c>
      <c r="H1237" s="6">
        <f t="shared" ca="1" si="58"/>
        <v>43356.572005671296</v>
      </c>
      <c r="I1237" t="s">
        <v>7</v>
      </c>
      <c r="J1237" s="6">
        <f t="shared" ca="1" si="59"/>
        <v>43356.572005671296</v>
      </c>
      <c r="K1237" t="s">
        <v>7</v>
      </c>
    </row>
    <row r="1238" spans="1:11">
      <c r="A1238" t="str">
        <f t="shared" ca="1" si="57"/>
        <v>insert into MSU0217 (SITE_ID,LANG_ID,MSG_ID,MSG,TAG,DEL_YN,REG_DATE,REG_USER,MOD_DATE,MOD_USER) values ('NH','ko','249','미지정라벨','미지정','N','20180913134341','iip','20180913134341','iip');</v>
      </c>
      <c r="B1238" t="s">
        <v>2131</v>
      </c>
      <c r="C1238" t="s">
        <v>1549</v>
      </c>
      <c r="D1238">
        <v>249</v>
      </c>
      <c r="E1238" t="s">
        <v>743</v>
      </c>
      <c r="F1238" t="s">
        <v>1550</v>
      </c>
      <c r="G1238" t="s">
        <v>6</v>
      </c>
      <c r="H1238" s="6">
        <f t="shared" ca="1" si="58"/>
        <v>43356.572005671296</v>
      </c>
      <c r="I1238" t="s">
        <v>7</v>
      </c>
      <c r="J1238" s="6">
        <f t="shared" ca="1" si="59"/>
        <v>43356.572005671296</v>
      </c>
      <c r="K1238" t="s">
        <v>7</v>
      </c>
    </row>
    <row r="1239" spans="1:11">
      <c r="A1239" t="str">
        <f t="shared" ca="1" si="57"/>
        <v>insert into MSU0217 (SITE_ID,LANG_ID,MSG_ID,MSG,TAG,DEL_YN,REG_DATE,REG_USER,MOD_DATE,MOD_USER) values ('NH','ko','250','미지정라벨','미지정','N','20180913134341','iip','20180913134341','iip');</v>
      </c>
      <c r="B1239" t="s">
        <v>2131</v>
      </c>
      <c r="C1239" t="s">
        <v>1549</v>
      </c>
      <c r="D1239">
        <v>250</v>
      </c>
      <c r="E1239" t="s">
        <v>743</v>
      </c>
      <c r="F1239" t="s">
        <v>1550</v>
      </c>
      <c r="G1239" t="s">
        <v>6</v>
      </c>
      <c r="H1239" s="6">
        <f t="shared" ca="1" si="58"/>
        <v>43356.572005671296</v>
      </c>
      <c r="I1239" t="s">
        <v>7</v>
      </c>
      <c r="J1239" s="6">
        <f t="shared" ca="1" si="59"/>
        <v>43356.572005671296</v>
      </c>
      <c r="K1239" t="s">
        <v>7</v>
      </c>
    </row>
    <row r="1240" spans="1:11">
      <c r="A1240" t="str">
        <f t="shared" ca="1" si="57"/>
        <v>insert into MSU0217 (SITE_ID,LANG_ID,MSG_ID,MSG,TAG,DEL_YN,REG_DATE,REG_USER,MOD_DATE,MOD_USER) values ('NH','ko','251','운영','운영','N','20180913134341','iip','20180913134341','iip');</v>
      </c>
      <c r="B1240" t="s">
        <v>2131</v>
      </c>
      <c r="C1240" t="s">
        <v>1549</v>
      </c>
      <c r="D1240">
        <v>251</v>
      </c>
      <c r="E1240" t="s">
        <v>282</v>
      </c>
      <c r="F1240" t="s">
        <v>282</v>
      </c>
      <c r="G1240" t="s">
        <v>6</v>
      </c>
      <c r="H1240" s="6">
        <f t="shared" ca="1" si="58"/>
        <v>43356.572005671296</v>
      </c>
      <c r="I1240" t="s">
        <v>7</v>
      </c>
      <c r="J1240" s="6">
        <f t="shared" ca="1" si="59"/>
        <v>43356.572005671296</v>
      </c>
      <c r="K1240" t="s">
        <v>7</v>
      </c>
    </row>
    <row r="1241" spans="1:11">
      <c r="A1241" t="str">
        <f t="shared" ca="1" si="57"/>
        <v>insert into MSU0217 (SITE_ID,LANG_ID,MSG_ID,MSG,TAG,DEL_YN,REG_DATE,REG_USER,MOD_DATE,MOD_USER) values ('NH','ko','252','반영예정일','반영예정일','N','20180913134341','iip','20180913134341','iip');</v>
      </c>
      <c r="B1241" t="s">
        <v>2131</v>
      </c>
      <c r="C1241" t="s">
        <v>1549</v>
      </c>
      <c r="D1241">
        <v>252</v>
      </c>
      <c r="E1241" t="s">
        <v>1293</v>
      </c>
      <c r="F1241" t="s">
        <v>1293</v>
      </c>
      <c r="G1241" t="s">
        <v>6</v>
      </c>
      <c r="H1241" s="6">
        <f t="shared" ca="1" si="58"/>
        <v>43356.572005671296</v>
      </c>
      <c r="I1241" t="s">
        <v>7</v>
      </c>
      <c r="J1241" s="6">
        <f t="shared" ca="1" si="59"/>
        <v>43356.572005671296</v>
      </c>
      <c r="K1241" t="s">
        <v>7</v>
      </c>
    </row>
    <row r="1242" spans="1:11">
      <c r="A1242" t="str">
        <f t="shared" ca="1" si="57"/>
        <v>insert into MSU0217 (SITE_ID,LANG_ID,MSG_ID,MSG,TAG,DEL_YN,REG_DATE,REG_USER,MOD_DATE,MOD_USER) values ('NH','ko','253','반영완료일','반영완료일','N','20180913134341','iip','20180913134341','iip');</v>
      </c>
      <c r="B1242" t="s">
        <v>2131</v>
      </c>
      <c r="C1242" t="s">
        <v>1549</v>
      </c>
      <c r="D1242">
        <v>253</v>
      </c>
      <c r="E1242" t="s">
        <v>1295</v>
      </c>
      <c r="F1242" t="s">
        <v>1295</v>
      </c>
      <c r="G1242" t="s">
        <v>6</v>
      </c>
      <c r="H1242" s="6">
        <f t="shared" ca="1" si="58"/>
        <v>43356.572005671296</v>
      </c>
      <c r="I1242" t="s">
        <v>7</v>
      </c>
      <c r="J1242" s="6">
        <f t="shared" ca="1" si="59"/>
        <v>43356.572005671296</v>
      </c>
      <c r="K1242" t="s">
        <v>7</v>
      </c>
    </row>
    <row r="1243" spans="1:11">
      <c r="A1243" t="str">
        <f t="shared" ca="1" si="57"/>
        <v>insert into MSU0217 (SITE_ID,LANG_ID,MSG_ID,MSG,TAG,DEL_YN,REG_DATE,REG_USER,MOD_DATE,MOD_USER) values ('NH','ko','254','미지정라벨','미지정','N','20180913134341','iip','20180913134341','iip');</v>
      </c>
      <c r="B1243" t="s">
        <v>2131</v>
      </c>
      <c r="C1243" t="s">
        <v>1549</v>
      </c>
      <c r="D1243">
        <v>254</v>
      </c>
      <c r="E1243" t="s">
        <v>743</v>
      </c>
      <c r="F1243" t="s">
        <v>1550</v>
      </c>
      <c r="G1243" t="s">
        <v>6</v>
      </c>
      <c r="H1243" s="6">
        <f t="shared" ca="1" si="58"/>
        <v>43356.572005671296</v>
      </c>
      <c r="I1243" t="s">
        <v>7</v>
      </c>
      <c r="J1243" s="6">
        <f t="shared" ca="1" si="59"/>
        <v>43356.572005671296</v>
      </c>
      <c r="K1243" t="s">
        <v>7</v>
      </c>
    </row>
    <row r="1244" spans="1:11">
      <c r="A1244" t="str">
        <f t="shared" ca="1" si="57"/>
        <v>insert into MSU0217 (SITE_ID,LANG_ID,MSG_ID,MSG,TAG,DEL_YN,REG_DATE,REG_USER,MOD_DATE,MOD_USER) values ('NH','ko','255','미지정라벨','미지정','N','20180913134341','iip','20180913134341','iip');</v>
      </c>
      <c r="B1244" t="s">
        <v>2131</v>
      </c>
      <c r="C1244" t="s">
        <v>1549</v>
      </c>
      <c r="D1244">
        <v>255</v>
      </c>
      <c r="E1244" t="s">
        <v>743</v>
      </c>
      <c r="F1244" t="s">
        <v>1550</v>
      </c>
      <c r="G1244" t="s">
        <v>6</v>
      </c>
      <c r="H1244" s="6">
        <f t="shared" ca="1" si="58"/>
        <v>43356.572005671296</v>
      </c>
      <c r="I1244" t="s">
        <v>7</v>
      </c>
      <c r="J1244" s="6">
        <f t="shared" ca="1" si="59"/>
        <v>43356.572005671296</v>
      </c>
      <c r="K1244" t="s">
        <v>7</v>
      </c>
    </row>
    <row r="1245" spans="1:11">
      <c r="A1245" t="str">
        <f t="shared" ca="1" si="57"/>
        <v>insert into MSU0217 (SITE_ID,LANG_ID,MSG_ID,MSG,TAG,DEL_YN,REG_DATE,REG_USER,MOD_DATE,MOD_USER) values ('NH','ko','256','미지정라벨','미지정','N','20180913134341','iip','20180913134341','iip');</v>
      </c>
      <c r="B1245" t="s">
        <v>2131</v>
      </c>
      <c r="C1245" t="s">
        <v>1549</v>
      </c>
      <c r="D1245">
        <v>256</v>
      </c>
      <c r="E1245" t="s">
        <v>743</v>
      </c>
      <c r="F1245" t="s">
        <v>1550</v>
      </c>
      <c r="G1245" t="s">
        <v>6</v>
      </c>
      <c r="H1245" s="6">
        <f t="shared" ca="1" si="58"/>
        <v>43356.572005671296</v>
      </c>
      <c r="I1245" t="s">
        <v>7</v>
      </c>
      <c r="J1245" s="6">
        <f t="shared" ca="1" si="59"/>
        <v>43356.572005671296</v>
      </c>
      <c r="K1245" t="s">
        <v>7</v>
      </c>
    </row>
    <row r="1246" spans="1:11">
      <c r="A1246" t="str">
        <f t="shared" ca="1" si="57"/>
        <v>insert into MSU0217 (SITE_ID,LANG_ID,MSG_ID,MSG,TAG,DEL_YN,REG_DATE,REG_USER,MOD_DATE,MOD_USER) values ('NH','ko','257','미지정라벨','미지정','N','20180913134341','iip','20180913134341','iip');</v>
      </c>
      <c r="B1246" t="s">
        <v>2131</v>
      </c>
      <c r="C1246" t="s">
        <v>1549</v>
      </c>
      <c r="D1246">
        <v>257</v>
      </c>
      <c r="E1246" t="s">
        <v>743</v>
      </c>
      <c r="F1246" t="s">
        <v>1550</v>
      </c>
      <c r="G1246" t="s">
        <v>6</v>
      </c>
      <c r="H1246" s="6">
        <f t="shared" ca="1" si="58"/>
        <v>43356.572005671296</v>
      </c>
      <c r="I1246" t="s">
        <v>7</v>
      </c>
      <c r="J1246" s="6">
        <f t="shared" ca="1" si="59"/>
        <v>43356.572005671296</v>
      </c>
      <c r="K1246" t="s">
        <v>7</v>
      </c>
    </row>
    <row r="1247" spans="1:11">
      <c r="A1247" t="str">
        <f t="shared" ca="1" si="57"/>
        <v>insert into MSU0217 (SITE_ID,LANG_ID,MSG_ID,MSG,TAG,DEL_YN,REG_DATE,REG_USER,MOD_DATE,MOD_USER) values ('NH','ko','258','미지정라벨','미지정','N','20180913134341','iip','20180913134341','iip');</v>
      </c>
      <c r="B1247" t="s">
        <v>2131</v>
      </c>
      <c r="C1247" t="s">
        <v>1549</v>
      </c>
      <c r="D1247">
        <v>258</v>
      </c>
      <c r="E1247" t="s">
        <v>743</v>
      </c>
      <c r="F1247" t="s">
        <v>1550</v>
      </c>
      <c r="G1247" t="s">
        <v>6</v>
      </c>
      <c r="H1247" s="6">
        <f t="shared" ca="1" si="58"/>
        <v>43356.572005671296</v>
      </c>
      <c r="I1247" t="s">
        <v>7</v>
      </c>
      <c r="J1247" s="6">
        <f t="shared" ca="1" si="59"/>
        <v>43356.572005671296</v>
      </c>
      <c r="K1247" t="s">
        <v>7</v>
      </c>
    </row>
    <row r="1248" spans="1:11">
      <c r="A1248" t="str">
        <f t="shared" ca="1" si="57"/>
        <v>insert into MSU0217 (SITE_ID,LANG_ID,MSG_ID,MSG,TAG,DEL_YN,REG_DATE,REG_USER,MOD_DATE,MOD_USER) values ('NH','ko','259','연계흐름','연계흐름','N','20180913134341','iip','20180913134341','iip');</v>
      </c>
      <c r="B1248" t="s">
        <v>2131</v>
      </c>
      <c r="C1248" t="s">
        <v>1549</v>
      </c>
      <c r="D1248">
        <v>259</v>
      </c>
      <c r="E1248" t="s">
        <v>1297</v>
      </c>
      <c r="F1248" t="s">
        <v>1297</v>
      </c>
      <c r="G1248" t="s">
        <v>6</v>
      </c>
      <c r="H1248" s="6">
        <f t="shared" ca="1" si="58"/>
        <v>43356.572005671296</v>
      </c>
      <c r="I1248" t="s">
        <v>7</v>
      </c>
      <c r="J1248" s="6">
        <f t="shared" ca="1" si="59"/>
        <v>43356.572005671296</v>
      </c>
      <c r="K1248" t="s">
        <v>7</v>
      </c>
    </row>
    <row r="1249" spans="1:11">
      <c r="A1249" t="str">
        <f t="shared" ca="1" si="57"/>
        <v>insert into MSU0217 (SITE_ID,LANG_ID,MSG_ID,MSG,TAG,DEL_YN,REG_DATE,REG_USER,MOD_DATE,MOD_USER) values ('NH','ko','260','AGENT','AGENT','N','20180913134341','iip','20180913134341','iip');</v>
      </c>
      <c r="B1249" t="s">
        <v>2131</v>
      </c>
      <c r="C1249" t="s">
        <v>1549</v>
      </c>
      <c r="D1249">
        <v>260</v>
      </c>
      <c r="E1249" t="s">
        <v>1298</v>
      </c>
      <c r="F1249" t="s">
        <v>1298</v>
      </c>
      <c r="G1249" t="s">
        <v>6</v>
      </c>
      <c r="H1249" s="6">
        <f t="shared" ca="1" si="58"/>
        <v>43356.572005671296</v>
      </c>
      <c r="I1249" t="s">
        <v>7</v>
      </c>
      <c r="J1249" s="6">
        <f t="shared" ca="1" si="59"/>
        <v>43356.572005671296</v>
      </c>
      <c r="K1249" t="s">
        <v>7</v>
      </c>
    </row>
    <row r="1250" spans="1:11">
      <c r="A1250" t="str">
        <f t="shared" ca="1" si="57"/>
        <v>insert into MSU0217 (SITE_ID,LANG_ID,MSG_ID,MSG,TAG,DEL_YN,REG_DATE,REG_USER,MOD_DATE,MOD_USER) values ('NH','ko','261','RUNNER','RUNNER','N','20180913134341','iip','20180913134341','iip');</v>
      </c>
      <c r="B1250" t="s">
        <v>2131</v>
      </c>
      <c r="C1250" t="s">
        <v>1549</v>
      </c>
      <c r="D1250">
        <v>261</v>
      </c>
      <c r="E1250" t="s">
        <v>1299</v>
      </c>
      <c r="F1250" t="s">
        <v>1299</v>
      </c>
      <c r="G1250" t="s">
        <v>6</v>
      </c>
      <c r="H1250" s="6">
        <f t="shared" ca="1" si="58"/>
        <v>43356.572005671296</v>
      </c>
      <c r="I1250" t="s">
        <v>7</v>
      </c>
      <c r="J1250" s="6">
        <f t="shared" ca="1" si="59"/>
        <v>43356.572005671296</v>
      </c>
      <c r="K1250" t="s">
        <v>7</v>
      </c>
    </row>
    <row r="1251" spans="1:11">
      <c r="A1251" t="str">
        <f t="shared" ca="1" si="57"/>
        <v>insert into MSU0217 (SITE_ID,LANG_ID,MSG_ID,MSG,TAG,DEL_YN,REG_DATE,REG_USER,MOD_DATE,MOD_USER) values ('NH','ko','262','발생유형','발생유형','N','20180913134341','iip','20180913134341','iip');</v>
      </c>
      <c r="B1251" t="s">
        <v>2131</v>
      </c>
      <c r="C1251" t="s">
        <v>1549</v>
      </c>
      <c r="D1251">
        <v>262</v>
      </c>
      <c r="E1251" t="s">
        <v>1301</v>
      </c>
      <c r="F1251" t="s">
        <v>1301</v>
      </c>
      <c r="G1251" t="s">
        <v>6</v>
      </c>
      <c r="H1251" s="6">
        <f t="shared" ca="1" si="58"/>
        <v>43356.572005671296</v>
      </c>
      <c r="I1251" t="s">
        <v>7</v>
      </c>
      <c r="J1251" s="6">
        <f t="shared" ca="1" si="59"/>
        <v>43356.572005671296</v>
      </c>
      <c r="K1251" t="s">
        <v>7</v>
      </c>
    </row>
    <row r="1252" spans="1:11">
      <c r="A1252" t="str">
        <f t="shared" ca="1" si="57"/>
        <v>insert into MSU0217 (SITE_ID,LANG_ID,MSG_ID,MSG,TAG,DEL_YN,REG_DATE,REG_USER,MOD_DATE,MOD_USER) values ('NH','ko','263','큐매니져','큐매니져','N','20180913134341','iip','20180913134341','iip');</v>
      </c>
      <c r="B1252" t="s">
        <v>2131</v>
      </c>
      <c r="C1252" t="s">
        <v>1549</v>
      </c>
      <c r="D1252">
        <v>263</v>
      </c>
      <c r="E1252" t="s">
        <v>1303</v>
      </c>
      <c r="F1252" t="s">
        <v>1303</v>
      </c>
      <c r="G1252" t="s">
        <v>6</v>
      </c>
      <c r="H1252" s="6">
        <f t="shared" ca="1" si="58"/>
        <v>43356.572005671296</v>
      </c>
      <c r="I1252" t="s">
        <v>7</v>
      </c>
      <c r="J1252" s="6">
        <f t="shared" ca="1" si="59"/>
        <v>43356.572005671296</v>
      </c>
      <c r="K1252" t="s">
        <v>7</v>
      </c>
    </row>
    <row r="1253" spans="1:11">
      <c r="A1253" t="str">
        <f t="shared" ca="1" si="57"/>
        <v>insert into MSU0217 (SITE_ID,LANG_ID,MSG_ID,MSG,TAG,DEL_YN,REG_DATE,REG_USER,MOD_DATE,MOD_USER) values ('NH','ko','264','발생주기상세','발생주기상세','N','20180913134341','iip','20180913134341','iip');</v>
      </c>
      <c r="B1253" t="s">
        <v>2131</v>
      </c>
      <c r="C1253" t="s">
        <v>1549</v>
      </c>
      <c r="D1253">
        <v>264</v>
      </c>
      <c r="E1253" t="s">
        <v>1207</v>
      </c>
      <c r="F1253" t="s">
        <v>1207</v>
      </c>
      <c r="G1253" t="s">
        <v>6</v>
      </c>
      <c r="H1253" s="6">
        <f t="shared" ca="1" si="58"/>
        <v>43356.572005671296</v>
      </c>
      <c r="I1253" t="s">
        <v>7</v>
      </c>
      <c r="J1253" s="6">
        <f t="shared" ca="1" si="59"/>
        <v>43356.572005671296</v>
      </c>
      <c r="K1253" t="s">
        <v>7</v>
      </c>
    </row>
    <row r="1254" spans="1:11">
      <c r="A1254" t="str">
        <f t="shared" ca="1" si="57"/>
        <v>insert into MSU0217 (SITE_ID,LANG_ID,MSG_ID,MSG,TAG,DEL_YN,REG_DATE,REG_USER,MOD_DATE,MOD_USER) values ('NH','ko','265','채널','채널','N','20180913134341','iip','20180913134341','iip');</v>
      </c>
      <c r="B1254" t="s">
        <v>2131</v>
      </c>
      <c r="C1254" t="s">
        <v>1549</v>
      </c>
      <c r="D1254">
        <v>265</v>
      </c>
      <c r="E1254" t="s">
        <v>358</v>
      </c>
      <c r="F1254" t="s">
        <v>358</v>
      </c>
      <c r="G1254" t="s">
        <v>6</v>
      </c>
      <c r="H1254" s="6">
        <f t="shared" ca="1" si="58"/>
        <v>43356.572005671296</v>
      </c>
      <c r="I1254" t="s">
        <v>7</v>
      </c>
      <c r="J1254" s="6">
        <f t="shared" ca="1" si="59"/>
        <v>43356.572005671296</v>
      </c>
      <c r="K1254" t="s">
        <v>7</v>
      </c>
    </row>
    <row r="1255" spans="1:11">
      <c r="A1255" t="str">
        <f t="shared" ca="1" si="57"/>
        <v>insert into MSU0217 (SITE_ID,LANG_ID,MSG_ID,MSG,TAG,DEL_YN,REG_DATE,REG_USER,MOD_DATE,MOD_USER) values ('NH','ko','266','큐','큐','N','20180913134341','iip','20180913134341','iip');</v>
      </c>
      <c r="B1255" t="s">
        <v>2131</v>
      </c>
      <c r="C1255" t="s">
        <v>1549</v>
      </c>
      <c r="D1255">
        <v>266</v>
      </c>
      <c r="E1255" t="s">
        <v>2373</v>
      </c>
      <c r="F1255" t="s">
        <v>2374</v>
      </c>
      <c r="G1255" t="s">
        <v>6</v>
      </c>
      <c r="H1255" s="6">
        <f t="shared" ca="1" si="58"/>
        <v>43356.572005671296</v>
      </c>
      <c r="I1255" t="s">
        <v>7</v>
      </c>
      <c r="J1255" s="6">
        <f t="shared" ca="1" si="59"/>
        <v>43356.572005671296</v>
      </c>
      <c r="K1255" t="s">
        <v>7</v>
      </c>
    </row>
    <row r="1256" spans="1:11">
      <c r="A1256" t="str">
        <f t="shared" ca="1" si="57"/>
        <v>insert into MSU0217 (SITE_ID,LANG_ID,MSG_ID,MSG,TAG,DEL_YN,REG_DATE,REG_USER,MOD_DATE,MOD_USER) values ('NH','ko','267','큐','큐','N','20180913134341','iip','20180913134341','iip');</v>
      </c>
      <c r="B1256" t="s">
        <v>2131</v>
      </c>
      <c r="C1256" t="s">
        <v>1549</v>
      </c>
      <c r="D1256">
        <v>267</v>
      </c>
      <c r="E1256" t="s">
        <v>360</v>
      </c>
      <c r="F1256" t="s">
        <v>360</v>
      </c>
      <c r="G1256" t="s">
        <v>6</v>
      </c>
      <c r="H1256" s="6">
        <f t="shared" ca="1" si="58"/>
        <v>43356.572005671296</v>
      </c>
      <c r="I1256" t="s">
        <v>7</v>
      </c>
      <c r="J1256" s="6">
        <f t="shared" ca="1" si="59"/>
        <v>43356.572005671296</v>
      </c>
      <c r="K1256" t="s">
        <v>7</v>
      </c>
    </row>
    <row r="1257" spans="1:11">
      <c r="A1257" t="str">
        <f t="shared" ca="1" si="57"/>
        <v>insert into MSU0217 (SITE_ID,LANG_ID,MSG_ID,MSG,TAG,DEL_YN,REG_DATE,REG_USER,MOD_DATE,MOD_USER) values ('NH','ko','268','프로세스','프로세스','N','20180913134341','iip','20180913134341','iip');</v>
      </c>
      <c r="B1257" t="s">
        <v>2131</v>
      </c>
      <c r="C1257" t="s">
        <v>1549</v>
      </c>
      <c r="D1257">
        <v>268</v>
      </c>
      <c r="E1257" t="s">
        <v>354</v>
      </c>
      <c r="F1257" t="s">
        <v>354</v>
      </c>
      <c r="G1257" t="s">
        <v>6</v>
      </c>
      <c r="H1257" s="6">
        <f t="shared" ca="1" si="58"/>
        <v>43356.572005671296</v>
      </c>
      <c r="I1257" t="s">
        <v>7</v>
      </c>
      <c r="J1257" s="6">
        <f t="shared" ca="1" si="59"/>
        <v>43356.572005671296</v>
      </c>
      <c r="K1257" t="s">
        <v>7</v>
      </c>
    </row>
    <row r="1258" spans="1:11">
      <c r="A1258" t="str">
        <f t="shared" ca="1" si="57"/>
        <v>insert into MSU0217 (SITE_ID,LANG_ID,MSG_ID,MSG,TAG,DEL_YN,REG_DATE,REG_USER,MOD_DATE,MOD_USER) values ('NH','ko','269','주요배치','주요배치','N','20180913134341','iip','20180913134341','iip');</v>
      </c>
      <c r="B1258" t="s">
        <v>2131</v>
      </c>
      <c r="C1258" t="s">
        <v>1549</v>
      </c>
      <c r="D1258">
        <v>269</v>
      </c>
      <c r="E1258" t="s">
        <v>1309</v>
      </c>
      <c r="F1258" t="s">
        <v>1309</v>
      </c>
      <c r="G1258" t="s">
        <v>6</v>
      </c>
      <c r="H1258" s="6">
        <f t="shared" ca="1" si="58"/>
        <v>43356.572005671296</v>
      </c>
      <c r="I1258" t="s">
        <v>7</v>
      </c>
      <c r="J1258" s="6">
        <f t="shared" ca="1" si="59"/>
        <v>43356.572005671296</v>
      </c>
      <c r="K1258" t="s">
        <v>7</v>
      </c>
    </row>
    <row r="1259" spans="1:11">
      <c r="A1259" t="str">
        <f t="shared" ca="1" si="57"/>
        <v>insert into MSU0217 (SITE_ID,LANG_ID,MSG_ID,MSG,TAG,DEL_YN,REG_DATE,REG_USER,MOD_DATE,MOD_USER) values ('NH','ko','270','처리건수(인터페이스)','대시보드 - 처리건수(인터페이스)','N','20180913134341','iip','20180913134341','iip');</v>
      </c>
      <c r="B1259" t="s">
        <v>2131</v>
      </c>
      <c r="C1259" t="s">
        <v>1549</v>
      </c>
      <c r="D1259">
        <v>270</v>
      </c>
      <c r="E1259" t="s">
        <v>1311</v>
      </c>
      <c r="F1259" t="s">
        <v>1551</v>
      </c>
      <c r="G1259" t="s">
        <v>6</v>
      </c>
      <c r="H1259" s="6">
        <f t="shared" ca="1" si="58"/>
        <v>43356.572005671296</v>
      </c>
      <c r="I1259" t="s">
        <v>7</v>
      </c>
      <c r="J1259" s="6">
        <f t="shared" ca="1" si="59"/>
        <v>43356.572005671296</v>
      </c>
      <c r="K1259" t="s">
        <v>7</v>
      </c>
    </row>
    <row r="1260" spans="1:11">
      <c r="A1260" t="str">
        <f t="shared" ca="1" si="57"/>
        <v>insert into MSU0217 (SITE_ID,LANG_ID,MSG_ID,MSG,TAG,DEL_YN,REG_DATE,REG_USER,MOD_DATE,MOD_USER) values ('NH','ko','271','오류 인터페이스','대시보드 - 오류 인터페이스','N','20180913134341','iip','20180913134341','iip');</v>
      </c>
      <c r="B1260" t="s">
        <v>2131</v>
      </c>
      <c r="C1260" t="s">
        <v>1549</v>
      </c>
      <c r="D1260">
        <v>271</v>
      </c>
      <c r="E1260" t="s">
        <v>1313</v>
      </c>
      <c r="F1260" t="s">
        <v>1552</v>
      </c>
      <c r="G1260" t="s">
        <v>6</v>
      </c>
      <c r="H1260" s="6">
        <f t="shared" ca="1" si="58"/>
        <v>43356.572005671296</v>
      </c>
      <c r="I1260" t="s">
        <v>7</v>
      </c>
      <c r="J1260" s="6">
        <f t="shared" ca="1" si="59"/>
        <v>43356.572005671296</v>
      </c>
      <c r="K1260" t="s">
        <v>7</v>
      </c>
    </row>
    <row r="1261" spans="1:11">
      <c r="A1261" t="str">
        <f t="shared" ca="1" si="57"/>
        <v>insert into MSU0217 (SITE_ID,LANG_ID,MSG_ID,MSG,TAG,DEL_YN,REG_DATE,REG_USER,MOD_DATE,MOD_USER) values ('NH','ko','807','운영체제','운영체제','N','20180913134341','iip','20180913134341','iip');</v>
      </c>
      <c r="B1261" t="s">
        <v>2131</v>
      </c>
      <c r="C1261" t="s">
        <v>1549</v>
      </c>
      <c r="D1261">
        <v>807</v>
      </c>
      <c r="E1261" t="s">
        <v>1949</v>
      </c>
      <c r="F1261" t="s">
        <v>1949</v>
      </c>
      <c r="G1261" t="s">
        <v>6</v>
      </c>
      <c r="H1261" s="6">
        <f t="shared" ca="1" si="58"/>
        <v>43356.572005671296</v>
      </c>
      <c r="I1261" t="s">
        <v>7</v>
      </c>
      <c r="J1261" s="6">
        <f t="shared" ca="1" si="59"/>
        <v>43356.572005671296</v>
      </c>
      <c r="K1261" t="s">
        <v>7</v>
      </c>
    </row>
    <row r="1262" spans="1:11">
      <c r="A1262" t="str">
        <f t="shared" ca="1" si="57"/>
        <v>insert into MSU0217 (SITE_ID,LANG_ID,MSG_ID,MSG,TAG,DEL_YN,REG_DATE,REG_USER,MOD_DATE,MOD_USER) values ('NH','ko','808','방화벽유무','방화벽유무','N','20180913134341','iip','20180913134341','iip');</v>
      </c>
      <c r="B1262" t="s">
        <v>2131</v>
      </c>
      <c r="C1262" t="s">
        <v>1549</v>
      </c>
      <c r="D1262">
        <v>808</v>
      </c>
      <c r="E1262" t="s">
        <v>1951</v>
      </c>
      <c r="F1262" t="s">
        <v>1951</v>
      </c>
      <c r="G1262" t="s">
        <v>6</v>
      </c>
      <c r="H1262" s="6">
        <f t="shared" ca="1" si="58"/>
        <v>43356.572005671296</v>
      </c>
      <c r="I1262" t="s">
        <v>7</v>
      </c>
      <c r="J1262" s="6">
        <f t="shared" ca="1" si="59"/>
        <v>43356.572005671296</v>
      </c>
      <c r="K1262" t="s">
        <v>7</v>
      </c>
    </row>
    <row r="1263" spans="1:11">
      <c r="A1263" t="str">
        <f t="shared" ca="1" si="57"/>
        <v>insert into MSU0217 (SITE_ID,LANG_ID,MSG_ID,MSG,TAG,DEL_YN,REG_DATE,REG_USER,MOD_DATE,MOD_USER) values ('NH','ko','809','지역','지역','N','20180913134341','iip','20180913134341','iip');</v>
      </c>
      <c r="B1263" t="s">
        <v>2131</v>
      </c>
      <c r="C1263" t="s">
        <v>1549</v>
      </c>
      <c r="D1263">
        <v>809</v>
      </c>
      <c r="E1263" t="s">
        <v>1953</v>
      </c>
      <c r="F1263" t="s">
        <v>1953</v>
      </c>
      <c r="G1263" t="s">
        <v>6</v>
      </c>
      <c r="H1263" s="6">
        <f t="shared" ca="1" si="58"/>
        <v>43356.572005671296</v>
      </c>
      <c r="I1263" t="s">
        <v>7</v>
      </c>
      <c r="J1263" s="6">
        <f t="shared" ca="1" si="59"/>
        <v>43356.572005671296</v>
      </c>
      <c r="K1263" t="s">
        <v>7</v>
      </c>
    </row>
    <row r="1264" spans="1:11">
      <c r="A1264" t="str">
        <f t="shared" ca="1" si="57"/>
        <v>insert into MSU0217 (SITE_ID,LANG_ID,MSG_ID,MSG,TAG,DEL_YN,REG_DATE,REG_USER,MOD_DATE,MOD_USER) values ('NH','ko','810','사용자관리','사용자관리','N','20180913134341','iip','20180913134341','iip');</v>
      </c>
      <c r="B1264" t="s">
        <v>2131</v>
      </c>
      <c r="C1264" t="s">
        <v>1549</v>
      </c>
      <c r="D1264">
        <v>810</v>
      </c>
      <c r="E1264" t="s">
        <v>1955</v>
      </c>
      <c r="F1264" t="s">
        <v>1955</v>
      </c>
      <c r="G1264" t="s">
        <v>6</v>
      </c>
      <c r="H1264" s="6">
        <f t="shared" ca="1" si="58"/>
        <v>43356.572005671296</v>
      </c>
      <c r="I1264" t="s">
        <v>7</v>
      </c>
      <c r="J1264" s="6">
        <f t="shared" ca="1" si="59"/>
        <v>43356.572005671296</v>
      </c>
      <c r="K1264" t="s">
        <v>7</v>
      </c>
    </row>
    <row r="1265" spans="1:11">
      <c r="A1265" t="str">
        <f t="shared" ca="1" si="57"/>
        <v>insert into MSU0217 (SITE_ID,LANG_ID,MSG_ID,MSG,TAG,DEL_YN,REG_DATE,REG_USER,MOD_DATE,MOD_USER) values ('NH','ko','811','비밀번호','비밀번호','N','20180913134341','iip','20180913134341','iip');</v>
      </c>
      <c r="B1265" t="s">
        <v>2131</v>
      </c>
      <c r="C1265" t="s">
        <v>1549</v>
      </c>
      <c r="D1265">
        <v>811</v>
      </c>
      <c r="E1265" t="s">
        <v>1957</v>
      </c>
      <c r="F1265" t="s">
        <v>1957</v>
      </c>
      <c r="G1265" t="s">
        <v>6</v>
      </c>
      <c r="H1265" s="6">
        <f t="shared" ca="1" si="58"/>
        <v>43356.572005671296</v>
      </c>
      <c r="I1265" t="s">
        <v>7</v>
      </c>
      <c r="J1265" s="6">
        <f t="shared" ca="1" si="59"/>
        <v>43356.572005671296</v>
      </c>
      <c r="K1265" t="s">
        <v>7</v>
      </c>
    </row>
    <row r="1266" spans="1:11">
      <c r="A1266" t="str">
        <f t="shared" ca="1" si="57"/>
        <v>insert into MSU0217 (SITE_ID,LANG_ID,MSG_ID,MSG,TAG,DEL_YN,REG_DATE,REG_USER,MOD_DATE,MOD_USER) values ('NH','ko','812','비밀번호확인','비밀번호확인','N','20180913134341','iip','20180913134341','iip');</v>
      </c>
      <c r="B1266" t="s">
        <v>2131</v>
      </c>
      <c r="C1266" t="s">
        <v>1549</v>
      </c>
      <c r="D1266">
        <v>812</v>
      </c>
      <c r="E1266" t="s">
        <v>1959</v>
      </c>
      <c r="F1266" t="s">
        <v>1959</v>
      </c>
      <c r="G1266" t="s">
        <v>6</v>
      </c>
      <c r="H1266" s="6">
        <f t="shared" ca="1" si="58"/>
        <v>43356.572005671296</v>
      </c>
      <c r="I1266" t="s">
        <v>7</v>
      </c>
      <c r="J1266" s="6">
        <f t="shared" ca="1" si="59"/>
        <v>43356.572005671296</v>
      </c>
      <c r="K1266" t="s">
        <v>7</v>
      </c>
    </row>
    <row r="1267" spans="1:11">
      <c r="A1267" t="str">
        <f t="shared" ca="1" si="57"/>
        <v>insert into MSU0217 (SITE_ID,LANG_ID,MSG_ID,MSG,TAG,DEL_YN,REG_DATE,REG_USER,MOD_DATE,MOD_USER) values ('NH','ko','813','중복체크','중복체크','N','20180913134341','iip','20180913134341','iip');</v>
      </c>
      <c r="B1267" t="s">
        <v>2131</v>
      </c>
      <c r="C1267" t="s">
        <v>1549</v>
      </c>
      <c r="D1267">
        <v>813</v>
      </c>
      <c r="E1267" t="s">
        <v>1961</v>
      </c>
      <c r="F1267" t="s">
        <v>1961</v>
      </c>
      <c r="G1267" t="s">
        <v>6</v>
      </c>
      <c r="H1267" s="6">
        <f t="shared" ca="1" si="58"/>
        <v>43356.572005671296</v>
      </c>
      <c r="I1267" t="s">
        <v>7</v>
      </c>
      <c r="J1267" s="6">
        <f t="shared" ca="1" si="59"/>
        <v>43356.572005671296</v>
      </c>
      <c r="K1267" t="s">
        <v>7</v>
      </c>
    </row>
    <row r="1268" spans="1:11">
      <c r="A1268" t="str">
        <f t="shared" ca="1" si="57"/>
        <v>insert into MSU0217 (SITE_ID,LANG_ID,MSG_ID,MSG,TAG,DEL_YN,REG_DATE,REG_USER,MOD_DATE,MOD_USER) values ('NH','ko','814','시스템 등록','시스템 등록','N','20180913134341','iip','20180913134341','iip');</v>
      </c>
      <c r="B1268" t="s">
        <v>2131</v>
      </c>
      <c r="C1268" t="s">
        <v>1549</v>
      </c>
      <c r="D1268">
        <v>814</v>
      </c>
      <c r="E1268" t="s">
        <v>1963</v>
      </c>
      <c r="F1268" t="s">
        <v>1963</v>
      </c>
      <c r="G1268" t="s">
        <v>6</v>
      </c>
      <c r="H1268" s="6">
        <f t="shared" ca="1" si="58"/>
        <v>43356.572005671296</v>
      </c>
      <c r="I1268" t="s">
        <v>7</v>
      </c>
      <c r="J1268" s="6">
        <f t="shared" ca="1" si="59"/>
        <v>43356.572005671296</v>
      </c>
      <c r="K1268" t="s">
        <v>7</v>
      </c>
    </row>
    <row r="1269" spans="1:11">
      <c r="A1269" t="str">
        <f t="shared" ca="1" si="57"/>
        <v>insert into MSU0217 (SITE_ID,LANG_ID,MSG_ID,MSG,TAG,DEL_YN,REG_DATE,REG_USER,MOD_DATE,MOD_USER) values ('NH','ko','815','시스템그룹등록','시스템그룹등록','N','20180913134341','iip','20180913134341','iip');</v>
      </c>
      <c r="B1269" t="s">
        <v>2131</v>
      </c>
      <c r="C1269" t="s">
        <v>1549</v>
      </c>
      <c r="D1269">
        <v>815</v>
      </c>
      <c r="E1269" t="s">
        <v>1965</v>
      </c>
      <c r="F1269" t="s">
        <v>1965</v>
      </c>
      <c r="G1269" t="s">
        <v>6</v>
      </c>
      <c r="H1269" s="6">
        <f t="shared" ca="1" si="58"/>
        <v>43356.572005671296</v>
      </c>
      <c r="I1269" t="s">
        <v>7</v>
      </c>
      <c r="J1269" s="6">
        <f t="shared" ca="1" si="59"/>
        <v>43356.572005671296</v>
      </c>
      <c r="K1269" t="s">
        <v>7</v>
      </c>
    </row>
    <row r="1270" spans="1:11">
      <c r="A1270" t="str">
        <f t="shared" ca="1" si="57"/>
        <v>insert into MSU0217 (SITE_ID,LANG_ID,MSG_ID,MSG,TAG,DEL_YN,REG_DATE,REG_USER,MOD_DATE,MOD_USER) values ('NH','ko','816','시스템 코드','시스템 코드','N','20180913134341','iip','20180913134341','iip');</v>
      </c>
      <c r="B1270" t="s">
        <v>2131</v>
      </c>
      <c r="C1270" t="s">
        <v>1549</v>
      </c>
      <c r="D1270">
        <v>816</v>
      </c>
      <c r="E1270" t="s">
        <v>1967</v>
      </c>
      <c r="F1270" t="s">
        <v>1967</v>
      </c>
      <c r="G1270" t="s">
        <v>6</v>
      </c>
      <c r="H1270" s="6">
        <f t="shared" ca="1" si="58"/>
        <v>43356.572005671296</v>
      </c>
      <c r="I1270" t="s">
        <v>7</v>
      </c>
      <c r="J1270" s="6">
        <f t="shared" ca="1" si="59"/>
        <v>43356.572005671296</v>
      </c>
      <c r="K1270" t="s">
        <v>7</v>
      </c>
    </row>
    <row r="1271" spans="1:11">
      <c r="A1271" t="str">
        <f t="shared" ca="1" si="57"/>
        <v>insert into MSU0217 (SITE_ID,LANG_ID,MSG_ID,MSG,TAG,DEL_YN,REG_DATE,REG_USER,MOD_DATE,MOD_USER) values ('NH','ko','817','최상위그룹여부','최상위그룹여부','N','20180913134341','iip','20180913134341','iip');</v>
      </c>
      <c r="B1271" t="s">
        <v>2131</v>
      </c>
      <c r="C1271" t="s">
        <v>1549</v>
      </c>
      <c r="D1271">
        <v>817</v>
      </c>
      <c r="E1271" t="s">
        <v>1999</v>
      </c>
      <c r="F1271" t="s">
        <v>1999</v>
      </c>
      <c r="G1271" t="s">
        <v>6</v>
      </c>
      <c r="H1271" s="6">
        <f t="shared" ca="1" si="58"/>
        <v>43356.572005671296</v>
      </c>
      <c r="I1271" t="s">
        <v>7</v>
      </c>
      <c r="J1271" s="6">
        <f t="shared" ca="1" si="59"/>
        <v>43356.572005671296</v>
      </c>
      <c r="K1271" t="s">
        <v>7</v>
      </c>
    </row>
    <row r="1272" spans="1:11">
      <c r="A1272" t="str">
        <f t="shared" ca="1" si="57"/>
        <v>insert into MSU0217 (SITE_ID,LANG_ID,MSG_ID,MSG,TAG,DEL_YN,REG_DATE,REG_USER,MOD_DATE,MOD_USER) values ('NH','ko','818','서버 조회','서버 조회','N','20180913134341','iip','20180913134341','iip');</v>
      </c>
      <c r="B1272" t="s">
        <v>2131</v>
      </c>
      <c r="C1272" t="s">
        <v>1549</v>
      </c>
      <c r="D1272">
        <v>818</v>
      </c>
      <c r="E1272" t="s">
        <v>1971</v>
      </c>
      <c r="F1272" t="s">
        <v>1971</v>
      </c>
      <c r="G1272" t="s">
        <v>6</v>
      </c>
      <c r="H1272" s="6">
        <f t="shared" ca="1" si="58"/>
        <v>43356.572005671296</v>
      </c>
      <c r="I1272" t="s">
        <v>7</v>
      </c>
      <c r="J1272" s="6">
        <f t="shared" ca="1" si="59"/>
        <v>43356.572005671296</v>
      </c>
      <c r="K1272" t="s">
        <v>7</v>
      </c>
    </row>
    <row r="1273" spans="1:11">
      <c r="A1273" t="str">
        <f t="shared" ca="1" si="57"/>
        <v>insert into MSU0217 (SITE_ID,LANG_ID,MSG_ID,MSG,TAG,DEL_YN,REG_DATE,REG_USER,MOD_DATE,MOD_USER) values ('NH','ko','819','기관관리','기관관리','N','20180913134341','iip','20180913134341','iip');</v>
      </c>
      <c r="B1273" t="s">
        <v>2131</v>
      </c>
      <c r="C1273" t="s">
        <v>1549</v>
      </c>
      <c r="D1273">
        <v>819</v>
      </c>
      <c r="E1273" t="s">
        <v>2000</v>
      </c>
      <c r="F1273" t="s">
        <v>2000</v>
      </c>
      <c r="G1273" t="s">
        <v>6</v>
      </c>
      <c r="H1273" s="6">
        <f t="shared" ca="1" si="58"/>
        <v>43356.572005671296</v>
      </c>
      <c r="I1273" t="s">
        <v>7</v>
      </c>
      <c r="J1273" s="6">
        <f t="shared" ca="1" si="59"/>
        <v>43356.572005671296</v>
      </c>
      <c r="K1273" t="s">
        <v>7</v>
      </c>
    </row>
    <row r="1274" spans="1:11">
      <c r="A1274" t="str">
        <f t="shared" ca="1" si="57"/>
        <v>insert into MSU0217 (SITE_ID,LANG_ID,MSG_ID,MSG,TAG,DEL_YN,REG_DATE,REG_USER,MOD_DATE,MOD_USER) values ('NH','ko','820','기관','기관','N','20180913134341','iip','20180913134341','iip');</v>
      </c>
      <c r="B1274" t="s">
        <v>2131</v>
      </c>
      <c r="C1274" t="s">
        <v>1549</v>
      </c>
      <c r="D1274">
        <v>820</v>
      </c>
      <c r="E1274" t="s">
        <v>2001</v>
      </c>
      <c r="F1274" t="s">
        <v>2001</v>
      </c>
      <c r="G1274" t="s">
        <v>6</v>
      </c>
      <c r="H1274" s="6">
        <f t="shared" ca="1" si="58"/>
        <v>43356.572005671296</v>
      </c>
      <c r="I1274" t="s">
        <v>7</v>
      </c>
      <c r="J1274" s="6">
        <f t="shared" ca="1" si="59"/>
        <v>43356.572005671296</v>
      </c>
      <c r="K1274" t="s">
        <v>7</v>
      </c>
    </row>
    <row r="1275" spans="1:11">
      <c r="A1275" t="str">
        <f t="shared" ca="1" si="57"/>
        <v>insert into MSU0217 (SITE_ID,LANG_ID,MSG_ID,MSG,TAG,DEL_YN,REG_DATE,REG_USER,MOD_DATE,MOD_USER) values ('NH','ko','821','기관명','기관명','N','20180913134341','iip','20180913134341','iip');</v>
      </c>
      <c r="B1275" t="s">
        <v>2131</v>
      </c>
      <c r="C1275" t="s">
        <v>1549</v>
      </c>
      <c r="D1275">
        <v>821</v>
      </c>
      <c r="E1275" t="s">
        <v>2002</v>
      </c>
      <c r="F1275" t="s">
        <v>2002</v>
      </c>
      <c r="G1275" t="s">
        <v>6</v>
      </c>
      <c r="H1275" s="6">
        <f t="shared" ca="1" si="58"/>
        <v>43356.572005671296</v>
      </c>
      <c r="I1275" t="s">
        <v>7</v>
      </c>
      <c r="J1275" s="6">
        <f t="shared" ca="1" si="59"/>
        <v>43356.572005671296</v>
      </c>
      <c r="K1275" t="s">
        <v>7</v>
      </c>
    </row>
    <row r="1276" spans="1:11">
      <c r="A1276" t="str">
        <f t="shared" ca="1" si="57"/>
        <v>insert into MSU0217 (SITE_ID,LANG_ID,MSG_ID,MSG,TAG,DEL_YN,REG_DATE,REG_USER,MOD_DATE,MOD_USER) values ('NH','ko','822','기관코드','기관코드','N','20180913134341','iip','20180913134341','iip');</v>
      </c>
      <c r="B1276" t="s">
        <v>2131</v>
      </c>
      <c r="C1276" t="s">
        <v>1549</v>
      </c>
      <c r="D1276">
        <v>822</v>
      </c>
      <c r="E1276" t="s">
        <v>2003</v>
      </c>
      <c r="F1276" t="s">
        <v>2003</v>
      </c>
      <c r="G1276" t="s">
        <v>6</v>
      </c>
      <c r="H1276" s="6">
        <f t="shared" ca="1" si="58"/>
        <v>43356.572005671296</v>
      </c>
      <c r="I1276" t="s">
        <v>7</v>
      </c>
      <c r="J1276" s="6">
        <f t="shared" ca="1" si="59"/>
        <v>43356.572005671296</v>
      </c>
      <c r="K1276" t="s">
        <v>7</v>
      </c>
    </row>
    <row r="1277" spans="1:11">
      <c r="A1277" t="str">
        <f t="shared" ca="1" si="57"/>
        <v>insert into MSU0217 (SITE_ID,LANG_ID,MSG_ID,MSG,TAG,DEL_YN,REG_DATE,REG_USER,MOD_DATE,MOD_USER) values ('NH','ko','823','기관 등록','기관 등록','N','20180913134341','iip','20180913134341','iip');</v>
      </c>
      <c r="B1277" t="s">
        <v>2131</v>
      </c>
      <c r="C1277" t="s">
        <v>1549</v>
      </c>
      <c r="D1277">
        <v>823</v>
      </c>
      <c r="E1277" t="s">
        <v>2004</v>
      </c>
      <c r="F1277" t="s">
        <v>2004</v>
      </c>
      <c r="G1277" t="s">
        <v>6</v>
      </c>
      <c r="H1277" s="6">
        <f t="shared" ca="1" si="58"/>
        <v>43356.572005671296</v>
      </c>
      <c r="I1277" t="s">
        <v>7</v>
      </c>
      <c r="J1277" s="6">
        <f t="shared" ca="1" si="59"/>
        <v>43356.572005671296</v>
      </c>
      <c r="K1277" t="s">
        <v>7</v>
      </c>
    </row>
    <row r="1278" spans="1:11">
      <c r="A1278" t="str">
        <f t="shared" ca="1" si="57"/>
        <v>insert into MSU0217 (SITE_ID,LANG_ID,MSG_ID,MSG,TAG,DEL_YN,REG_DATE,REG_USER,MOD_DATE,MOD_USER) values ('NH','ko','824','기관그룹 등록','기관그룹 등록','N','20180913134341','iip','20180913134341','iip');</v>
      </c>
      <c r="B1278" t="s">
        <v>2131</v>
      </c>
      <c r="C1278" t="s">
        <v>1549</v>
      </c>
      <c r="D1278">
        <v>824</v>
      </c>
      <c r="E1278" t="s">
        <v>1981</v>
      </c>
      <c r="F1278" t="s">
        <v>1981</v>
      </c>
      <c r="G1278" t="s">
        <v>6</v>
      </c>
      <c r="H1278" s="6">
        <f t="shared" ca="1" si="58"/>
        <v>43356.572005671296</v>
      </c>
      <c r="I1278" t="s">
        <v>7</v>
      </c>
      <c r="J1278" s="6">
        <f t="shared" ca="1" si="59"/>
        <v>43356.572005671296</v>
      </c>
      <c r="K1278" t="s">
        <v>7</v>
      </c>
    </row>
    <row r="1279" spans="1:11">
      <c r="A1279" t="str">
        <f t="shared" ca="1" si="57"/>
        <v>insert into MSU0217 (SITE_ID,LANG_ID,MSG_ID,MSG,TAG,DEL_YN,REG_DATE,REG_USER,MOD_DATE,MOD_USER) values ('NH','ko','825','업무       등록','업무       등록','N','20180913134341','iip','20180913134341','iip');</v>
      </c>
      <c r="B1279" t="s">
        <v>2131</v>
      </c>
      <c r="C1279" t="s">
        <v>1549</v>
      </c>
      <c r="D1279">
        <v>825</v>
      </c>
      <c r="E1279" t="s">
        <v>1983</v>
      </c>
      <c r="F1279" t="s">
        <v>1983</v>
      </c>
      <c r="G1279" t="s">
        <v>6</v>
      </c>
      <c r="H1279" s="6">
        <f t="shared" ca="1" si="58"/>
        <v>43356.572005671296</v>
      </c>
      <c r="I1279" t="s">
        <v>7</v>
      </c>
      <c r="J1279" s="6">
        <f t="shared" ca="1" si="59"/>
        <v>43356.572005671296</v>
      </c>
      <c r="K1279" t="s">
        <v>7</v>
      </c>
    </row>
    <row r="1280" spans="1:11">
      <c r="A1280" t="str">
        <f t="shared" ca="1" si="57"/>
        <v>insert into MSU0217 (SITE_ID,LANG_ID,MSG_ID,MSG,TAG,DEL_YN,REG_DATE,REG_USER,MOD_DATE,MOD_USER) values ('NH','ko','826','업무그룹 등록','업무그룹 등록','N','20180913134341','iip','20180913134341','iip');</v>
      </c>
      <c r="B1280" t="s">
        <v>2131</v>
      </c>
      <c r="C1280" t="s">
        <v>1549</v>
      </c>
      <c r="D1280">
        <v>826</v>
      </c>
      <c r="E1280" t="s">
        <v>1985</v>
      </c>
      <c r="F1280" t="s">
        <v>1985</v>
      </c>
      <c r="G1280" t="s">
        <v>6</v>
      </c>
      <c r="H1280" s="6">
        <f t="shared" ca="1" si="58"/>
        <v>43356.572005671296</v>
      </c>
      <c r="I1280" t="s">
        <v>7</v>
      </c>
      <c r="J1280" s="6">
        <f t="shared" ca="1" si="59"/>
        <v>43356.572005671296</v>
      </c>
      <c r="K1280" t="s">
        <v>7</v>
      </c>
    </row>
    <row r="1281" spans="1:11">
      <c r="A1281" t="str">
        <f t="shared" ref="A1281:A1341" ca="1" si="60">"insert into "&amp;$A$1&amp;" ("&amp;$B$1&amp;","&amp;$C$1&amp;","&amp;$D$1&amp;","&amp;$E$1&amp;","&amp;$F$1&amp;","&amp;$G$1&amp;","&amp;$H$1&amp;","&amp;$I$1&amp;","&amp;$J$1&amp;","&amp;$K$1&amp;") values ('"&amp;B1281&amp;"','"&amp;C1281&amp;"','"&amp;D1281&amp;"','"&amp;E1281&amp;"','"&amp;F1281&amp;"','"&amp;G1281&amp;"','"&amp;TEXT(H1281,"yyyymmddhmmss")&amp;"','"&amp;I1281&amp;"','"&amp;TEXT(J1281,"yyyymmddhmmss")&amp;"','"&amp;K1281&amp;"');"</f>
        <v>insert into MSU0217 (SITE_ID,LANG_ID,MSG_ID,MSG,TAG,DEL_YN,REG_DATE,REG_USER,MOD_DATE,MOD_USER) values ('NH','ko','827','업무   코드','업무   코드','N','20180913134341','iip','20180913134341','iip');</v>
      </c>
      <c r="B1281" t="s">
        <v>2131</v>
      </c>
      <c r="C1281" t="s">
        <v>1549</v>
      </c>
      <c r="D1281">
        <v>827</v>
      </c>
      <c r="E1281" t="s">
        <v>1364</v>
      </c>
      <c r="F1281" t="s">
        <v>1364</v>
      </c>
      <c r="G1281" t="s">
        <v>6</v>
      </c>
      <c r="H1281" s="6">
        <f t="shared" ref="H1281:H1341" ca="1" si="61">NOW()</f>
        <v>43356.572005671296</v>
      </c>
      <c r="I1281" t="s">
        <v>7</v>
      </c>
      <c r="J1281" s="6">
        <f t="shared" ref="J1281:J1341" ca="1" si="62">NOW()</f>
        <v>43356.572005671296</v>
      </c>
      <c r="K1281" t="s">
        <v>7</v>
      </c>
    </row>
    <row r="1282" spans="1:11">
      <c r="A1282" t="str">
        <f t="shared" ca="1" si="60"/>
        <v>insert into MSU0217 (SITE_ID,LANG_ID,MSG_ID,MSG,TAG,DEL_YN,REG_DATE,REG_USER,MOD_DATE,MOD_USER) values ('NH','ko','828','화면라벨관리','화면라벨관리','N','20180913134341','iip','20180913134341','iip');</v>
      </c>
      <c r="B1282" t="s">
        <v>2131</v>
      </c>
      <c r="C1282" t="s">
        <v>1549</v>
      </c>
      <c r="D1282">
        <v>828</v>
      </c>
      <c r="E1282" t="s">
        <v>1366</v>
      </c>
      <c r="F1282" t="s">
        <v>1366</v>
      </c>
      <c r="G1282" t="s">
        <v>6</v>
      </c>
      <c r="H1282" s="6">
        <f t="shared" ca="1" si="61"/>
        <v>43356.572005671296</v>
      </c>
      <c r="I1282" t="s">
        <v>7</v>
      </c>
      <c r="J1282" s="6">
        <f t="shared" ca="1" si="62"/>
        <v>43356.572005671296</v>
      </c>
      <c r="K1282" t="s">
        <v>7</v>
      </c>
    </row>
    <row r="1283" spans="1:11">
      <c r="A1283" t="str">
        <f t="shared" ca="1" si="60"/>
        <v>insert into MSU0217 (SITE_ID,LANG_ID,MSG_ID,MSG,TAG,DEL_YN,REG_DATE,REG_USER,MOD_DATE,MOD_USER) values ('NH','ko','829','라벨명','라벨명','N','20180913134341','iip','20180913134341','iip');</v>
      </c>
      <c r="B1283" t="s">
        <v>2131</v>
      </c>
      <c r="C1283" t="s">
        <v>1549</v>
      </c>
      <c r="D1283">
        <v>829</v>
      </c>
      <c r="E1283" t="s">
        <v>1368</v>
      </c>
      <c r="F1283" t="s">
        <v>1368</v>
      </c>
      <c r="G1283" t="s">
        <v>6</v>
      </c>
      <c r="H1283" s="6">
        <f t="shared" ca="1" si="61"/>
        <v>43356.572005671296</v>
      </c>
      <c r="I1283" t="s">
        <v>7</v>
      </c>
      <c r="J1283" s="6">
        <f t="shared" ca="1" si="62"/>
        <v>43356.572005671296</v>
      </c>
      <c r="K1283" t="s">
        <v>7</v>
      </c>
    </row>
    <row r="1284" spans="1:11">
      <c r="A1284" t="str">
        <f t="shared" ca="1" si="60"/>
        <v>insert into MSU0217 (SITE_ID,LANG_ID,MSG_ID,MSG,TAG,DEL_YN,REG_DATE,REG_USER,MOD_DATE,MOD_USER) values ('NH','ko','830','라벨ID','라벨ID','N','20180913134341','iip','20180913134341','iip');</v>
      </c>
      <c r="B1284" t="s">
        <v>2131</v>
      </c>
      <c r="C1284" t="s">
        <v>1549</v>
      </c>
      <c r="D1284">
        <v>830</v>
      </c>
      <c r="E1284" t="s">
        <v>1370</v>
      </c>
      <c r="F1284" t="s">
        <v>1370</v>
      </c>
      <c r="G1284" t="s">
        <v>6</v>
      </c>
      <c r="H1284" s="6">
        <f t="shared" ca="1" si="61"/>
        <v>43356.572005671296</v>
      </c>
      <c r="I1284" t="s">
        <v>7</v>
      </c>
      <c r="J1284" s="6">
        <f t="shared" ca="1" si="62"/>
        <v>43356.572005671296</v>
      </c>
      <c r="K1284" t="s">
        <v>7</v>
      </c>
    </row>
    <row r="1285" spans="1:11">
      <c r="A1285" t="str">
        <f t="shared" ca="1" si="60"/>
        <v>insert into MSU0217 (SITE_ID,LANG_ID,MSG_ID,MSG,TAG,DEL_YN,REG_DATE,REG_USER,MOD_DATE,MOD_USER) values ('NH','ko','831','통합전문관리','통합전문관리','N','20180913134341','iip','20180913134341','iip');</v>
      </c>
      <c r="B1285" t="s">
        <v>2131</v>
      </c>
      <c r="C1285" t="s">
        <v>1549</v>
      </c>
      <c r="D1285">
        <v>831</v>
      </c>
      <c r="E1285" t="s">
        <v>1372</v>
      </c>
      <c r="F1285" t="s">
        <v>1372</v>
      </c>
      <c r="G1285" t="s">
        <v>6</v>
      </c>
      <c r="H1285" s="6">
        <f t="shared" ca="1" si="61"/>
        <v>43356.572005671296</v>
      </c>
      <c r="I1285" t="s">
        <v>7</v>
      </c>
      <c r="J1285" s="6">
        <f t="shared" ca="1" si="62"/>
        <v>43356.572005671296</v>
      </c>
      <c r="K1285" t="s">
        <v>7</v>
      </c>
    </row>
    <row r="1286" spans="1:11">
      <c r="A1286" t="str">
        <f t="shared" ca="1" si="60"/>
        <v>insert into MSU0217 (SITE_ID,LANG_ID,MSG_ID,MSG,TAG,DEL_YN,REG_DATE,REG_USER,MOD_DATE,MOD_USER) values ('NH','ko','832','통합전문관리','통합전문관리','N','20180913134341','iip','20180913134341','iip');</v>
      </c>
      <c r="B1286" t="s">
        <v>2131</v>
      </c>
      <c r="C1286" t="s">
        <v>1549</v>
      </c>
      <c r="D1286">
        <v>832</v>
      </c>
      <c r="E1286" t="s">
        <v>1372</v>
      </c>
      <c r="F1286" t="s">
        <v>1372</v>
      </c>
      <c r="G1286" t="s">
        <v>6</v>
      </c>
      <c r="H1286" s="6">
        <f t="shared" ca="1" si="61"/>
        <v>43356.572005671296</v>
      </c>
      <c r="I1286" t="s">
        <v>7</v>
      </c>
      <c r="J1286" s="6">
        <f t="shared" ca="1" si="62"/>
        <v>43356.572005671296</v>
      </c>
      <c r="K1286" t="s">
        <v>7</v>
      </c>
    </row>
    <row r="1287" spans="1:11">
      <c r="A1287" t="str">
        <f t="shared" ca="1" si="60"/>
        <v>insert into MSU0217 (SITE_ID,LANG_ID,MSG_ID,MSG,TAG,DEL_YN,REG_DATE,REG_USER,MOD_DATE,MOD_USER) values ('NH','ko','833','전문관리(솔루션)','전문관리','N','20180913134341','iip','20180913134341','iip');</v>
      </c>
      <c r="B1287" t="s">
        <v>2131</v>
      </c>
      <c r="C1287" t="s">
        <v>1549</v>
      </c>
      <c r="D1287">
        <v>833</v>
      </c>
      <c r="E1287" t="s">
        <v>1374</v>
      </c>
      <c r="F1287" t="s">
        <v>2005</v>
      </c>
      <c r="G1287" t="s">
        <v>6</v>
      </c>
      <c r="H1287" s="6">
        <f t="shared" ca="1" si="61"/>
        <v>43356.572005671296</v>
      </c>
      <c r="I1287" t="s">
        <v>7</v>
      </c>
      <c r="J1287" s="6">
        <f t="shared" ca="1" si="62"/>
        <v>43356.572005671296</v>
      </c>
      <c r="K1287" t="s">
        <v>7</v>
      </c>
    </row>
    <row r="1288" spans="1:11">
      <c r="A1288" t="str">
        <f t="shared" ca="1" si="60"/>
        <v>insert into MSU0217 (SITE_ID,LANG_ID,MSG_ID,MSG,TAG,DEL_YN,REG_DATE,REG_USER,MOD_DATE,MOD_USER) values ('NH','ko','834','시스템관리','시스템관리','N','20180913134341','iip','20180913134341','iip');</v>
      </c>
      <c r="B1288" t="s">
        <v>2131</v>
      </c>
      <c r="C1288" t="s">
        <v>1549</v>
      </c>
      <c r="D1288">
        <v>834</v>
      </c>
      <c r="E1288" t="s">
        <v>2006</v>
      </c>
      <c r="F1288" t="s">
        <v>2006</v>
      </c>
      <c r="G1288" t="s">
        <v>6</v>
      </c>
      <c r="H1288" s="6">
        <f t="shared" ca="1" si="61"/>
        <v>43356.572005671296</v>
      </c>
      <c r="I1288" t="s">
        <v>7</v>
      </c>
      <c r="J1288" s="6">
        <f t="shared" ca="1" si="62"/>
        <v>43356.572005671296</v>
      </c>
      <c r="K1288" t="s">
        <v>7</v>
      </c>
    </row>
    <row r="1289" spans="1:11">
      <c r="A1289" t="str">
        <f t="shared" ca="1" si="60"/>
        <v>insert into MSU0217 (SITE_ID,LANG_ID,MSG_ID,MSG,TAG,DEL_YN,REG_DATE,REG_USER,MOD_DATE,MOD_USER) values ('NH','ko','835','업무관리','업무관리','N','20180913134341','iip','20180913134341','iip');</v>
      </c>
      <c r="B1289" t="s">
        <v>2131</v>
      </c>
      <c r="C1289" t="s">
        <v>1549</v>
      </c>
      <c r="D1289">
        <v>835</v>
      </c>
      <c r="E1289" t="s">
        <v>1378</v>
      </c>
      <c r="F1289" t="s">
        <v>1378</v>
      </c>
      <c r="G1289" t="s">
        <v>6</v>
      </c>
      <c r="H1289" s="6">
        <f t="shared" ca="1" si="61"/>
        <v>43356.572005671296</v>
      </c>
      <c r="I1289" t="s">
        <v>7</v>
      </c>
      <c r="J1289" s="6">
        <f t="shared" ca="1" si="62"/>
        <v>43356.572005671296</v>
      </c>
      <c r="K1289" t="s">
        <v>7</v>
      </c>
    </row>
    <row r="1290" spans="1:11">
      <c r="A1290" t="str">
        <f t="shared" ca="1" si="60"/>
        <v>insert into MSU0217 (SITE_ID,LANG_ID,MSG_ID,MSG,TAG,DEL_YN,REG_DATE,REG_USER,MOD_DATE,MOD_USER) values ('NH','ko','836','관심인터페이스관리','관심인터페이스관리','N','20180913134341','iip','20180913134341','iip');</v>
      </c>
      <c r="B1290" t="s">
        <v>2131</v>
      </c>
      <c r="C1290" t="s">
        <v>1549</v>
      </c>
      <c r="D1290">
        <v>836</v>
      </c>
      <c r="E1290" t="s">
        <v>1380</v>
      </c>
      <c r="F1290" t="s">
        <v>1380</v>
      </c>
      <c r="G1290" t="s">
        <v>6</v>
      </c>
      <c r="H1290" s="6">
        <f t="shared" ca="1" si="61"/>
        <v>43356.572005671296</v>
      </c>
      <c r="I1290" t="s">
        <v>7</v>
      </c>
      <c r="J1290" s="6">
        <f t="shared" ca="1" si="62"/>
        <v>43356.572005671296</v>
      </c>
      <c r="K1290" t="s">
        <v>7</v>
      </c>
    </row>
    <row r="1291" spans="1:11">
      <c r="A1291" t="str">
        <f t="shared" ca="1" si="60"/>
        <v>insert into MSU0217 (SITE_ID,LANG_ID,MSG_ID,MSG,TAG,DEL_YN,REG_DATE,REG_USER,MOD_DATE,MOD_USER) values ('NH','ko','837','주요배치인터페이스관리','주요배치인터페이스관리','N','20180913134341','iip','20180913134341','iip');</v>
      </c>
      <c r="B1291" t="s">
        <v>2131</v>
      </c>
      <c r="C1291" t="s">
        <v>1549</v>
      </c>
      <c r="D1291">
        <v>837</v>
      </c>
      <c r="E1291" t="s">
        <v>1382</v>
      </c>
      <c r="F1291" t="s">
        <v>1382</v>
      </c>
      <c r="G1291" t="s">
        <v>6</v>
      </c>
      <c r="H1291" s="6">
        <f t="shared" ca="1" si="61"/>
        <v>43356.572005671296</v>
      </c>
      <c r="I1291" t="s">
        <v>7</v>
      </c>
      <c r="J1291" s="6">
        <f t="shared" ca="1" si="62"/>
        <v>43356.572005671296</v>
      </c>
      <c r="K1291" t="s">
        <v>7</v>
      </c>
    </row>
    <row r="1292" spans="1:11">
      <c r="A1292" t="str">
        <f t="shared" ca="1" si="60"/>
        <v>insert into MSU0217 (SITE_ID,LANG_ID,MSG_ID,MSG,TAG,DEL_YN,REG_DATE,REG_USER,MOD_DATE,MOD_USER) values ('NH','ko','838','배포관리','배포관리','N','20180913134341','iip','20180913134341','iip');</v>
      </c>
      <c r="B1292" t="s">
        <v>2131</v>
      </c>
      <c r="C1292" t="s">
        <v>1549</v>
      </c>
      <c r="D1292">
        <v>838</v>
      </c>
      <c r="E1292" t="s">
        <v>1384</v>
      </c>
      <c r="F1292" t="s">
        <v>1384</v>
      </c>
      <c r="G1292" t="s">
        <v>6</v>
      </c>
      <c r="H1292" s="6">
        <f t="shared" ca="1" si="61"/>
        <v>43356.572005671296</v>
      </c>
      <c r="I1292" t="s">
        <v>7</v>
      </c>
      <c r="J1292" s="6">
        <f t="shared" ca="1" si="62"/>
        <v>43356.572005671296</v>
      </c>
      <c r="K1292" t="s">
        <v>7</v>
      </c>
    </row>
    <row r="1293" spans="1:11">
      <c r="A1293" t="str">
        <f t="shared" ca="1" si="60"/>
        <v>insert into MSU0217 (SITE_ID,LANG_ID,MSG_ID,MSG,TAG,DEL_YN,REG_DATE,REG_USER,MOD_DATE,MOD_USER) values ('NH','ko','839','인터페이스배포','인터페이스배포','N','20180913134341','iip','20180913134341','iip');</v>
      </c>
      <c r="B1293" t="s">
        <v>2131</v>
      </c>
      <c r="C1293" t="s">
        <v>1549</v>
      </c>
      <c r="D1293">
        <v>839</v>
      </c>
      <c r="E1293" t="s">
        <v>1386</v>
      </c>
      <c r="F1293" t="s">
        <v>1386</v>
      </c>
      <c r="G1293" t="s">
        <v>6</v>
      </c>
      <c r="H1293" s="6">
        <f t="shared" ca="1" si="61"/>
        <v>43356.572005671296</v>
      </c>
      <c r="I1293" t="s">
        <v>7</v>
      </c>
      <c r="J1293" s="6">
        <f t="shared" ca="1" si="62"/>
        <v>43356.572005671296</v>
      </c>
      <c r="K1293" t="s">
        <v>7</v>
      </c>
    </row>
    <row r="1294" spans="1:11">
      <c r="A1294" t="str">
        <f t="shared" ca="1" si="60"/>
        <v>insert into MSU0217 (SITE_ID,LANG_ID,MSG_ID,MSG,TAG,DEL_YN,REG_DATE,REG_USER,MOD_DATE,MOD_USER) values ('NH','ko','840','배포','배포','N','20180913134341','iip','20180913134341','iip');</v>
      </c>
      <c r="B1294" t="s">
        <v>2131</v>
      </c>
      <c r="C1294" t="s">
        <v>1549</v>
      </c>
      <c r="D1294">
        <v>840</v>
      </c>
      <c r="E1294" t="s">
        <v>1388</v>
      </c>
      <c r="F1294" t="s">
        <v>1388</v>
      </c>
      <c r="G1294" t="s">
        <v>6</v>
      </c>
      <c r="H1294" s="6">
        <f t="shared" ca="1" si="61"/>
        <v>43356.572005671296</v>
      </c>
      <c r="I1294" t="s">
        <v>7</v>
      </c>
      <c r="J1294" s="6">
        <f t="shared" ca="1" si="62"/>
        <v>43356.572005671296</v>
      </c>
      <c r="K1294" t="s">
        <v>7</v>
      </c>
    </row>
    <row r="1295" spans="1:11">
      <c r="A1295" t="str">
        <f t="shared" ca="1" si="60"/>
        <v>insert into MSU0217 (SITE_ID,LANG_ID,MSG_ID,MSG,TAG,DEL_YN,REG_DATE,REG_USER,MOD_DATE,MOD_USER) values ('NH','ko','841','대상환경','대상환경','N','20180913134341','iip','20180913134341','iip');</v>
      </c>
      <c r="B1295" t="s">
        <v>2131</v>
      </c>
      <c r="C1295" t="s">
        <v>1549</v>
      </c>
      <c r="D1295">
        <v>841</v>
      </c>
      <c r="E1295" t="s">
        <v>1390</v>
      </c>
      <c r="F1295" t="s">
        <v>1390</v>
      </c>
      <c r="G1295" t="s">
        <v>6</v>
      </c>
      <c r="H1295" s="6">
        <f t="shared" ca="1" si="61"/>
        <v>43356.572005671296</v>
      </c>
      <c r="I1295" t="s">
        <v>7</v>
      </c>
      <c r="J1295" s="6">
        <f t="shared" ca="1" si="62"/>
        <v>43356.572005671296</v>
      </c>
      <c r="K1295" t="s">
        <v>7</v>
      </c>
    </row>
    <row r="1296" spans="1:11">
      <c r="A1296" t="str">
        <f t="shared" ca="1" si="60"/>
        <v>insert into MSU0217 (SITE_ID,LANG_ID,MSG_ID,MSG,TAG,DEL_YN,REG_DATE,REG_USER,MOD_DATE,MOD_USER) values ('NH','ko','842','모니터링임계치관리','EAI엔진모니터링관리','N','20180913134341','iip','20180913134341','iip');</v>
      </c>
      <c r="B1296" t="s">
        <v>2131</v>
      </c>
      <c r="C1296" t="s">
        <v>1549</v>
      </c>
      <c r="D1296">
        <v>842</v>
      </c>
      <c r="E1296" t="s">
        <v>2358</v>
      </c>
      <c r="F1296" t="s">
        <v>2007</v>
      </c>
      <c r="G1296" t="s">
        <v>6</v>
      </c>
      <c r="H1296" s="6">
        <f t="shared" ca="1" si="61"/>
        <v>43356.572005671296</v>
      </c>
      <c r="I1296" t="s">
        <v>7</v>
      </c>
      <c r="J1296" s="6">
        <f t="shared" ca="1" si="62"/>
        <v>43356.572005671296</v>
      </c>
      <c r="K1296" t="s">
        <v>7</v>
      </c>
    </row>
    <row r="1297" spans="1:11">
      <c r="A1297" t="str">
        <f t="shared" ca="1" si="60"/>
        <v>insert into MSU0217 (SITE_ID,LANG_ID,MSG_ID,MSG,TAG,DEL_YN,REG_DATE,REG_USER,MOD_DATE,MOD_USER) values ('NH','ko','843','인터페이스배포이력조회','인터페이스배포이력조회','N','20180913134341','iip','20180913134341','iip');</v>
      </c>
      <c r="B1297" t="s">
        <v>2131</v>
      </c>
      <c r="C1297" t="s">
        <v>1549</v>
      </c>
      <c r="D1297">
        <v>843</v>
      </c>
      <c r="E1297" t="s">
        <v>1394</v>
      </c>
      <c r="F1297" t="s">
        <v>1394</v>
      </c>
      <c r="G1297" t="s">
        <v>6</v>
      </c>
      <c r="H1297" s="6">
        <f t="shared" ca="1" si="61"/>
        <v>43356.572005671296</v>
      </c>
      <c r="I1297" t="s">
        <v>7</v>
      </c>
      <c r="J1297" s="6">
        <f t="shared" ca="1" si="62"/>
        <v>43356.572005671296</v>
      </c>
      <c r="K1297" t="s">
        <v>7</v>
      </c>
    </row>
    <row r="1298" spans="1:11">
      <c r="A1298" t="str">
        <f t="shared" ca="1" si="60"/>
        <v>insert into MSU0217 (SITE_ID,LANG_ID,MSG_ID,MSG,TAG,DEL_YN,REG_DATE,REG_USER,MOD_DATE,MOD_USER) values ('NH','ko','844','요청자','요청자','N','20180913134341','iip','20180913134341','iip');</v>
      </c>
      <c r="B1298" t="s">
        <v>2131</v>
      </c>
      <c r="C1298" t="s">
        <v>1549</v>
      </c>
      <c r="D1298">
        <v>844</v>
      </c>
      <c r="E1298" t="s">
        <v>1396</v>
      </c>
      <c r="F1298" t="s">
        <v>1396</v>
      </c>
      <c r="G1298" t="s">
        <v>6</v>
      </c>
      <c r="H1298" s="6">
        <f t="shared" ca="1" si="61"/>
        <v>43356.572005671296</v>
      </c>
      <c r="I1298" t="s">
        <v>7</v>
      </c>
      <c r="J1298" s="6">
        <f t="shared" ca="1" si="62"/>
        <v>43356.572005671296</v>
      </c>
      <c r="K1298" t="s">
        <v>7</v>
      </c>
    </row>
    <row r="1299" spans="1:11">
      <c r="A1299" t="str">
        <f t="shared" ca="1" si="60"/>
        <v>insert into MSU0217 (SITE_ID,LANG_ID,MSG_ID,MSG,TAG,DEL_YN,REG_DATE,REG_USER,MOD_DATE,MOD_USER) values ('NH','ko','845','데이터 접근 권한','데이터 접근 권한','N','20180913134341','iip','20180913134341','iip');</v>
      </c>
      <c r="B1299" t="s">
        <v>2131</v>
      </c>
      <c r="C1299" t="s">
        <v>1549</v>
      </c>
      <c r="D1299">
        <v>845</v>
      </c>
      <c r="E1299" t="s">
        <v>1398</v>
      </c>
      <c r="F1299" t="s">
        <v>1398</v>
      </c>
      <c r="G1299" t="s">
        <v>6</v>
      </c>
      <c r="H1299" s="6">
        <f t="shared" ca="1" si="61"/>
        <v>43356.572005671296</v>
      </c>
      <c r="I1299" t="s">
        <v>7</v>
      </c>
      <c r="J1299" s="6">
        <f t="shared" ca="1" si="62"/>
        <v>43356.572005671296</v>
      </c>
      <c r="K1299" t="s">
        <v>7</v>
      </c>
    </row>
    <row r="1300" spans="1:11">
      <c r="A1300" t="str">
        <f t="shared" ca="1" si="60"/>
        <v>insert into MSU0217 (SITE_ID,LANG_ID,MSG_ID,MSG,TAG,DEL_YN,REG_DATE,REG_USER,MOD_DATE,MOD_USER) values ('NH','ko','846','프로그램관리','프로그램관리','N','20180913134341','iip','20180913134341','iip');</v>
      </c>
      <c r="B1300" t="s">
        <v>2131</v>
      </c>
      <c r="C1300" t="s">
        <v>1549</v>
      </c>
      <c r="D1300">
        <v>846</v>
      </c>
      <c r="E1300" t="s">
        <v>1400</v>
      </c>
      <c r="F1300" t="s">
        <v>1400</v>
      </c>
      <c r="G1300" t="s">
        <v>6</v>
      </c>
      <c r="H1300" s="6">
        <f t="shared" ca="1" si="61"/>
        <v>43356.572005671296</v>
      </c>
      <c r="I1300" t="s">
        <v>7</v>
      </c>
      <c r="J1300" s="6">
        <f t="shared" ca="1" si="62"/>
        <v>43356.572005671296</v>
      </c>
      <c r="K1300" t="s">
        <v>7</v>
      </c>
    </row>
    <row r="1301" spans="1:11">
      <c r="A1301" t="str">
        <f t="shared" ca="1" si="60"/>
        <v>insert into MSU0217 (SITE_ID,LANG_ID,MSG_ID,MSG,TAG,DEL_YN,REG_DATE,REG_USER,MOD_DATE,MOD_USER) values ('NH','ko','847','매뉴관리','매뉴관리','N','20180913134341','iip','20180913134341','iip');</v>
      </c>
      <c r="B1301" t="s">
        <v>2131</v>
      </c>
      <c r="C1301" t="s">
        <v>1549</v>
      </c>
      <c r="D1301">
        <v>847</v>
      </c>
      <c r="E1301" t="s">
        <v>1402</v>
      </c>
      <c r="F1301" t="s">
        <v>1402</v>
      </c>
      <c r="G1301" t="s">
        <v>6</v>
      </c>
      <c r="H1301" s="6">
        <f t="shared" ca="1" si="61"/>
        <v>43356.572005671296</v>
      </c>
      <c r="I1301" t="s">
        <v>7</v>
      </c>
      <c r="J1301" s="6">
        <f t="shared" ca="1" si="62"/>
        <v>43356.572005671296</v>
      </c>
      <c r="K1301" t="s">
        <v>7</v>
      </c>
    </row>
    <row r="1302" spans="1:11">
      <c r="A1302" t="str">
        <f t="shared" ca="1" si="60"/>
        <v>insert into MSU0217 (SITE_ID,LANG_ID,MSG_ID,MSG,TAG,DEL_YN,REG_DATE,REG_USER,MOD_DATE,MOD_USER) values ('NH','ko','848','매뉴목록','매뉴목록','N','20180913134341','iip','20180913134341','iip');</v>
      </c>
      <c r="B1302" t="s">
        <v>2131</v>
      </c>
      <c r="C1302" t="s">
        <v>1549</v>
      </c>
      <c r="D1302">
        <v>848</v>
      </c>
      <c r="E1302" t="s">
        <v>1404</v>
      </c>
      <c r="F1302" t="s">
        <v>1404</v>
      </c>
      <c r="G1302" t="s">
        <v>6</v>
      </c>
      <c r="H1302" s="6">
        <f t="shared" ca="1" si="61"/>
        <v>43356.572005671296</v>
      </c>
      <c r="I1302" t="s">
        <v>7</v>
      </c>
      <c r="J1302" s="6">
        <f t="shared" ca="1" si="62"/>
        <v>43356.572005671296</v>
      </c>
      <c r="K1302" t="s">
        <v>7</v>
      </c>
    </row>
    <row r="1303" spans="1:11">
      <c r="A1303" t="str">
        <f t="shared" ca="1" si="60"/>
        <v>insert into MSU0217 (SITE_ID,LANG_ID,MSG_ID,MSG,TAG,DEL_YN,REG_DATE,REG_USER,MOD_DATE,MOD_USER) values ('NH','ko','849','프로그램','프로그램','N','20180913134341','iip','20180913134341','iip');</v>
      </c>
      <c r="B1303" t="s">
        <v>2131</v>
      </c>
      <c r="C1303" t="s">
        <v>1549</v>
      </c>
      <c r="D1303">
        <v>849</v>
      </c>
      <c r="E1303" t="s">
        <v>1406</v>
      </c>
      <c r="F1303" t="s">
        <v>1406</v>
      </c>
      <c r="G1303" t="s">
        <v>6</v>
      </c>
      <c r="H1303" s="6">
        <f t="shared" ca="1" si="61"/>
        <v>43356.572005671296</v>
      </c>
      <c r="I1303" t="s">
        <v>7</v>
      </c>
      <c r="J1303" s="6">
        <f t="shared" ca="1" si="62"/>
        <v>43356.572005671296</v>
      </c>
      <c r="K1303" t="s">
        <v>7</v>
      </c>
    </row>
    <row r="1304" spans="1:11">
      <c r="A1304" t="str">
        <f t="shared" ca="1" si="60"/>
        <v>insert into MSU0217 (SITE_ID,LANG_ID,MSG_ID,MSG,TAG,DEL_YN,REG_DATE,REG_USER,MOD_DATE,MOD_USER) values ('NH','ko','850','로그레벨','로그레벨','N','20180913134341','iip','20180913134341','iip');</v>
      </c>
      <c r="B1304" t="s">
        <v>2131</v>
      </c>
      <c r="C1304" t="s">
        <v>1549</v>
      </c>
      <c r="D1304">
        <v>850</v>
      </c>
      <c r="E1304" t="s">
        <v>1408</v>
      </c>
      <c r="F1304" t="s">
        <v>1408</v>
      </c>
      <c r="G1304" t="s">
        <v>6</v>
      </c>
      <c r="H1304" s="6">
        <f t="shared" ca="1" si="61"/>
        <v>43356.572005671296</v>
      </c>
      <c r="I1304" t="s">
        <v>7</v>
      </c>
      <c r="J1304" s="6">
        <f t="shared" ca="1" si="62"/>
        <v>43356.572005671296</v>
      </c>
      <c r="K1304" t="s">
        <v>7</v>
      </c>
    </row>
    <row r="1305" spans="1:11">
      <c r="A1305" t="str">
        <f t="shared" ca="1" si="60"/>
        <v>insert into MSU0217 (SITE_ID,LANG_ID,MSG_ID,MSG,TAG,DEL_YN,REG_DATE,REG_USER,MOD_DATE,MOD_USER) values ('NH','ko','851','포트','포트','N','20180913134341','iip','20180913134341','iip');</v>
      </c>
      <c r="B1305" t="s">
        <v>2131</v>
      </c>
      <c r="C1305" t="s">
        <v>1549</v>
      </c>
      <c r="D1305">
        <v>851</v>
      </c>
      <c r="E1305" t="s">
        <v>1410</v>
      </c>
      <c r="F1305" t="s">
        <v>1410</v>
      </c>
      <c r="G1305" t="s">
        <v>6</v>
      </c>
      <c r="H1305" s="6">
        <f t="shared" ca="1" si="61"/>
        <v>43356.572005671296</v>
      </c>
      <c r="I1305" t="s">
        <v>7</v>
      </c>
      <c r="J1305" s="6">
        <f t="shared" ca="1" si="62"/>
        <v>43356.572005671296</v>
      </c>
      <c r="K1305" t="s">
        <v>7</v>
      </c>
    </row>
    <row r="1306" spans="1:11">
      <c r="A1306" t="str">
        <f t="shared" ca="1" si="60"/>
        <v>insert into MSU0217 (SITE_ID,LANG_ID,MSG_ID,MSG,TAG,DEL_YN,REG_DATE,REG_USER,MOD_DATE,MOD_USER) values ('NH','ko','852','에이전트명','에이전트명','N','20180913134341','iip','20180913134341','iip');</v>
      </c>
      <c r="B1306" t="s">
        <v>2131</v>
      </c>
      <c r="C1306" t="s">
        <v>1549</v>
      </c>
      <c r="D1306">
        <v>852</v>
      </c>
      <c r="E1306" t="s">
        <v>1412</v>
      </c>
      <c r="F1306" t="s">
        <v>1412</v>
      </c>
      <c r="G1306" t="s">
        <v>6</v>
      </c>
      <c r="H1306" s="6">
        <f t="shared" ca="1" si="61"/>
        <v>43356.572005671296</v>
      </c>
      <c r="I1306" t="s">
        <v>7</v>
      </c>
      <c r="J1306" s="6">
        <f t="shared" ca="1" si="62"/>
        <v>43356.572005671296</v>
      </c>
      <c r="K1306" t="s">
        <v>7</v>
      </c>
    </row>
    <row r="1307" spans="1:11">
      <c r="A1307" t="str">
        <f t="shared" ca="1" si="60"/>
        <v>insert into MSU0217 (SITE_ID,LANG_ID,MSG_ID,MSG,TAG,DEL_YN,REG_DATE,REG_USER,MOD_DATE,MOD_USER) values ('NH','ko','853','에이전트코드','에이전트코드','N','20180913134341','iip','20180913134341','iip');</v>
      </c>
      <c r="B1307" t="s">
        <v>2131</v>
      </c>
      <c r="C1307" t="s">
        <v>1549</v>
      </c>
      <c r="D1307">
        <v>853</v>
      </c>
      <c r="E1307" t="s">
        <v>1414</v>
      </c>
      <c r="F1307" t="s">
        <v>1414</v>
      </c>
      <c r="G1307" t="s">
        <v>6</v>
      </c>
      <c r="H1307" s="6">
        <f t="shared" ca="1" si="61"/>
        <v>43356.572005671296</v>
      </c>
      <c r="I1307" t="s">
        <v>7</v>
      </c>
      <c r="J1307" s="6">
        <f t="shared" ca="1" si="62"/>
        <v>43356.572005671296</v>
      </c>
      <c r="K1307" t="s">
        <v>7</v>
      </c>
    </row>
    <row r="1308" spans="1:11">
      <c r="A1308" t="str">
        <f t="shared" ca="1" si="60"/>
        <v>insert into MSU0217 (SITE_ID,LANG_ID,MSG_ID,MSG,TAG,DEL_YN,REG_DATE,REG_USER,MOD_DATE,MOD_USER) values ('NH','ko','854','추가정보1','추가정보1','N','20180913134341','iip','20180913134341','iip');</v>
      </c>
      <c r="B1308" t="s">
        <v>2131</v>
      </c>
      <c r="C1308" t="s">
        <v>1549</v>
      </c>
      <c r="D1308">
        <v>854</v>
      </c>
      <c r="E1308" t="s">
        <v>1416</v>
      </c>
      <c r="F1308" t="s">
        <v>1416</v>
      </c>
      <c r="G1308" t="s">
        <v>6</v>
      </c>
      <c r="H1308" s="6">
        <f t="shared" ca="1" si="61"/>
        <v>43356.572005671296</v>
      </c>
      <c r="I1308" t="s">
        <v>7</v>
      </c>
      <c r="J1308" s="6">
        <f t="shared" ca="1" si="62"/>
        <v>43356.572005671296</v>
      </c>
      <c r="K1308" t="s">
        <v>7</v>
      </c>
    </row>
    <row r="1309" spans="1:11">
      <c r="A1309" t="str">
        <f t="shared" ca="1" si="60"/>
        <v>insert into MSU0217 (SITE_ID,LANG_ID,MSG_ID,MSG,TAG,DEL_YN,REG_DATE,REG_USER,MOD_DATE,MOD_USER) values ('NH','ko','855','추가정보2','추가정보2','N','20180913134341','iip','20180913134341','iip');</v>
      </c>
      <c r="B1309" t="s">
        <v>2131</v>
      </c>
      <c r="C1309" t="s">
        <v>1549</v>
      </c>
      <c r="D1309">
        <v>855</v>
      </c>
      <c r="E1309" t="s">
        <v>1418</v>
      </c>
      <c r="F1309" t="s">
        <v>1418</v>
      </c>
      <c r="G1309" t="s">
        <v>6</v>
      </c>
      <c r="H1309" s="6">
        <f t="shared" ca="1" si="61"/>
        <v>43356.572005671296</v>
      </c>
      <c r="I1309" t="s">
        <v>7</v>
      </c>
      <c r="J1309" s="6">
        <f t="shared" ca="1" si="62"/>
        <v>43356.572005671296</v>
      </c>
      <c r="K1309" t="s">
        <v>7</v>
      </c>
    </row>
    <row r="1310" spans="1:11">
      <c r="A1310" t="str">
        <f t="shared" ca="1" si="60"/>
        <v>insert into MSU0217 (SITE_ID,LANG_ID,MSG_ID,MSG,TAG,DEL_YN,REG_DATE,REG_USER,MOD_DATE,MOD_USER) values ('NH','ko','856','추가정보3','추가정보3','N','20180913134341','iip','20180913134341','iip');</v>
      </c>
      <c r="B1310" t="s">
        <v>2131</v>
      </c>
      <c r="C1310" t="s">
        <v>1549</v>
      </c>
      <c r="D1310">
        <v>856</v>
      </c>
      <c r="E1310" t="s">
        <v>1420</v>
      </c>
      <c r="F1310" t="s">
        <v>1420</v>
      </c>
      <c r="G1310" t="s">
        <v>6</v>
      </c>
      <c r="H1310" s="6">
        <f t="shared" ca="1" si="61"/>
        <v>43356.572005671296</v>
      </c>
      <c r="I1310" t="s">
        <v>7</v>
      </c>
      <c r="J1310" s="6">
        <f t="shared" ca="1" si="62"/>
        <v>43356.572005671296</v>
      </c>
      <c r="K1310" t="s">
        <v>7</v>
      </c>
    </row>
    <row r="1311" spans="1:11">
      <c r="A1311" t="str">
        <f t="shared" ca="1" si="60"/>
        <v>insert into MSU0217 (SITE_ID,LANG_ID,MSG_ID,MSG,TAG,DEL_YN,REG_DATE,REG_USER,MOD_DATE,MOD_USER) values ('NH','ko','857','port','port','N','20180913134341','iip','20180913134341','iip');</v>
      </c>
      <c r="B1311" t="s">
        <v>2131</v>
      </c>
      <c r="C1311" t="s">
        <v>1549</v>
      </c>
      <c r="D1311">
        <v>857</v>
      </c>
      <c r="E1311" t="s">
        <v>1409</v>
      </c>
      <c r="F1311" t="s">
        <v>1409</v>
      </c>
      <c r="G1311" t="s">
        <v>6</v>
      </c>
      <c r="H1311" s="6">
        <f t="shared" ca="1" si="61"/>
        <v>43356.572005671296</v>
      </c>
      <c r="I1311" t="s">
        <v>7</v>
      </c>
      <c r="J1311" s="6">
        <f t="shared" ca="1" si="62"/>
        <v>43356.572005671296</v>
      </c>
      <c r="K1311" t="s">
        <v>7</v>
      </c>
    </row>
    <row r="1312" spans="1:11">
      <c r="A1312" t="str">
        <f t="shared" ca="1" si="60"/>
        <v>insert into MSU0217 (SITE_ID,LANG_ID,MSG_ID,MSG,TAG,DEL_YN,REG_DATE,REG_USER,MOD_DATE,MOD_USER) values ('NH','ko','858','체크값','체크값','N','20180913134341','iip','20180913134341','iip');</v>
      </c>
      <c r="B1312" t="s">
        <v>2131</v>
      </c>
      <c r="C1312" t="s">
        <v>1549</v>
      </c>
      <c r="D1312">
        <v>858</v>
      </c>
      <c r="E1312" t="s">
        <v>1422</v>
      </c>
      <c r="F1312" t="s">
        <v>1422</v>
      </c>
      <c r="G1312" t="s">
        <v>6</v>
      </c>
      <c r="H1312" s="6">
        <f t="shared" ca="1" si="61"/>
        <v>43356.572005671296</v>
      </c>
      <c r="I1312" t="s">
        <v>7</v>
      </c>
      <c r="J1312" s="6">
        <f t="shared" ca="1" si="62"/>
        <v>43356.572005671296</v>
      </c>
      <c r="K1312" t="s">
        <v>7</v>
      </c>
    </row>
    <row r="1313" spans="1:11">
      <c r="A1313" t="str">
        <f t="shared" ca="1" si="60"/>
        <v>insert into MSU0217 (SITE_ID,LANG_ID,MSG_ID,MSG,TAG,DEL_YN,REG_DATE,REG_USER,MOD_DATE,MOD_USER) values ('NH','ko','859','체크수','체크수','N','20180913134341','iip','20180913134341','iip');</v>
      </c>
      <c r="B1313" t="s">
        <v>2131</v>
      </c>
      <c r="C1313" t="s">
        <v>1549</v>
      </c>
      <c r="D1313">
        <v>859</v>
      </c>
      <c r="E1313" t="s">
        <v>1424</v>
      </c>
      <c r="F1313" t="s">
        <v>1424</v>
      </c>
      <c r="G1313" t="s">
        <v>6</v>
      </c>
      <c r="H1313" s="6">
        <f t="shared" ca="1" si="61"/>
        <v>43356.572005671296</v>
      </c>
      <c r="I1313" t="s">
        <v>7</v>
      </c>
      <c r="J1313" s="6">
        <f t="shared" ca="1" si="62"/>
        <v>43356.572005671296</v>
      </c>
      <c r="K1313" t="s">
        <v>7</v>
      </c>
    </row>
    <row r="1314" spans="1:11">
      <c r="A1314" t="str">
        <f t="shared" ca="1" si="60"/>
        <v>insert into MSU0217 (SITE_ID,LANG_ID,MSG_ID,MSG,TAG,DEL_YN,REG_DATE,REG_USER,MOD_DATE,MOD_USER) values ('NH','ko','860','전송큐','전송큐','N','20180913134341','iip','20180913134341','iip');</v>
      </c>
      <c r="B1314" t="s">
        <v>2131</v>
      </c>
      <c r="C1314" t="s">
        <v>1549</v>
      </c>
      <c r="D1314">
        <v>860</v>
      </c>
      <c r="E1314" t="s">
        <v>381</v>
      </c>
      <c r="F1314" t="s">
        <v>381</v>
      </c>
      <c r="G1314" t="s">
        <v>6</v>
      </c>
      <c r="H1314" s="6">
        <f t="shared" ca="1" si="61"/>
        <v>43356.572005671296</v>
      </c>
      <c r="I1314" t="s">
        <v>7</v>
      </c>
      <c r="J1314" s="6">
        <f t="shared" ca="1" si="62"/>
        <v>43356.572005671296</v>
      </c>
      <c r="K1314" t="s">
        <v>7</v>
      </c>
    </row>
    <row r="1315" spans="1:11">
      <c r="A1315" t="str">
        <f t="shared" ca="1" si="60"/>
        <v>insert into MSU0217 (SITE_ID,LANG_ID,MSG_ID,MSG,TAG,DEL_YN,REG_DATE,REG_USER,MOD_DATE,MOD_USER) values ('NH','ko','861','임계비교옵션','임계비교옵션','N','20180913134341','iip','20180913134341','iip');</v>
      </c>
      <c r="B1315" t="s">
        <v>2131</v>
      </c>
      <c r="C1315" t="s">
        <v>1549</v>
      </c>
      <c r="D1315">
        <v>861</v>
      </c>
      <c r="E1315" t="s">
        <v>1427</v>
      </c>
      <c r="F1315" t="s">
        <v>1427</v>
      </c>
      <c r="G1315" t="s">
        <v>6</v>
      </c>
      <c r="H1315" s="6">
        <f t="shared" ca="1" si="61"/>
        <v>43356.572005671296</v>
      </c>
      <c r="I1315" t="s">
        <v>7</v>
      </c>
      <c r="J1315" s="6">
        <f t="shared" ca="1" si="62"/>
        <v>43356.572005671296</v>
      </c>
      <c r="K1315" t="s">
        <v>7</v>
      </c>
    </row>
    <row r="1316" spans="1:11">
      <c r="A1316" t="str">
        <f t="shared" ca="1" si="60"/>
        <v>insert into MSU0217 (SITE_ID,LANG_ID,MSG_ID,MSG,TAG,DEL_YN,REG_DATE,REG_USER,MOD_DATE,MOD_USER) values ('NH','ko','862','최종큐깊이','최종큐깊이','N','20180913134341','iip','20180913134341','iip');</v>
      </c>
      <c r="B1316" t="s">
        <v>2131</v>
      </c>
      <c r="C1316" t="s">
        <v>1549</v>
      </c>
      <c r="D1316">
        <v>862</v>
      </c>
      <c r="E1316" t="s">
        <v>1429</v>
      </c>
      <c r="F1316" t="s">
        <v>1429</v>
      </c>
      <c r="G1316" t="s">
        <v>6</v>
      </c>
      <c r="H1316" s="6">
        <f t="shared" ca="1" si="61"/>
        <v>43356.572005671296</v>
      </c>
      <c r="I1316" t="s">
        <v>7</v>
      </c>
      <c r="J1316" s="6">
        <f t="shared" ca="1" si="62"/>
        <v>43356.572005671296</v>
      </c>
      <c r="K1316" t="s">
        <v>7</v>
      </c>
    </row>
    <row r="1317" spans="1:11">
      <c r="A1317" t="str">
        <f t="shared" ca="1" si="60"/>
        <v>insert into MSU0217 (SITE_ID,LANG_ID,MSG_ID,MSG,TAG,DEL_YN,REG_DATE,REG_USER,MOD_DATE,MOD_USER) values ('NH','ko','863','최종상대깊이','최종상대깊이','N','20180913134341','iip','20180913134341','iip');</v>
      </c>
      <c r="B1317" t="s">
        <v>2131</v>
      </c>
      <c r="C1317" t="s">
        <v>1549</v>
      </c>
      <c r="D1317">
        <v>863</v>
      </c>
      <c r="E1317" t="s">
        <v>1431</v>
      </c>
      <c r="F1317" t="s">
        <v>1431</v>
      </c>
      <c r="G1317" t="s">
        <v>6</v>
      </c>
      <c r="H1317" s="6">
        <f t="shared" ca="1" si="61"/>
        <v>43356.572005671296</v>
      </c>
      <c r="I1317" t="s">
        <v>7</v>
      </c>
      <c r="J1317" s="6">
        <f t="shared" ca="1" si="62"/>
        <v>43356.572005671296</v>
      </c>
      <c r="K1317" t="s">
        <v>7</v>
      </c>
    </row>
    <row r="1318" spans="1:11">
      <c r="A1318" t="str">
        <f t="shared" ca="1" si="60"/>
        <v>insert into MSU0217 (SITE_ID,LANG_ID,MSG_ID,MSG,TAG,DEL_YN,REG_DATE,REG_USER,MOD_DATE,MOD_USER) values ('NH','ko','864','에이전트','에이전트','N','20180913134341','iip','20180913134341','iip');</v>
      </c>
      <c r="B1318" t="s">
        <v>2131</v>
      </c>
      <c r="C1318" t="s">
        <v>1549</v>
      </c>
      <c r="D1318">
        <v>864</v>
      </c>
      <c r="E1318" t="s">
        <v>1433</v>
      </c>
      <c r="F1318" t="s">
        <v>1433</v>
      </c>
      <c r="G1318" t="s">
        <v>6</v>
      </c>
      <c r="H1318" s="6">
        <f t="shared" ca="1" si="61"/>
        <v>43356.572005671296</v>
      </c>
      <c r="I1318" t="s">
        <v>7</v>
      </c>
      <c r="J1318" s="6">
        <f t="shared" ca="1" si="62"/>
        <v>43356.572005671296</v>
      </c>
      <c r="K1318" t="s">
        <v>7</v>
      </c>
    </row>
    <row r="1319" spans="1:11">
      <c r="A1319" t="str">
        <f t="shared" ca="1" si="60"/>
        <v>insert into MSU0217 (SITE_ID,LANG_ID,MSG_ID,MSG,TAG,DEL_YN,REG_DATE,REG_USER,MOD_DATE,MOD_USER) values ('NH','ko','865','EAI실행모듈','EAI 엔진관리','N','20180913134341','iip','20180913134341','iip');</v>
      </c>
      <c r="B1319" t="s">
        <v>2131</v>
      </c>
      <c r="C1319" t="s">
        <v>1549</v>
      </c>
      <c r="D1319">
        <v>865</v>
      </c>
      <c r="E1319" t="s">
        <v>1435</v>
      </c>
      <c r="F1319" t="s">
        <v>2008</v>
      </c>
      <c r="G1319" t="s">
        <v>6</v>
      </c>
      <c r="H1319" s="6">
        <f t="shared" ca="1" si="61"/>
        <v>43356.572005671296</v>
      </c>
      <c r="I1319" t="s">
        <v>7</v>
      </c>
      <c r="J1319" s="6">
        <f t="shared" ca="1" si="62"/>
        <v>43356.572005671296</v>
      </c>
      <c r="K1319" t="s">
        <v>7</v>
      </c>
    </row>
    <row r="1320" spans="1:11">
      <c r="A1320" t="str">
        <f t="shared" ca="1" si="60"/>
        <v>insert into MSU0217 (SITE_ID,LANG_ID,MSG_ID,MSG,TAG,DEL_YN,REG_DATE,REG_USER,MOD_DATE,MOD_USER) values ('NH','ko','866','패키지','패키지','N','20180913134341','iip','20180913134341','iip');</v>
      </c>
      <c r="B1320" t="s">
        <v>2131</v>
      </c>
      <c r="C1320" t="s">
        <v>1549</v>
      </c>
      <c r="D1320">
        <v>866</v>
      </c>
      <c r="E1320" t="s">
        <v>1437</v>
      </c>
      <c r="F1320" t="s">
        <v>1437</v>
      </c>
      <c r="G1320" t="s">
        <v>6</v>
      </c>
      <c r="H1320" s="6">
        <f t="shared" ca="1" si="61"/>
        <v>43356.572005671296</v>
      </c>
      <c r="I1320" t="s">
        <v>7</v>
      </c>
      <c r="J1320" s="6">
        <f t="shared" ca="1" si="62"/>
        <v>43356.572005671296</v>
      </c>
      <c r="K1320" t="s">
        <v>7</v>
      </c>
    </row>
    <row r="1321" spans="1:11">
      <c r="A1321" t="str">
        <f t="shared" ca="1" si="60"/>
        <v>insert into MSU0217 (SITE_ID,LANG_ID,MSG_ID,MSG,TAG,DEL_YN,REG_DATE,REG_USER,MOD_DATE,MOD_USER) values ('NH','ko','867','포털환경설정','포털환경설정','N','20180913134341','iip','20180913134341','iip');</v>
      </c>
      <c r="B1321" t="s">
        <v>2131</v>
      </c>
      <c r="C1321" t="s">
        <v>1549</v>
      </c>
      <c r="D1321">
        <v>867</v>
      </c>
      <c r="E1321" t="s">
        <v>1439</v>
      </c>
      <c r="F1321" t="s">
        <v>1439</v>
      </c>
      <c r="G1321" t="s">
        <v>6</v>
      </c>
      <c r="H1321" s="6">
        <f t="shared" ca="1" si="61"/>
        <v>43356.572005671296</v>
      </c>
      <c r="I1321" t="s">
        <v>7</v>
      </c>
      <c r="J1321" s="6">
        <f t="shared" ca="1" si="62"/>
        <v>43356.572005671296</v>
      </c>
      <c r="K1321" t="s">
        <v>7</v>
      </c>
    </row>
    <row r="1322" spans="1:11">
      <c r="A1322" t="str">
        <f t="shared" ca="1" si="60"/>
        <v>insert into MSU0217 (SITE_ID,LANG_ID,MSG_ID,MSG,TAG,DEL_YN,REG_DATE,REG_USER,MOD_DATE,MOD_USER) values ('NH','ko','868','타입','타입','N','20180913134341','iip','20180913134341','iip');</v>
      </c>
      <c r="B1322" t="s">
        <v>2131</v>
      </c>
      <c r="C1322" t="s">
        <v>1549</v>
      </c>
      <c r="D1322">
        <v>868</v>
      </c>
      <c r="E1322" t="s">
        <v>1440</v>
      </c>
      <c r="F1322" t="s">
        <v>1440</v>
      </c>
      <c r="G1322" t="s">
        <v>6</v>
      </c>
      <c r="H1322" s="6">
        <f t="shared" ca="1" si="61"/>
        <v>43356.572005671296</v>
      </c>
      <c r="I1322" t="s">
        <v>7</v>
      </c>
      <c r="J1322" s="6">
        <f t="shared" ca="1" si="62"/>
        <v>43356.572005671296</v>
      </c>
      <c r="K1322" t="s">
        <v>7</v>
      </c>
    </row>
    <row r="1323" spans="1:11">
      <c r="A1323" t="str">
        <f t="shared" ca="1" si="60"/>
        <v>insert into MSU0217 (SITE_ID,LANG_ID,MSG_ID,MSG,TAG,DEL_YN,REG_DATE,REG_USER,MOD_DATE,MOD_USER) values ('NH','ko','869','로그주기','로그주기','N','20180913134341','iip','20180913134341','iip');</v>
      </c>
      <c r="B1323" t="s">
        <v>2131</v>
      </c>
      <c r="C1323" t="s">
        <v>1549</v>
      </c>
      <c r="D1323">
        <v>869</v>
      </c>
      <c r="E1323" t="s">
        <v>1442</v>
      </c>
      <c r="F1323" t="s">
        <v>1442</v>
      </c>
      <c r="G1323" t="s">
        <v>6</v>
      </c>
      <c r="H1323" s="6">
        <f t="shared" ca="1" si="61"/>
        <v>43356.572005671296</v>
      </c>
      <c r="I1323" t="s">
        <v>7</v>
      </c>
      <c r="J1323" s="6">
        <f t="shared" ca="1" si="62"/>
        <v>43356.572005671296</v>
      </c>
      <c r="K1323" t="s">
        <v>7</v>
      </c>
    </row>
    <row r="1324" spans="1:11">
      <c r="A1324" t="str">
        <f t="shared" ca="1" si="60"/>
        <v>insert into MSU0217 (SITE_ID,LANG_ID,MSG_ID,MSG,TAG,DEL_YN,REG_DATE,REG_USER,MOD_DATE,MOD_USER) values ('NH','ko','870','권한유무','권한유무','N','20180913134341','iip','20180913134341','iip');</v>
      </c>
      <c r="B1324" t="s">
        <v>2131</v>
      </c>
      <c r="C1324" t="s">
        <v>1549</v>
      </c>
      <c r="D1324">
        <v>870</v>
      </c>
      <c r="E1324" t="s">
        <v>1444</v>
      </c>
      <c r="F1324" t="s">
        <v>1444</v>
      </c>
      <c r="G1324" t="s">
        <v>6</v>
      </c>
      <c r="H1324" s="6">
        <f t="shared" ca="1" si="61"/>
        <v>43356.572005671296</v>
      </c>
      <c r="I1324" t="s">
        <v>7</v>
      </c>
      <c r="J1324" s="6">
        <f t="shared" ca="1" si="62"/>
        <v>43356.572005671296</v>
      </c>
      <c r="K1324" t="s">
        <v>7</v>
      </c>
    </row>
    <row r="1325" spans="1:11">
      <c r="A1325" t="str">
        <f t="shared" ca="1" si="60"/>
        <v>insert into MSU0217 (SITE_ID,LANG_ID,MSG_ID,MSG,TAG,DEL_YN,REG_DATE,REG_USER,MOD_DATE,MOD_USER) values ('NH','ko','871','명령권한','명령권한','N','20180913134341','iip','20180913134341','iip');</v>
      </c>
      <c r="B1325" t="s">
        <v>2131</v>
      </c>
      <c r="C1325" t="s">
        <v>1549</v>
      </c>
      <c r="D1325">
        <v>871</v>
      </c>
      <c r="E1325" t="s">
        <v>1446</v>
      </c>
      <c r="F1325" t="s">
        <v>1446</v>
      </c>
      <c r="G1325" t="s">
        <v>6</v>
      </c>
      <c r="H1325" s="6">
        <f t="shared" ca="1" si="61"/>
        <v>43356.572005671296</v>
      </c>
      <c r="I1325" t="s">
        <v>7</v>
      </c>
      <c r="J1325" s="6">
        <f t="shared" ca="1" si="62"/>
        <v>43356.572005671296</v>
      </c>
      <c r="K1325" t="s">
        <v>7</v>
      </c>
    </row>
    <row r="1326" spans="1:11">
      <c r="A1326" t="str">
        <f t="shared" ca="1" si="60"/>
        <v>insert into MSU0217 (SITE_ID,LANG_ID,MSG_ID,MSG,TAG,DEL_YN,REG_DATE,REG_USER,MOD_DATE,MOD_USER) values ('NH','ko','872','매뉴','매뉴','N','20180913134341','iip','20180913134341','iip');</v>
      </c>
      <c r="B1326" t="s">
        <v>2131</v>
      </c>
      <c r="C1326" t="s">
        <v>1549</v>
      </c>
      <c r="D1326">
        <v>872</v>
      </c>
      <c r="E1326" t="s">
        <v>1448</v>
      </c>
      <c r="F1326" t="s">
        <v>1448</v>
      </c>
      <c r="G1326" t="s">
        <v>6</v>
      </c>
      <c r="H1326" s="6">
        <f t="shared" ca="1" si="61"/>
        <v>43356.572005671296</v>
      </c>
      <c r="I1326" t="s">
        <v>7</v>
      </c>
      <c r="J1326" s="6">
        <f t="shared" ca="1" si="62"/>
        <v>43356.572005671296</v>
      </c>
      <c r="K1326" t="s">
        <v>7</v>
      </c>
    </row>
    <row r="1327" spans="1:11">
      <c r="A1327" t="str">
        <f t="shared" ca="1" si="60"/>
        <v>insert into MSU0217 (SITE_ID,LANG_ID,MSG_ID,MSG,TAG,DEL_YN,REG_DATE,REG_USER,MOD_DATE,MOD_USER) values ('NH','ko','873','IIP개발자','IIP개발자','N','20180913134341','iip','20180913134341','iip');</v>
      </c>
      <c r="B1327" t="s">
        <v>2131</v>
      </c>
      <c r="C1327" t="s">
        <v>1549</v>
      </c>
      <c r="D1327">
        <v>873</v>
      </c>
      <c r="E1327" t="s">
        <v>1450</v>
      </c>
      <c r="F1327" t="s">
        <v>1450</v>
      </c>
      <c r="G1327" t="s">
        <v>6</v>
      </c>
      <c r="H1327" s="6">
        <f t="shared" ca="1" si="61"/>
        <v>43356.572005671296</v>
      </c>
      <c r="I1327" t="s">
        <v>7</v>
      </c>
      <c r="J1327" s="6">
        <f t="shared" ca="1" si="62"/>
        <v>43356.572005671296</v>
      </c>
      <c r="K1327" t="s">
        <v>7</v>
      </c>
    </row>
    <row r="1328" spans="1:11">
      <c r="A1328" t="str">
        <f t="shared" ca="1" si="60"/>
        <v>insert into MSU0217 (SITE_ID,LANG_ID,MSG_ID,MSG,TAG,DEL_YN,REG_DATE,REG_USER,MOD_DATE,MOD_USER) values ('NH','ko','874','매뉴접근권한관리','매뉴접근권한관리','N','20180913134341','iip','20180913134341','iip');</v>
      </c>
      <c r="B1328" t="s">
        <v>2131</v>
      </c>
      <c r="C1328" t="s">
        <v>1549</v>
      </c>
      <c r="D1328">
        <v>874</v>
      </c>
      <c r="E1328" t="s">
        <v>1452</v>
      </c>
      <c r="F1328" t="s">
        <v>1452</v>
      </c>
      <c r="G1328" t="s">
        <v>6</v>
      </c>
      <c r="H1328" s="6">
        <f t="shared" ca="1" si="61"/>
        <v>43356.572005671296</v>
      </c>
      <c r="I1328" t="s">
        <v>7</v>
      </c>
      <c r="J1328" s="6">
        <f t="shared" ca="1" si="62"/>
        <v>43356.572005671296</v>
      </c>
      <c r="K1328" t="s">
        <v>7</v>
      </c>
    </row>
    <row r="1329" spans="1:11">
      <c r="A1329" t="str">
        <f t="shared" ca="1" si="60"/>
        <v>insert into MSU0217 (SITE_ID,LANG_ID,MSG_ID,MSG,TAG,DEL_YN,REG_DATE,REG_USER,MOD_DATE,MOD_USER) values ('NH','ko','875','기초코드관리','기초코드관리','N','20180913134341','iip','20180913134341','iip');</v>
      </c>
      <c r="B1329" t="s">
        <v>2131</v>
      </c>
      <c r="C1329" t="s">
        <v>1549</v>
      </c>
      <c r="D1329">
        <v>875</v>
      </c>
      <c r="E1329" t="s">
        <v>1454</v>
      </c>
      <c r="F1329" t="s">
        <v>1454</v>
      </c>
      <c r="G1329" t="s">
        <v>6</v>
      </c>
      <c r="H1329" s="6">
        <f t="shared" ca="1" si="61"/>
        <v>43356.572005671296</v>
      </c>
      <c r="I1329" t="s">
        <v>7</v>
      </c>
      <c r="J1329" s="6">
        <f t="shared" ca="1" si="62"/>
        <v>43356.572005671296</v>
      </c>
      <c r="K1329" t="s">
        <v>7</v>
      </c>
    </row>
    <row r="1330" spans="1:11">
      <c r="A1330" t="str">
        <f t="shared" ca="1" si="60"/>
        <v>insert into MSU0217 (SITE_ID,LANG_ID,MSG_ID,MSG,TAG,DEL_YN,REG_DATE,REG_USER,MOD_DATE,MOD_USER) values ('NH','ko','876','EAI','EAI','N','20180913134341','iip','20180913134341','iip');</v>
      </c>
      <c r="B1330" t="s">
        <v>2131</v>
      </c>
      <c r="C1330" t="s">
        <v>1549</v>
      </c>
      <c r="D1330">
        <v>876</v>
      </c>
      <c r="E1330" t="s">
        <v>1455</v>
      </c>
      <c r="F1330" t="s">
        <v>1455</v>
      </c>
      <c r="G1330" t="s">
        <v>6</v>
      </c>
      <c r="H1330" s="6">
        <f t="shared" ca="1" si="61"/>
        <v>43356.572005671296</v>
      </c>
      <c r="I1330" t="s">
        <v>7</v>
      </c>
      <c r="J1330" s="6">
        <f t="shared" ca="1" si="62"/>
        <v>43356.572005671296</v>
      </c>
      <c r="K1330" t="s">
        <v>7</v>
      </c>
    </row>
    <row r="1331" spans="1:11">
      <c r="A1331" t="str">
        <f t="shared" ca="1" si="60"/>
        <v>insert into MSU0217 (SITE_ID,LANG_ID,MSG_ID,MSG,TAG,DEL_YN,REG_DATE,REG_USER,MOD_DATE,MOD_USER) values ('NH','ko','877','MCI','MCI','N','20180913134341','iip','20180913134341','iip');</v>
      </c>
      <c r="B1331" t="s">
        <v>2131</v>
      </c>
      <c r="C1331" t="s">
        <v>1549</v>
      </c>
      <c r="D1331">
        <v>877</v>
      </c>
      <c r="E1331" t="s">
        <v>1456</v>
      </c>
      <c r="F1331" t="s">
        <v>1456</v>
      </c>
      <c r="G1331" t="s">
        <v>6</v>
      </c>
      <c r="H1331" s="6">
        <f t="shared" ca="1" si="61"/>
        <v>43356.572005671296</v>
      </c>
      <c r="I1331" t="s">
        <v>7</v>
      </c>
      <c r="J1331" s="6">
        <f t="shared" ca="1" si="62"/>
        <v>43356.572005671296</v>
      </c>
      <c r="K1331" t="s">
        <v>7</v>
      </c>
    </row>
    <row r="1332" spans="1:11">
      <c r="A1332" t="str">
        <f t="shared" ca="1" si="60"/>
        <v>insert into MSU0217 (SITE_ID,LANG_ID,MSG_ID,MSG,TAG,DEL_YN,REG_DATE,REG_USER,MOD_DATE,MOD_USER) values ('NH','ko','878','FEP','FEP','N','20180913134341','iip','20180913134341','iip');</v>
      </c>
      <c r="B1332" t="s">
        <v>2131</v>
      </c>
      <c r="C1332" t="s">
        <v>1549</v>
      </c>
      <c r="D1332">
        <v>878</v>
      </c>
      <c r="E1332" t="s">
        <v>1457</v>
      </c>
      <c r="F1332" t="s">
        <v>1457</v>
      </c>
      <c r="G1332" t="s">
        <v>6</v>
      </c>
      <c r="H1332" s="6">
        <f t="shared" ca="1" si="61"/>
        <v>43356.572005671296</v>
      </c>
      <c r="I1332" t="s">
        <v>7</v>
      </c>
      <c r="J1332" s="6">
        <f t="shared" ca="1" si="62"/>
        <v>43356.572005671296</v>
      </c>
      <c r="K1332" t="s">
        <v>7</v>
      </c>
    </row>
    <row r="1333" spans="1:11">
      <c r="A1333" t="str">
        <f t="shared" ca="1" si="60"/>
        <v>insert into MSU0217 (SITE_ID,LANG_ID,MSG_ID,MSG,TAG,DEL_YN,REG_DATE,REG_USER,MOD_DATE,MOD_USER) values ('NH','ko','879','스케줄관리','스케줄관리','N','20180913134341','iip','20180913134341','iip');</v>
      </c>
      <c r="B1333" t="s">
        <v>2131</v>
      </c>
      <c r="C1333" t="s">
        <v>1549</v>
      </c>
      <c r="D1333">
        <v>879</v>
      </c>
      <c r="E1333" t="s">
        <v>1458</v>
      </c>
      <c r="F1333" t="s">
        <v>1458</v>
      </c>
      <c r="G1333" t="s">
        <v>6</v>
      </c>
      <c r="H1333" s="6">
        <f t="shared" ca="1" si="61"/>
        <v>43356.572005671296</v>
      </c>
      <c r="I1333" t="s">
        <v>7</v>
      </c>
      <c r="J1333" s="6">
        <f t="shared" ca="1" si="62"/>
        <v>43356.572005671296</v>
      </c>
      <c r="K1333" t="s">
        <v>7</v>
      </c>
    </row>
    <row r="1334" spans="1:11">
      <c r="A1334" t="str">
        <f t="shared" ca="1" si="60"/>
        <v>insert into MSU0217 (SITE_ID,LANG_ID,MSG_ID,MSG,TAG,DEL_YN,REG_DATE,REG_USER,MOD_DATE,MOD_USER) values ('NH','ko','880','연계경로관리','연계경로관리','N','20180913134341','iip','20180913134341','iip');</v>
      </c>
      <c r="B1334" t="s">
        <v>2131</v>
      </c>
      <c r="C1334" t="s">
        <v>1549</v>
      </c>
      <c r="D1334">
        <v>880</v>
      </c>
      <c r="E1334" t="s">
        <v>1460</v>
      </c>
      <c r="F1334" t="s">
        <v>1460</v>
      </c>
      <c r="G1334" t="s">
        <v>6</v>
      </c>
      <c r="H1334" s="6">
        <f t="shared" ca="1" si="61"/>
        <v>43356.572005671296</v>
      </c>
      <c r="I1334" t="s">
        <v>7</v>
      </c>
      <c r="J1334" s="6">
        <f t="shared" ca="1" si="62"/>
        <v>43356.572005671296</v>
      </c>
      <c r="K1334" t="s">
        <v>7</v>
      </c>
    </row>
    <row r="1335" spans="1:11">
      <c r="A1335" t="str">
        <f t="shared" ca="1" si="60"/>
        <v>insert into MSU0217 (SITE_ID,LANG_ID,MSG_ID,MSG,TAG,DEL_YN,REG_DATE,REG_USER,MOD_DATE,MOD_USER) values ('NH','ko','881','조회결과항목관리','조회결과항목관리','N','20180913134341','iip','20180913134341','iip');</v>
      </c>
      <c r="B1335" t="s">
        <v>2131</v>
      </c>
      <c r="C1335" t="s">
        <v>1549</v>
      </c>
      <c r="D1335">
        <v>881</v>
      </c>
      <c r="E1335" t="s">
        <v>1462</v>
      </c>
      <c r="F1335" t="s">
        <v>1462</v>
      </c>
      <c r="G1335" t="s">
        <v>6</v>
      </c>
      <c r="H1335" s="6">
        <f t="shared" ca="1" si="61"/>
        <v>43356.572005671296</v>
      </c>
      <c r="I1335" t="s">
        <v>7</v>
      </c>
      <c r="J1335" s="6">
        <f t="shared" ca="1" si="62"/>
        <v>43356.572005671296</v>
      </c>
      <c r="K1335" t="s">
        <v>7</v>
      </c>
    </row>
    <row r="1336" spans="1:11">
      <c r="A1336" t="str">
        <f t="shared" ca="1" si="60"/>
        <v>insert into MSU0217 (SITE_ID,LANG_ID,MSG_ID,MSG,TAG,DEL_YN,REG_DATE,REG_USER,MOD_DATE,MOD_USER) values ('NH','ko','882','시스템별통계','시스템별통계','N','20180913134341','iip','20180913134341','iip');</v>
      </c>
      <c r="B1336" t="s">
        <v>2131</v>
      </c>
      <c r="C1336" t="s">
        <v>1549</v>
      </c>
      <c r="D1336">
        <v>882</v>
      </c>
      <c r="E1336" t="s">
        <v>1464</v>
      </c>
      <c r="F1336" t="s">
        <v>1464</v>
      </c>
      <c r="G1336" t="s">
        <v>6</v>
      </c>
      <c r="H1336" s="6">
        <f t="shared" ca="1" si="61"/>
        <v>43356.572005671296</v>
      </c>
      <c r="I1336" t="s">
        <v>7</v>
      </c>
      <c r="J1336" s="6">
        <f t="shared" ca="1" si="62"/>
        <v>43356.572005671296</v>
      </c>
      <c r="K1336" t="s">
        <v>7</v>
      </c>
    </row>
    <row r="1337" spans="1:11">
      <c r="A1337" t="str">
        <f t="shared" ca="1" si="60"/>
        <v>insert into MSU0217 (SITE_ID,LANG_ID,MSG_ID,MSG,TAG,DEL_YN,REG_DATE,REG_USER,MOD_DATE,MOD_USER) values ('NH','ko','883','권한 편집','권한 편집','N','20180913134341','iip','20180913134341','iip');</v>
      </c>
      <c r="B1337" t="s">
        <v>2131</v>
      </c>
      <c r="C1337" t="s">
        <v>1549</v>
      </c>
      <c r="D1337">
        <v>883</v>
      </c>
      <c r="E1337" t="s">
        <v>1466</v>
      </c>
      <c r="F1337" t="s">
        <v>1466</v>
      </c>
      <c r="G1337" t="s">
        <v>6</v>
      </c>
      <c r="H1337" s="6">
        <f t="shared" ca="1" si="61"/>
        <v>43356.572005671296</v>
      </c>
      <c r="I1337" t="s">
        <v>7</v>
      </c>
      <c r="J1337" s="6">
        <f t="shared" ca="1" si="62"/>
        <v>43356.572005671296</v>
      </c>
      <c r="K1337" t="s">
        <v>7</v>
      </c>
    </row>
    <row r="1338" spans="1:11">
      <c r="A1338" t="str">
        <f t="shared" ca="1" si="60"/>
        <v>insert into MSU0217 (SITE_ID,LANG_ID,MSG_ID,MSG,TAG,DEL_YN,REG_DATE,REG_USER,MOD_DATE,MOD_USER) values ('NH','ko','884','인터페이스 흐름도','인터페이스 흐름도','N','20180913134341','iip','20180913134341','iip');</v>
      </c>
      <c r="B1338" t="s">
        <v>2131</v>
      </c>
      <c r="C1338" t="s">
        <v>1549</v>
      </c>
      <c r="D1338">
        <v>884</v>
      </c>
      <c r="E1338" t="s">
        <v>1468</v>
      </c>
      <c r="F1338" t="s">
        <v>1468</v>
      </c>
      <c r="G1338" t="s">
        <v>6</v>
      </c>
      <c r="H1338" s="6">
        <f t="shared" ca="1" si="61"/>
        <v>43356.572005671296</v>
      </c>
      <c r="I1338" t="s">
        <v>7</v>
      </c>
      <c r="J1338" s="6">
        <f t="shared" ca="1" si="62"/>
        <v>43356.572005671296</v>
      </c>
      <c r="K1338" t="s">
        <v>7</v>
      </c>
    </row>
    <row r="1339" spans="1:11">
      <c r="A1339" t="str">
        <f t="shared" ca="1" si="60"/>
        <v>insert into MSU0217 (SITE_ID,LANG_ID,MSG_ID,MSG,TAG,DEL_YN,REG_DATE,REG_USER,MOD_DATE,MOD_USER) values ('NH','ko','885','검증환경','검증환경','N','20180913134341','iip','20180913134341','iip');</v>
      </c>
      <c r="B1339" t="s">
        <v>2131</v>
      </c>
      <c r="C1339" t="s">
        <v>1549</v>
      </c>
      <c r="D1339">
        <v>885</v>
      </c>
      <c r="E1339" t="s">
        <v>2009</v>
      </c>
      <c r="F1339" t="s">
        <v>2009</v>
      </c>
      <c r="G1339" t="s">
        <v>6</v>
      </c>
      <c r="H1339" s="6">
        <f t="shared" ca="1" si="61"/>
        <v>43356.572005671296</v>
      </c>
      <c r="I1339" t="s">
        <v>7</v>
      </c>
      <c r="J1339" s="6">
        <f t="shared" ca="1" si="62"/>
        <v>43356.572005671296</v>
      </c>
      <c r="K1339" t="s">
        <v>7</v>
      </c>
    </row>
    <row r="1340" spans="1:11">
      <c r="A1340" t="str">
        <f t="shared" ca="1" si="60"/>
        <v>insert into MSU0217 (SITE_ID,LANG_ID,MSG_ID,MSG,TAG,DEL_YN,REG_DATE,REG_USER,MOD_DATE,MOD_USER) values ('NH','ko','886','버전관리','버전관리','N','20180913134341','iip','20180913134341','iip');</v>
      </c>
      <c r="B1340" t="s">
        <v>2131</v>
      </c>
      <c r="C1340" t="s">
        <v>1549</v>
      </c>
      <c r="D1340">
        <v>886</v>
      </c>
      <c r="E1340" t="s">
        <v>1471</v>
      </c>
      <c r="F1340" t="s">
        <v>1471</v>
      </c>
      <c r="G1340" t="s">
        <v>6</v>
      </c>
      <c r="H1340" s="6">
        <f t="shared" ca="1" si="61"/>
        <v>43356.572005671296</v>
      </c>
      <c r="I1340" t="s">
        <v>7</v>
      </c>
      <c r="J1340" s="6">
        <f t="shared" ca="1" si="62"/>
        <v>43356.572005671296</v>
      </c>
      <c r="K1340" t="s">
        <v>7</v>
      </c>
    </row>
    <row r="1341" spans="1:11">
      <c r="A1341" t="str">
        <f t="shared" ca="1" si="60"/>
        <v>insert into MSU0217 (SITE_ID,LANG_ID,MSG_ID,MSG,TAG,DEL_YN,REG_DATE,REG_USER,MOD_DATE,MOD_USER) values ('NH','ko','887','버전이력관리','버전이력관리','N','20180913134341','iip','20180913134341','iip');</v>
      </c>
      <c r="B1341" t="s">
        <v>2131</v>
      </c>
      <c r="C1341" t="s">
        <v>1549</v>
      </c>
      <c r="D1341">
        <v>887</v>
      </c>
      <c r="E1341" t="s">
        <v>1473</v>
      </c>
      <c r="F1341" t="s">
        <v>1473</v>
      </c>
      <c r="G1341" t="s">
        <v>6</v>
      </c>
      <c r="H1341" s="6">
        <f t="shared" ca="1" si="61"/>
        <v>43356.572005671296</v>
      </c>
      <c r="I1341" t="s">
        <v>7</v>
      </c>
      <c r="J1341" s="6">
        <f t="shared" ca="1" si="62"/>
        <v>43356.572005671296</v>
      </c>
      <c r="K1341" t="s">
        <v>7</v>
      </c>
    </row>
    <row r="1342" spans="1:11">
      <c r="A1342" t="str">
        <f t="shared" ref="A1342:A1405" ca="1" si="63">"insert into "&amp;$A$1&amp;" ("&amp;$B$1&amp;","&amp;$C$1&amp;","&amp;$D$1&amp;","&amp;$E$1&amp;","&amp;$F$1&amp;","&amp;$G$1&amp;","&amp;$H$1&amp;","&amp;$I$1&amp;","&amp;$J$1&amp;","&amp;$K$1&amp;") values ('"&amp;B1342&amp;"','"&amp;C1342&amp;"','"&amp;D1342&amp;"','"&amp;E1342&amp;"','"&amp;F1342&amp;"','"&amp;G1342&amp;"','"&amp;TEXT(H1342,"yyyymmddhmmss")&amp;"','"&amp;I1342&amp;"','"&amp;TEXT(J1342,"yyyymmddhmmss")&amp;"','"&amp;K1342&amp;"');"</f>
        <v>insert into MSU0217 (SITE_ID,LANG_ID,MSG_ID,MSG,TAG,DEL_YN,REG_DATE,REG_USER,MOD_DATE,MOD_USER) values ('NH','ko','888','년도별','년도별','N','20180913134341','iip','20180913134341','iip');</v>
      </c>
      <c r="B1342" t="s">
        <v>2131</v>
      </c>
      <c r="C1342" t="s">
        <v>1549</v>
      </c>
      <c r="D1342">
        <v>888</v>
      </c>
      <c r="E1342" t="s">
        <v>1475</v>
      </c>
      <c r="F1342" t="s">
        <v>1475</v>
      </c>
      <c r="G1342" t="s">
        <v>6</v>
      </c>
      <c r="H1342" s="6">
        <f t="shared" ref="H1342:H1405" ca="1" si="64">NOW()</f>
        <v>43356.572005671296</v>
      </c>
      <c r="I1342" t="s">
        <v>7</v>
      </c>
      <c r="J1342" s="6">
        <f t="shared" ref="J1342:J1405" ca="1" si="65">NOW()</f>
        <v>43356.572005671296</v>
      </c>
      <c r="K1342" t="s">
        <v>7</v>
      </c>
    </row>
    <row r="1343" spans="1:11">
      <c r="A1343" t="str">
        <f t="shared" ca="1" si="63"/>
        <v>insert into MSU0217 (SITE_ID,LANG_ID,MSG_ID,MSG,TAG,DEL_YN,REG_DATE,REG_USER,MOD_DATE,MOD_USER) values ('NH','ko','889','프로젝트필수','프로젝트필수','N','20180913134341','iip','20180913134341','iip');</v>
      </c>
      <c r="B1343" t="s">
        <v>2131</v>
      </c>
      <c r="C1343" t="s">
        <v>1549</v>
      </c>
      <c r="D1343">
        <v>889</v>
      </c>
      <c r="E1343" t="s">
        <v>1477</v>
      </c>
      <c r="F1343" t="s">
        <v>1477</v>
      </c>
      <c r="G1343" t="s">
        <v>6</v>
      </c>
      <c r="H1343" s="6">
        <f t="shared" ca="1" si="64"/>
        <v>43356.572005671296</v>
      </c>
      <c r="I1343" t="s">
        <v>7</v>
      </c>
      <c r="J1343" s="6">
        <f t="shared" ca="1" si="65"/>
        <v>43356.572005671296</v>
      </c>
      <c r="K1343" t="s">
        <v>7</v>
      </c>
    </row>
    <row r="1344" spans="1:11">
      <c r="A1344" t="str">
        <f t="shared" ca="1" si="63"/>
        <v>insert into MSU0217 (SITE_ID,LANG_ID,MSG_ID,MSG,TAG,DEL_YN,REG_DATE,REG_USER,MOD_DATE,MOD_USER) values ('NH','ko','890','폐기목록조회','삭제인터페이스관리','N','20180913134341','iip','20180913134341','iip');</v>
      </c>
      <c r="B1344" t="s">
        <v>2131</v>
      </c>
      <c r="C1344" t="s">
        <v>1549</v>
      </c>
      <c r="D1344">
        <v>890</v>
      </c>
      <c r="E1344" t="s">
        <v>2010</v>
      </c>
      <c r="F1344" t="s">
        <v>2011</v>
      </c>
      <c r="G1344" t="s">
        <v>6</v>
      </c>
      <c r="H1344" s="6">
        <f t="shared" ca="1" si="64"/>
        <v>43356.572005671296</v>
      </c>
      <c r="I1344" t="s">
        <v>7</v>
      </c>
      <c r="J1344" s="6">
        <f t="shared" ca="1" si="65"/>
        <v>43356.572005671296</v>
      </c>
      <c r="K1344" t="s">
        <v>7</v>
      </c>
    </row>
    <row r="1345" spans="1:11">
      <c r="A1345" t="str">
        <f t="shared" ca="1" si="63"/>
        <v>insert into MSU0217 (SITE_ID,LANG_ID,MSG_ID,MSG,TAG,DEL_YN,REG_DATE,REG_USER,MOD_DATE,MOD_USER) values ('NH','ko','891','온라인처리결과','온라인처리결과','N','20180913134341','iip','20180913134341','iip');</v>
      </c>
      <c r="B1345" t="s">
        <v>2131</v>
      </c>
      <c r="C1345" t="s">
        <v>1549</v>
      </c>
      <c r="D1345">
        <v>891</v>
      </c>
      <c r="E1345" t="s">
        <v>1481</v>
      </c>
      <c r="F1345" t="s">
        <v>1481</v>
      </c>
      <c r="G1345" t="s">
        <v>6</v>
      </c>
      <c r="H1345" s="6">
        <f t="shared" ca="1" si="64"/>
        <v>43356.572005671296</v>
      </c>
      <c r="I1345" t="s">
        <v>7</v>
      </c>
      <c r="J1345" s="6">
        <f t="shared" ca="1" si="65"/>
        <v>43356.572005671296</v>
      </c>
      <c r="K1345" t="s">
        <v>7</v>
      </c>
    </row>
    <row r="1346" spans="1:11">
      <c r="A1346" t="str">
        <f t="shared" ca="1" si="63"/>
        <v>insert into MSU0217 (SITE_ID,LANG_ID,MSG_ID,MSG,TAG,DEL_YN,REG_DATE,REG_USER,MOD_DATE,MOD_USER) values ('NH','ko','3021','발생주기','발생주기','N','20180913134341','iip','20180913134341','iip');</v>
      </c>
      <c r="B1346" t="s">
        <v>2131</v>
      </c>
      <c r="C1346" t="s">
        <v>1549</v>
      </c>
      <c r="D1346">
        <v>3021</v>
      </c>
      <c r="E1346" t="s">
        <v>218</v>
      </c>
      <c r="F1346" t="s">
        <v>218</v>
      </c>
      <c r="G1346" t="s">
        <v>6</v>
      </c>
      <c r="H1346" s="6">
        <f t="shared" ca="1" si="64"/>
        <v>43356.572005671296</v>
      </c>
      <c r="I1346" t="s">
        <v>7</v>
      </c>
      <c r="J1346" s="6">
        <f t="shared" ca="1" si="65"/>
        <v>43356.572005671296</v>
      </c>
      <c r="K1346" t="s">
        <v>7</v>
      </c>
    </row>
    <row r="1347" spans="1:11">
      <c r="A1347" t="str">
        <f t="shared" ca="1" si="63"/>
        <v>insert into MSU0217 (SITE_ID,LANG_ID,MSG_ID,MSG,TAG,DEL_YN,REG_DATE,REG_USER,MOD_DATE,MOD_USER) values ('NH','ko','3022','발생주기상세','발생주기상세','N','20180913134341','iip','20180913134341','iip');</v>
      </c>
      <c r="B1347" t="s">
        <v>2131</v>
      </c>
      <c r="C1347" t="s">
        <v>1549</v>
      </c>
      <c r="D1347">
        <v>3022</v>
      </c>
      <c r="E1347" t="s">
        <v>1207</v>
      </c>
      <c r="F1347" t="s">
        <v>1207</v>
      </c>
      <c r="G1347" t="s">
        <v>6</v>
      </c>
      <c r="H1347" s="6">
        <f t="shared" ca="1" si="64"/>
        <v>43356.572005671296</v>
      </c>
      <c r="I1347" t="s">
        <v>7</v>
      </c>
      <c r="J1347" s="6">
        <f t="shared" ca="1" si="65"/>
        <v>43356.572005671296</v>
      </c>
      <c r="K1347" t="s">
        <v>7</v>
      </c>
    </row>
    <row r="1348" spans="1:11">
      <c r="A1348" t="str">
        <f t="shared" ca="1" si="63"/>
        <v>insert into MSU0217 (SITE_ID,LANG_ID,MSG_ID,MSG,TAG,DEL_YN,REG_DATE,REG_USER,MOD_DATE,MOD_USER) values ('NH','ko','3023','건당사이즈','건당사이즈','N','20180913134341','iip','20180913134341','iip');</v>
      </c>
      <c r="B1348" t="s">
        <v>2131</v>
      </c>
      <c r="C1348" t="s">
        <v>1549</v>
      </c>
      <c r="D1348">
        <v>3023</v>
      </c>
      <c r="E1348" t="s">
        <v>1209</v>
      </c>
      <c r="F1348" t="s">
        <v>1209</v>
      </c>
      <c r="G1348" t="s">
        <v>6</v>
      </c>
      <c r="H1348" s="6">
        <f t="shared" ca="1" si="64"/>
        <v>43356.572005671296</v>
      </c>
      <c r="I1348" t="s">
        <v>7</v>
      </c>
      <c r="J1348" s="6">
        <f t="shared" ca="1" si="65"/>
        <v>43356.572005671296</v>
      </c>
      <c r="K1348" t="s">
        <v>7</v>
      </c>
    </row>
    <row r="1349" spans="1:11">
      <c r="A1349" t="str">
        <f t="shared" ca="1" si="63"/>
        <v>insert into MSU0217 (SITE_ID,LANG_ID,MSG_ID,MSG,TAG,DEL_YN,REG_DATE,REG_USER,MOD_DATE,MOD_USER) values ('NH','ko','3024','주기별건수','주기별건수','N','20180913134341','iip','20180913134341','iip');</v>
      </c>
      <c r="B1349" t="s">
        <v>2131</v>
      </c>
      <c r="C1349" t="s">
        <v>1549</v>
      </c>
      <c r="D1349">
        <v>3024</v>
      </c>
      <c r="E1349" t="s">
        <v>1211</v>
      </c>
      <c r="F1349" t="s">
        <v>1211</v>
      </c>
      <c r="G1349" t="s">
        <v>6</v>
      </c>
      <c r="H1349" s="6">
        <f t="shared" ca="1" si="64"/>
        <v>43356.572005671296</v>
      </c>
      <c r="I1349" t="s">
        <v>7</v>
      </c>
      <c r="J1349" s="6">
        <f t="shared" ca="1" si="65"/>
        <v>43356.572005671296</v>
      </c>
      <c r="K1349" t="s">
        <v>7</v>
      </c>
    </row>
    <row r="1350" spans="1:11">
      <c r="A1350" t="str">
        <f t="shared" ca="1" si="63"/>
        <v>insert into MSU0217 (SITE_ID,LANG_ID,MSG_ID,MSG,TAG,DEL_YN,REG_DATE,REG_USER,MOD_DATE,MOD_USER) values ('NH','ko','3025','일일발생횟수','일일발생횟수','N','20180913134341','iip','20180913134341','iip');</v>
      </c>
      <c r="B1350" t="s">
        <v>2131</v>
      </c>
      <c r="C1350" t="s">
        <v>1549</v>
      </c>
      <c r="D1350">
        <v>3025</v>
      </c>
      <c r="E1350" t="s">
        <v>1213</v>
      </c>
      <c r="F1350" t="s">
        <v>1213</v>
      </c>
      <c r="G1350" t="s">
        <v>6</v>
      </c>
      <c r="H1350" s="6">
        <f t="shared" ca="1" si="64"/>
        <v>43356.572005671296</v>
      </c>
      <c r="I1350" t="s">
        <v>7</v>
      </c>
      <c r="J1350" s="6">
        <f t="shared" ca="1" si="65"/>
        <v>43356.572005671296</v>
      </c>
      <c r="K1350" t="s">
        <v>7</v>
      </c>
    </row>
    <row r="1351" spans="1:11">
      <c r="A1351" t="str">
        <f t="shared" ca="1" si="63"/>
        <v>insert into MSU0217 (SITE_ID,LANG_ID,MSG_ID,MSG,TAG,DEL_YN,REG_DATE,REG_USER,MOD_DATE,MOD_USER) values ('NH','ko','3026','일일총전송량','일일총전송량','N','20180913134341','iip','20180913134341','iip');</v>
      </c>
      <c r="B1351" t="s">
        <v>2131</v>
      </c>
      <c r="C1351" t="s">
        <v>1549</v>
      </c>
      <c r="D1351">
        <v>3026</v>
      </c>
      <c r="E1351" t="s">
        <v>1215</v>
      </c>
      <c r="F1351" t="s">
        <v>1215</v>
      </c>
      <c r="G1351" t="s">
        <v>6</v>
      </c>
      <c r="H1351" s="6">
        <f t="shared" ca="1" si="64"/>
        <v>43356.572005671296</v>
      </c>
      <c r="I1351" t="s">
        <v>7</v>
      </c>
      <c r="J1351" s="6">
        <f t="shared" ca="1" si="65"/>
        <v>43356.572005671296</v>
      </c>
      <c r="K1351" t="s">
        <v>7</v>
      </c>
    </row>
    <row r="1352" spans="1:11">
      <c r="A1352" t="str">
        <f t="shared" ca="1" si="63"/>
        <v>insert into MSU0217 (SITE_ID,LANG_ID,MSG_ID,MSG,TAG,DEL_YN,REG_DATE,REG_USER,MOD_DATE,MOD_USER) values ('NH','ko','3027','개발 예정일(*)','개발 예정일','N','20180913134341','iip','20180913134341','iip');</v>
      </c>
      <c r="B1352" t="s">
        <v>2131</v>
      </c>
      <c r="C1352" t="s">
        <v>1549</v>
      </c>
      <c r="D1352">
        <v>3027</v>
      </c>
      <c r="E1352" t="s">
        <v>2022</v>
      </c>
      <c r="F1352" t="s">
        <v>1239</v>
      </c>
      <c r="G1352" t="s">
        <v>6</v>
      </c>
      <c r="H1352" s="6">
        <f t="shared" ca="1" si="64"/>
        <v>43356.572005671296</v>
      </c>
      <c r="I1352" t="s">
        <v>7</v>
      </c>
      <c r="J1352" s="6">
        <f t="shared" ca="1" si="65"/>
        <v>43356.572005671296</v>
      </c>
      <c r="K1352" t="s">
        <v>7</v>
      </c>
    </row>
    <row r="1353" spans="1:11">
      <c r="A1353" t="str">
        <f t="shared" ca="1" si="63"/>
        <v>insert into MSU0217 (SITE_ID,LANG_ID,MSG_ID,MSG,TAG,DEL_YN,REG_DATE,REG_USER,MOD_DATE,MOD_USER) values ('NH','ko','3028','개발 완료일','개발 완료일','N','20180913134341','iip','20180913134341','iip');</v>
      </c>
      <c r="B1353" t="s">
        <v>2131</v>
      </c>
      <c r="C1353" t="s">
        <v>1549</v>
      </c>
      <c r="D1353">
        <v>3028</v>
      </c>
      <c r="E1353" t="s">
        <v>1241</v>
      </c>
      <c r="F1353" t="s">
        <v>1241</v>
      </c>
      <c r="G1353" t="s">
        <v>6</v>
      </c>
      <c r="H1353" s="6">
        <f t="shared" ca="1" si="64"/>
        <v>43356.572005671296</v>
      </c>
      <c r="I1353" t="s">
        <v>7</v>
      </c>
      <c r="J1353" s="6">
        <f t="shared" ca="1" si="65"/>
        <v>43356.572005671296</v>
      </c>
      <c r="K1353" t="s">
        <v>7</v>
      </c>
    </row>
    <row r="1354" spans="1:11">
      <c r="A1354" t="str">
        <f t="shared" ca="1" si="63"/>
        <v>insert into MSU0217 (SITE_ID,LANG_ID,MSG_ID,MSG,TAG,DEL_YN,REG_DATE,REG_USER,MOD_DATE,MOD_USER) values ('NH','ko','3029','테스트 예정일(*)','테스트 예정일','N','20180913134341','iip','20180913134341','iip');</v>
      </c>
      <c r="B1354" t="s">
        <v>2131</v>
      </c>
      <c r="C1354" t="s">
        <v>1549</v>
      </c>
      <c r="D1354">
        <v>3029</v>
      </c>
      <c r="E1354" t="s">
        <v>2023</v>
      </c>
      <c r="F1354" t="s">
        <v>1243</v>
      </c>
      <c r="G1354" t="s">
        <v>6</v>
      </c>
      <c r="H1354" s="6">
        <f t="shared" ca="1" si="64"/>
        <v>43356.572005671296</v>
      </c>
      <c r="I1354" t="s">
        <v>7</v>
      </c>
      <c r="J1354" s="6">
        <f t="shared" ca="1" si="65"/>
        <v>43356.572005671296</v>
      </c>
      <c r="K1354" t="s">
        <v>7</v>
      </c>
    </row>
    <row r="1355" spans="1:11">
      <c r="A1355" t="str">
        <f t="shared" ca="1" si="63"/>
        <v>insert into MSU0217 (SITE_ID,LANG_ID,MSG_ID,MSG,TAG,DEL_YN,REG_DATE,REG_USER,MOD_DATE,MOD_USER) values ('NH','ko','3030','테스트 완료일','테스트 완료일','N','20180913134341','iip','20180913134341','iip');</v>
      </c>
      <c r="B1355" t="s">
        <v>2131</v>
      </c>
      <c r="C1355" t="s">
        <v>1549</v>
      </c>
      <c r="D1355">
        <v>3030</v>
      </c>
      <c r="E1355" t="s">
        <v>1245</v>
      </c>
      <c r="F1355" t="s">
        <v>1245</v>
      </c>
      <c r="G1355" t="s">
        <v>6</v>
      </c>
      <c r="H1355" s="6">
        <f t="shared" ca="1" si="64"/>
        <v>43356.572005671296</v>
      </c>
      <c r="I1355" t="s">
        <v>7</v>
      </c>
      <c r="J1355" s="6">
        <f t="shared" ca="1" si="65"/>
        <v>43356.572005671296</v>
      </c>
      <c r="K1355" t="s">
        <v>7</v>
      </c>
    </row>
    <row r="1356" spans="1:11">
      <c r="A1356" t="str">
        <f t="shared" ca="1" si="63"/>
        <v>insert into MSU0217 (SITE_ID,LANG_ID,MSG_ID,MSG,TAG,DEL_YN,REG_DATE,REG_USER,MOD_DATE,MOD_USER) values ('NH','ko','3031','운영반영 예정일(*)','운영반영 예정일','N','20180913134341','iip','20180913134341','iip');</v>
      </c>
      <c r="B1356" t="s">
        <v>2131</v>
      </c>
      <c r="C1356" t="s">
        <v>1549</v>
      </c>
      <c r="D1356">
        <v>3031</v>
      </c>
      <c r="E1356" t="s">
        <v>2024</v>
      </c>
      <c r="F1356" t="s">
        <v>1698</v>
      </c>
      <c r="G1356" t="s">
        <v>6</v>
      </c>
      <c r="H1356" s="6">
        <f t="shared" ca="1" si="64"/>
        <v>43356.572005671296</v>
      </c>
      <c r="I1356" t="s">
        <v>7</v>
      </c>
      <c r="J1356" s="6">
        <f t="shared" ca="1" si="65"/>
        <v>43356.572005671296</v>
      </c>
      <c r="K1356" t="s">
        <v>7</v>
      </c>
    </row>
    <row r="1357" spans="1:11">
      <c r="A1357" t="str">
        <f t="shared" ca="1" si="63"/>
        <v>insert into MSU0217 (SITE_ID,LANG_ID,MSG_ID,MSG,TAG,DEL_YN,REG_DATE,REG_USER,MOD_DATE,MOD_USER) values ('NH','ko','3032','운영반영 완료일','운영반영 완료일','N','20180913134341','iip','20180913134341','iip');</v>
      </c>
      <c r="B1357" t="s">
        <v>2131</v>
      </c>
      <c r="C1357" t="s">
        <v>1549</v>
      </c>
      <c r="D1357">
        <v>3032</v>
      </c>
      <c r="E1357" t="s">
        <v>1699</v>
      </c>
      <c r="F1357" t="s">
        <v>1699</v>
      </c>
      <c r="G1357" t="s">
        <v>6</v>
      </c>
      <c r="H1357" s="6">
        <f t="shared" ca="1" si="64"/>
        <v>43356.572005671296</v>
      </c>
      <c r="I1357" t="s">
        <v>7</v>
      </c>
      <c r="J1357" s="6">
        <f t="shared" ca="1" si="65"/>
        <v>43356.572005671296</v>
      </c>
      <c r="K1357" t="s">
        <v>7</v>
      </c>
    </row>
    <row r="1358" spans="1:11">
      <c r="A1358" t="str">
        <f t="shared" ca="1" si="63"/>
        <v>insert into MSU0217 (SITE_ID,LANG_ID,MSG_ID,MSG,TAG,DEL_YN,REG_DATE,REG_USER,MOD_DATE,MOD_USER) values ('NH','ko','3033','첨부파일(*)','첨부파일','N','20180913134341','iip','20180913134341','iip');</v>
      </c>
      <c r="B1358" t="s">
        <v>2131</v>
      </c>
      <c r="C1358" t="s">
        <v>1549</v>
      </c>
      <c r="D1358">
        <v>3033</v>
      </c>
      <c r="E1358" t="s">
        <v>2025</v>
      </c>
      <c r="F1358" t="s">
        <v>1668</v>
      </c>
      <c r="G1358" t="s">
        <v>6</v>
      </c>
      <c r="H1358" s="6">
        <f t="shared" ca="1" si="64"/>
        <v>43356.572005671296</v>
      </c>
      <c r="I1358" t="s">
        <v>7</v>
      </c>
      <c r="J1358" s="6">
        <f t="shared" ca="1" si="65"/>
        <v>43356.572005671296</v>
      </c>
      <c r="K1358" t="s">
        <v>7</v>
      </c>
    </row>
    <row r="1359" spans="1:11">
      <c r="A1359" t="str">
        <f t="shared" ca="1" si="63"/>
        <v>insert into MSU0217 (SITE_ID,LANG_ID,MSG_ID,MSG,TAG,DEL_YN,REG_DATE,REG_USER,MOD_DATE,MOD_USER) values ('NH','ko','3034','인터페이스 설명 및 개정이력(*)','Description','N','20180913134341','iip','20180913134341','iip');</v>
      </c>
      <c r="B1359" t="s">
        <v>2131</v>
      </c>
      <c r="C1359" t="s">
        <v>1549</v>
      </c>
      <c r="D1359">
        <v>3034</v>
      </c>
      <c r="E1359" t="s">
        <v>2026</v>
      </c>
      <c r="F1359" t="s">
        <v>1270</v>
      </c>
      <c r="G1359" t="s">
        <v>6</v>
      </c>
      <c r="H1359" s="6">
        <f t="shared" ca="1" si="64"/>
        <v>43356.572005671296</v>
      </c>
      <c r="I1359" t="s">
        <v>7</v>
      </c>
      <c r="J1359" s="6">
        <f t="shared" ca="1" si="65"/>
        <v>43356.572005671296</v>
      </c>
      <c r="K1359" t="s">
        <v>7</v>
      </c>
    </row>
    <row r="1360" spans="1:11">
      <c r="A1360" t="str">
        <f t="shared" ca="1" si="63"/>
        <v>insert into MSU0217 (SITE_ID,LANG_ID,MSG_ID,MSG,TAG,DEL_YN,REG_DATE,REG_USER,MOD_DATE,MOD_USER) values ('NH','ko','3035','송/수신구분(*)','노드구분','N','20180913134341','iip','20180913134341','iip');</v>
      </c>
      <c r="B1360" t="s">
        <v>2131</v>
      </c>
      <c r="C1360" t="s">
        <v>1549</v>
      </c>
      <c r="D1360">
        <v>3035</v>
      </c>
      <c r="E1360" t="s">
        <v>2027</v>
      </c>
      <c r="F1360" t="s">
        <v>1987</v>
      </c>
      <c r="G1360" t="s">
        <v>6</v>
      </c>
      <c r="H1360" s="6">
        <f t="shared" ca="1" si="64"/>
        <v>43356.572005671296</v>
      </c>
      <c r="I1360" t="s">
        <v>7</v>
      </c>
      <c r="J1360" s="6">
        <f t="shared" ca="1" si="65"/>
        <v>43356.572005671296</v>
      </c>
      <c r="K1360" t="s">
        <v>7</v>
      </c>
    </row>
    <row r="1361" spans="1:11">
      <c r="A1361" t="str">
        <f t="shared" ca="1" si="63"/>
        <v>insert into MSU0217 (SITE_ID,LANG_ID,MSG_ID,MSG,TAG,DEL_YN,REG_DATE,REG_USER,MOD_DATE,MOD_USER) values ('NH','ko','3036','기관','기관','N','20180913134341','iip','20180913134341','iip');</v>
      </c>
      <c r="B1361" t="s">
        <v>2131</v>
      </c>
      <c r="C1361" t="s">
        <v>1549</v>
      </c>
      <c r="D1361">
        <v>3036</v>
      </c>
      <c r="E1361" t="s">
        <v>2001</v>
      </c>
      <c r="F1361" t="s">
        <v>2001</v>
      </c>
      <c r="G1361" t="s">
        <v>6</v>
      </c>
      <c r="H1361" s="6">
        <f t="shared" ca="1" si="64"/>
        <v>43356.572005671296</v>
      </c>
      <c r="I1361" t="s">
        <v>7</v>
      </c>
      <c r="J1361" s="6">
        <f t="shared" ca="1" si="65"/>
        <v>43356.572005671296</v>
      </c>
      <c r="K1361" t="s">
        <v>7</v>
      </c>
    </row>
    <row r="1362" spans="1:11">
      <c r="A1362" t="str">
        <f t="shared" ca="1" si="63"/>
        <v>insert into MSU0217 (SITE_ID,LANG_ID,MSG_ID,MSG,TAG,DEL_YN,REG_DATE,REG_USER,MOD_DATE,MOD_USER) values ('NH','ko','3037','시스템','시스템','N','20180913134341','iip','20180913134341','iip');</v>
      </c>
      <c r="B1362" t="s">
        <v>2131</v>
      </c>
      <c r="C1362" t="s">
        <v>1549</v>
      </c>
      <c r="D1362">
        <v>3037</v>
      </c>
      <c r="E1362" t="s">
        <v>1687</v>
      </c>
      <c r="F1362" t="s">
        <v>1687</v>
      </c>
      <c r="G1362" t="s">
        <v>6</v>
      </c>
      <c r="H1362" s="6">
        <f t="shared" ca="1" si="64"/>
        <v>43356.572005671296</v>
      </c>
      <c r="I1362" t="s">
        <v>7</v>
      </c>
      <c r="J1362" s="6">
        <f t="shared" ca="1" si="65"/>
        <v>43356.572005671296</v>
      </c>
      <c r="K1362" t="s">
        <v>7</v>
      </c>
    </row>
    <row r="1363" spans="1:11">
      <c r="A1363" t="str">
        <f t="shared" ca="1" si="63"/>
        <v>insert into MSU0217 (SITE_ID,LANG_ID,MSG_ID,MSG,TAG,DEL_YN,REG_DATE,REG_USER,MOD_DATE,MOD_USER) values ('NH','ko','3038','Application','Application','N','20180913134341','iip','20180913134341','iip');</v>
      </c>
      <c r="B1363" t="s">
        <v>2131</v>
      </c>
      <c r="C1363" t="s">
        <v>1549</v>
      </c>
      <c r="D1363">
        <v>3038</v>
      </c>
      <c r="E1363" t="s">
        <v>2383</v>
      </c>
      <c r="F1363" t="s">
        <v>1019</v>
      </c>
      <c r="G1363" t="s">
        <v>6</v>
      </c>
      <c r="H1363" s="6">
        <f t="shared" ca="1" si="64"/>
        <v>43356.572005671296</v>
      </c>
      <c r="I1363" t="s">
        <v>7</v>
      </c>
      <c r="J1363" s="6">
        <f t="shared" ca="1" si="65"/>
        <v>43356.572005671296</v>
      </c>
      <c r="K1363" t="s">
        <v>7</v>
      </c>
    </row>
    <row r="1364" spans="1:11">
      <c r="A1364" t="str">
        <f t="shared" ca="1" si="63"/>
        <v>insert into MSU0217 (SITE_ID,LANG_ID,MSG_ID,MSG,TAG,DEL_YN,REG_DATE,REG_USER,MOD_DATE,MOD_USER) values ('NH','ko','3039','(DB)URL,파일경로','서비스','N','20180913134341','iip','20180913134341','iip');</v>
      </c>
      <c r="B1364" t="s">
        <v>2131</v>
      </c>
      <c r="C1364" t="s">
        <v>1549</v>
      </c>
      <c r="D1364">
        <v>3039</v>
      </c>
      <c r="E1364" t="s">
        <v>1688</v>
      </c>
      <c r="F1364" t="s">
        <v>814</v>
      </c>
      <c r="G1364" t="s">
        <v>6</v>
      </c>
      <c r="H1364" s="6">
        <f t="shared" ca="1" si="64"/>
        <v>43356.572005671296</v>
      </c>
      <c r="I1364" t="s">
        <v>7</v>
      </c>
      <c r="J1364" s="6">
        <f t="shared" ca="1" si="65"/>
        <v>43356.572005671296</v>
      </c>
      <c r="K1364" t="s">
        <v>7</v>
      </c>
    </row>
    <row r="1365" spans="1:11">
      <c r="A1365" t="str">
        <f t="shared" ca="1" si="63"/>
        <v>insert into MSU0217 (SITE_ID,LANG_ID,MSG_ID,MSG,TAG,DEL_YN,REG_DATE,REG_USER,MOD_DATE,MOD_USER) values ('NH','ko','3040','테이블/파일/서비스명','서비스명','N','20180913134341','iip','20180913134341','iip');</v>
      </c>
      <c r="B1365" t="s">
        <v>2131</v>
      </c>
      <c r="C1365" t="s">
        <v>1549</v>
      </c>
      <c r="D1365">
        <v>3040</v>
      </c>
      <c r="E1365" t="s">
        <v>1988</v>
      </c>
      <c r="F1365" t="s">
        <v>1674</v>
      </c>
      <c r="G1365" t="s">
        <v>6</v>
      </c>
      <c r="H1365" s="6">
        <f t="shared" ca="1" si="64"/>
        <v>43356.572005671296</v>
      </c>
      <c r="I1365" t="s">
        <v>7</v>
      </c>
      <c r="J1365" s="6">
        <f t="shared" ca="1" si="65"/>
        <v>43356.572005671296</v>
      </c>
      <c r="K1365" t="s">
        <v>7</v>
      </c>
    </row>
    <row r="1366" spans="1:11">
      <c r="A1366" t="str">
        <f t="shared" ca="1" si="63"/>
        <v>insert into MSU0217 (SITE_ID,LANG_ID,MSG_ID,MSG,TAG,DEL_YN,REG_DATE,REG_USER,MOD_DATE,MOD_USER) values ('NH','ko','3041','송/수신담당자(*)','역할','N','20180913134341','iip','20180913134341','iip');</v>
      </c>
      <c r="B1366" t="s">
        <v>2131</v>
      </c>
      <c r="C1366" t="s">
        <v>1549</v>
      </c>
      <c r="D1366">
        <v>3041</v>
      </c>
      <c r="E1366" t="s">
        <v>2028</v>
      </c>
      <c r="F1366" t="s">
        <v>1701</v>
      </c>
      <c r="G1366" t="s">
        <v>6</v>
      </c>
      <c r="H1366" s="6">
        <f t="shared" ca="1" si="64"/>
        <v>43356.572005671296</v>
      </c>
      <c r="I1366" t="s">
        <v>7</v>
      </c>
      <c r="J1366" s="6">
        <f t="shared" ca="1" si="65"/>
        <v>43356.572005671296</v>
      </c>
      <c r="K1366" t="s">
        <v>7</v>
      </c>
    </row>
    <row r="1367" spans="1:11">
      <c r="A1367" t="str">
        <f t="shared" ca="1" si="63"/>
        <v>insert into MSU0217 (SITE_ID,LANG_ID,MSG_ID,MSG,TAG,DEL_YN,REG_DATE,REG_USER,MOD_DATE,MOD_USER) values ('NH','ko','3042','시스템','시스템-담당자Grid','N','20180913134341','iip','20180913134341','iip');</v>
      </c>
      <c r="B1367" t="s">
        <v>2131</v>
      </c>
      <c r="C1367" t="s">
        <v>1549</v>
      </c>
      <c r="D1367">
        <v>3042</v>
      </c>
      <c r="E1367" t="s">
        <v>1687</v>
      </c>
      <c r="F1367" t="s">
        <v>1676</v>
      </c>
      <c r="G1367" t="s">
        <v>6</v>
      </c>
      <c r="H1367" s="6">
        <f t="shared" ca="1" si="64"/>
        <v>43356.572005671296</v>
      </c>
      <c r="I1367" t="s">
        <v>7</v>
      </c>
      <c r="J1367" s="6">
        <f t="shared" ca="1" si="65"/>
        <v>43356.572005671296</v>
      </c>
      <c r="K1367" t="s">
        <v>7</v>
      </c>
    </row>
    <row r="1368" spans="1:11">
      <c r="A1368" t="str">
        <f t="shared" ca="1" si="63"/>
        <v>insert into MSU0217 (SITE_ID,LANG_ID,MSG_ID,MSG,TAG,DEL_YN,REG_DATE,REG_USER,MOD_DATE,MOD_USER) values ('NH','ko','3043','이름','이름','N','20180913134341','iip','20180913134341','iip');</v>
      </c>
      <c r="B1368" t="s">
        <v>2131</v>
      </c>
      <c r="C1368" t="s">
        <v>1549</v>
      </c>
      <c r="D1368">
        <v>3043</v>
      </c>
      <c r="E1368" t="s">
        <v>1251</v>
      </c>
      <c r="F1368" t="s">
        <v>1251</v>
      </c>
      <c r="G1368" t="s">
        <v>6</v>
      </c>
      <c r="H1368" s="6">
        <f t="shared" ca="1" si="64"/>
        <v>43356.572005671296</v>
      </c>
      <c r="I1368" t="s">
        <v>7</v>
      </c>
      <c r="J1368" s="6">
        <f t="shared" ca="1" si="65"/>
        <v>43356.572005671296</v>
      </c>
      <c r="K1368" t="s">
        <v>7</v>
      </c>
    </row>
    <row r="1369" spans="1:11">
      <c r="A1369" t="str">
        <f t="shared" ca="1" si="63"/>
        <v>insert into MSU0217 (SITE_ID,LANG_ID,MSG_ID,MSG,TAG,DEL_YN,REG_DATE,REG_USER,MOD_DATE,MOD_USER) values ('NH','ko','3044','핸드폰','핸드폰','N','20180913134341','iip','20180913134341','iip');</v>
      </c>
      <c r="B1369" t="s">
        <v>2131</v>
      </c>
      <c r="C1369" t="s">
        <v>1549</v>
      </c>
      <c r="D1369">
        <v>3044</v>
      </c>
      <c r="E1369" t="s">
        <v>1253</v>
      </c>
      <c r="F1369" t="s">
        <v>1253</v>
      </c>
      <c r="G1369" t="s">
        <v>6</v>
      </c>
      <c r="H1369" s="6">
        <f t="shared" ca="1" si="64"/>
        <v>43356.572005671296</v>
      </c>
      <c r="I1369" t="s">
        <v>7</v>
      </c>
      <c r="J1369" s="6">
        <f t="shared" ca="1" si="65"/>
        <v>43356.572005671296</v>
      </c>
      <c r="K1369" t="s">
        <v>7</v>
      </c>
    </row>
    <row r="1370" spans="1:11">
      <c r="A1370" t="str">
        <f t="shared" ca="1" si="63"/>
        <v>insert into MSU0217 (SITE_ID,LANG_ID,MSG_ID,MSG,TAG,DEL_YN,REG_DATE,REG_USER,MOD_DATE,MOD_USER) values ('NH','ko','3045','전화','전화','N','20180913134341','iip','20180913134341','iip');</v>
      </c>
      <c r="B1370" t="s">
        <v>2131</v>
      </c>
      <c r="C1370" t="s">
        <v>1549</v>
      </c>
      <c r="D1370">
        <v>3045</v>
      </c>
      <c r="E1370" t="s">
        <v>1255</v>
      </c>
      <c r="F1370" t="s">
        <v>1255</v>
      </c>
      <c r="G1370" t="s">
        <v>6</v>
      </c>
      <c r="H1370" s="6">
        <f t="shared" ca="1" si="64"/>
        <v>43356.572005671296</v>
      </c>
      <c r="I1370" t="s">
        <v>7</v>
      </c>
      <c r="J1370" s="6">
        <f t="shared" ca="1" si="65"/>
        <v>43356.572005671296</v>
      </c>
      <c r="K1370" t="s">
        <v>7</v>
      </c>
    </row>
    <row r="1371" spans="1:11">
      <c r="A1371" t="str">
        <f t="shared" ca="1" si="63"/>
        <v>insert into MSU0217 (SITE_ID,LANG_ID,MSG_ID,MSG,TAG,DEL_YN,REG_DATE,REG_USER,MOD_DATE,MOD_USER) values ('NH','ko','3046','이메일','이메일','N','20180913134341','iip','20180913134341','iip');</v>
      </c>
      <c r="B1371" t="s">
        <v>2131</v>
      </c>
      <c r="C1371" t="s">
        <v>1549</v>
      </c>
      <c r="D1371">
        <v>3046</v>
      </c>
      <c r="E1371" t="s">
        <v>1257</v>
      </c>
      <c r="F1371" t="s">
        <v>1257</v>
      </c>
      <c r="G1371" t="s">
        <v>6</v>
      </c>
      <c r="H1371" s="6">
        <f t="shared" ca="1" si="64"/>
        <v>43356.572005671296</v>
      </c>
      <c r="I1371" t="s">
        <v>7</v>
      </c>
      <c r="J1371" s="6">
        <f t="shared" ca="1" si="65"/>
        <v>43356.572005671296</v>
      </c>
      <c r="K1371" t="s">
        <v>7</v>
      </c>
    </row>
    <row r="1372" spans="1:11">
      <c r="A1372" t="str">
        <f t="shared" ca="1" si="63"/>
        <v>insert into MSU0217 (SITE_ID,LANG_ID,MSG_ID,MSG,TAG,DEL_YN,REG_DATE,REG_USER,MOD_DATE,MOD_USER) values ('NH','ko','3047','인터페이스확정','인터페이스확정','N','20180913134341','iip','20180913134341','iip');</v>
      </c>
      <c r="B1372" t="s">
        <v>2131</v>
      </c>
      <c r="C1372" t="s">
        <v>1549</v>
      </c>
      <c r="D1372">
        <v>3047</v>
      </c>
      <c r="E1372" t="s">
        <v>1678</v>
      </c>
      <c r="F1372" t="s">
        <v>1678</v>
      </c>
      <c r="G1372" t="s">
        <v>6</v>
      </c>
      <c r="H1372" s="6">
        <f t="shared" ca="1" si="64"/>
        <v>43356.572005671296</v>
      </c>
      <c r="I1372" t="s">
        <v>7</v>
      </c>
      <c r="J1372" s="6">
        <f t="shared" ca="1" si="65"/>
        <v>43356.572005671296</v>
      </c>
      <c r="K1372" t="s">
        <v>7</v>
      </c>
    </row>
    <row r="1373" spans="1:11">
      <c r="A1373" t="str">
        <f t="shared" ca="1" si="63"/>
        <v>insert into MSU0217 (SITE_ID,LANG_ID,MSG_ID,MSG,TAG,DEL_YN,REG_DATE,REG_USER,MOD_DATE,MOD_USER) values ('NH','ko','3048','진척현황','진척현황','N','20180913134341','iip','20180913134341','iip');</v>
      </c>
      <c r="B1373" t="s">
        <v>2131</v>
      </c>
      <c r="C1373" t="s">
        <v>1549</v>
      </c>
      <c r="D1373">
        <v>3048</v>
      </c>
      <c r="E1373" t="s">
        <v>1680</v>
      </c>
      <c r="F1373" t="s">
        <v>1680</v>
      </c>
      <c r="G1373" t="s">
        <v>6</v>
      </c>
      <c r="H1373" s="6">
        <f t="shared" ca="1" si="64"/>
        <v>43356.572005671296</v>
      </c>
      <c r="I1373" t="s">
        <v>7</v>
      </c>
      <c r="J1373" s="6">
        <f t="shared" ca="1" si="65"/>
        <v>43356.572005671296</v>
      </c>
      <c r="K1373" t="s">
        <v>7</v>
      </c>
    </row>
    <row r="1374" spans="1:11">
      <c r="A1374" t="str">
        <f t="shared" ca="1" si="63"/>
        <v>insert into MSU0217 (SITE_ID,LANG_ID,MSG_ID,MSG,TAG,DEL_YN,REG_DATE,REG_USER,MOD_DATE,MOD_USER) values ('NH','ko','3049','진척률(누적)','진척률(누적)','N','20180913134341','iip','20180913134341','iip');</v>
      </c>
      <c r="B1374" t="s">
        <v>2131</v>
      </c>
      <c r="C1374" t="s">
        <v>1549</v>
      </c>
      <c r="D1374">
        <v>3049</v>
      </c>
      <c r="E1374" t="s">
        <v>1682</v>
      </c>
      <c r="F1374" t="s">
        <v>1682</v>
      </c>
      <c r="G1374" t="s">
        <v>6</v>
      </c>
      <c r="H1374" s="6">
        <f t="shared" ca="1" si="64"/>
        <v>43356.572005671296</v>
      </c>
      <c r="I1374" t="s">
        <v>7</v>
      </c>
      <c r="J1374" s="6">
        <f t="shared" ca="1" si="65"/>
        <v>43356.572005671296</v>
      </c>
      <c r="K1374" t="s">
        <v>7</v>
      </c>
    </row>
    <row r="1375" spans="1:11">
      <c r="A1375" t="str">
        <f t="shared" ca="1" si="63"/>
        <v>insert into MSU0217 (SITE_ID,LANG_ID,MSG_ID,MSG,TAG,DEL_YN,REG_DATE,REG_USER,MOD_DATE,MOD_USER) values ('NH','ko','3050','SIT2완료','개발완료','N','20180913134341','iip','20180913134341','iip');</v>
      </c>
      <c r="B1375" t="s">
        <v>2131</v>
      </c>
      <c r="C1375" t="s">
        <v>1549</v>
      </c>
      <c r="D1375">
        <v>3050</v>
      </c>
      <c r="E1375" t="s">
        <v>2029</v>
      </c>
      <c r="F1375" t="s">
        <v>57</v>
      </c>
      <c r="G1375" t="s">
        <v>6</v>
      </c>
      <c r="H1375" s="6">
        <f t="shared" ca="1" si="64"/>
        <v>43356.572005671296</v>
      </c>
      <c r="I1375" t="s">
        <v>7</v>
      </c>
      <c r="J1375" s="6">
        <f t="shared" ca="1" si="65"/>
        <v>43356.572005671296</v>
      </c>
      <c r="K1375" t="s">
        <v>7</v>
      </c>
    </row>
    <row r="1376" spans="1:11">
      <c r="A1376" t="str">
        <f t="shared" ca="1" si="63"/>
        <v>insert into MSU0217 (SITE_ID,LANG_ID,MSG_ID,MSG,TAG,DEL_YN,REG_DATE,REG_USER,MOD_DATE,MOD_USER) values ('NH','ko','3051','UAT완료','테스트완료','N','20180913134341','iip','20180913134341','iip');</v>
      </c>
      <c r="B1376" t="s">
        <v>2131</v>
      </c>
      <c r="C1376" t="s">
        <v>1549</v>
      </c>
      <c r="D1376">
        <v>3051</v>
      </c>
      <c r="E1376" t="s">
        <v>2030</v>
      </c>
      <c r="F1376" t="s">
        <v>60</v>
      </c>
      <c r="G1376" t="s">
        <v>6</v>
      </c>
      <c r="H1376" s="6">
        <f t="shared" ca="1" si="64"/>
        <v>43356.572005671296</v>
      </c>
      <c r="I1376" t="s">
        <v>7</v>
      </c>
      <c r="J1376" s="6">
        <f t="shared" ca="1" si="65"/>
        <v>43356.572005671296</v>
      </c>
      <c r="K1376" t="s">
        <v>7</v>
      </c>
    </row>
    <row r="1377" spans="1:11">
      <c r="A1377" t="str">
        <f t="shared" ca="1" si="63"/>
        <v>insert into MSU0217 (SITE_ID,LANG_ID,MSG_ID,MSG,TAG,DEL_YN,REG_DATE,REG_USER,MOD_DATE,MOD_USER) values ('NH','ko','3052','E2E완료','이행완료','N','20180913134341','iip','20180913134341','iip');</v>
      </c>
      <c r="B1377" t="s">
        <v>2131</v>
      </c>
      <c r="C1377" t="s">
        <v>1549</v>
      </c>
      <c r="D1377">
        <v>3052</v>
      </c>
      <c r="E1377" t="s">
        <v>2031</v>
      </c>
      <c r="F1377" t="s">
        <v>63</v>
      </c>
      <c r="G1377" t="s">
        <v>6</v>
      </c>
      <c r="H1377" s="6">
        <f t="shared" ca="1" si="64"/>
        <v>43356.572005671296</v>
      </c>
      <c r="I1377" t="s">
        <v>7</v>
      </c>
      <c r="J1377" s="6">
        <f t="shared" ca="1" si="65"/>
        <v>43356.572005671296</v>
      </c>
      <c r="K1377" t="s">
        <v>7</v>
      </c>
    </row>
    <row r="1378" spans="1:11">
      <c r="A1378" t="str">
        <f t="shared" ca="1" si="63"/>
        <v>insert into MSU0217 (SITE_ID,LANG_ID,MSG_ID,MSG,TAG,DEL_YN,REG_DATE,REG_USER,MOD_DATE,MOD_USER) values ('NH','ko','3053','(은행) EAI 인터페이스 포탈','(은행) EAI 인터페이스 포탈','N','20180913134341','iip','20180913134341','iip');</v>
      </c>
      <c r="B1378" t="s">
        <v>2131</v>
      </c>
      <c r="C1378" t="s">
        <v>1549</v>
      </c>
      <c r="D1378">
        <v>3053</v>
      </c>
      <c r="E1378" t="s">
        <v>2396</v>
      </c>
      <c r="F1378" t="s">
        <v>2395</v>
      </c>
      <c r="G1378" t="s">
        <v>6</v>
      </c>
      <c r="H1378" s="6">
        <f t="shared" ca="1" si="64"/>
        <v>43356.572005671296</v>
      </c>
      <c r="I1378" t="s">
        <v>7</v>
      </c>
      <c r="J1378" s="6">
        <f t="shared" ca="1" si="65"/>
        <v>43356.572005671296</v>
      </c>
      <c r="K1378" t="s">
        <v>7</v>
      </c>
    </row>
    <row r="1379" spans="1:11">
      <c r="A1379" t="str">
        <f t="shared" ca="1" si="63"/>
        <v>insert into MSU0217 (SITE_ID,LANG_ID,MSG_ID,MSG,TAG,DEL_YN,REG_DATE,REG_USER,MOD_DATE,MOD_USER) values ('NH','ko','3054','(운영) 은행 EAI 관리 시스템','(운영) 은행 EAI 관리 시스템','N','20180913134341','iip','20180913134341','iip');</v>
      </c>
      <c r="B1379" t="s">
        <v>2131</v>
      </c>
      <c r="C1379" t="s">
        <v>1549</v>
      </c>
      <c r="D1379">
        <v>3054</v>
      </c>
      <c r="E1379" t="s">
        <v>2376</v>
      </c>
      <c r="F1379" t="s">
        <v>2376</v>
      </c>
      <c r="G1379" t="s">
        <v>6</v>
      </c>
      <c r="H1379" s="6">
        <f t="shared" ca="1" si="64"/>
        <v>43356.572005671296</v>
      </c>
      <c r="I1379" t="s">
        <v>7</v>
      </c>
      <c r="J1379" s="6">
        <f t="shared" ca="1" si="65"/>
        <v>43356.572005671296</v>
      </c>
      <c r="K1379" t="s">
        <v>7</v>
      </c>
    </row>
    <row r="1380" spans="1:11" hidden="1">
      <c r="A1380" t="str">
        <f t="shared" ca="1" si="63"/>
        <v>insert into MSU0217 (SITE_ID,LANG_ID,MSG_ID,MSG,TAG,DEL_YN,REG_DATE,REG_USER,MOD_DATE,MOD_USER) values ('NH','en','914','Befor Update','수정전','N','20180913134341','iip','20180913134341','iip');</v>
      </c>
      <c r="B1380" t="s">
        <v>2131</v>
      </c>
      <c r="C1380" t="s">
        <v>681</v>
      </c>
      <c r="D1380">
        <v>914</v>
      </c>
      <c r="E1380" t="s">
        <v>2355</v>
      </c>
      <c r="F1380" t="s">
        <v>2013</v>
      </c>
      <c r="G1380" t="s">
        <v>6</v>
      </c>
      <c r="H1380" s="6">
        <f t="shared" ca="1" si="64"/>
        <v>43356.572005671296</v>
      </c>
      <c r="I1380" t="s">
        <v>7</v>
      </c>
      <c r="J1380" s="6">
        <f t="shared" ca="1" si="65"/>
        <v>43356.572005671296</v>
      </c>
      <c r="K1380" t="s">
        <v>7</v>
      </c>
    </row>
    <row r="1381" spans="1:11" hidden="1">
      <c r="A1381" t="str">
        <f t="shared" ca="1" si="63"/>
        <v>insert into MSU0217 (SITE_ID,LANG_ID,MSG_ID,MSG,TAG,DEL_YN,REG_DATE,REG_USER,MOD_DATE,MOD_USER) values ('NH','en','915','After Update','수정후','N','20180913134341','iip','20180913134341','iip');</v>
      </c>
      <c r="B1381" t="s">
        <v>2131</v>
      </c>
      <c r="C1381" t="s">
        <v>681</v>
      </c>
      <c r="D1381">
        <v>915</v>
      </c>
      <c r="E1381" t="s">
        <v>2357</v>
      </c>
      <c r="F1381" t="s">
        <v>2014</v>
      </c>
      <c r="G1381" t="s">
        <v>6</v>
      </c>
      <c r="H1381" s="6">
        <f t="shared" ca="1" si="64"/>
        <v>43356.572005671296</v>
      </c>
      <c r="I1381" t="s">
        <v>7</v>
      </c>
      <c r="J1381" s="6">
        <f t="shared" ca="1" si="65"/>
        <v>43356.572005671296</v>
      </c>
      <c r="K1381" t="s">
        <v>7</v>
      </c>
    </row>
    <row r="1382" spans="1:11">
      <c r="A1382" t="str">
        <f t="shared" ca="1" si="63"/>
        <v>insert into MSU0217 (SITE_ID,LANG_ID,MSG_ID,MSG,TAG,DEL_YN,REG_DATE,REG_USER,MOD_DATE,MOD_USER) values ('NH','ko','35','시스템별 거래현황','시스템별 거래현황','N','20180913134341','iip','20180913134341','iip');</v>
      </c>
      <c r="B1382" t="s">
        <v>2131</v>
      </c>
      <c r="C1382" t="s">
        <v>1549</v>
      </c>
      <c r="D1382">
        <v>35</v>
      </c>
      <c r="E1382" t="s">
        <v>2287</v>
      </c>
      <c r="F1382" t="s">
        <v>2287</v>
      </c>
      <c r="G1382" t="s">
        <v>6</v>
      </c>
      <c r="H1382" s="6">
        <f t="shared" ca="1" si="64"/>
        <v>43356.572005671296</v>
      </c>
      <c r="I1382" t="s">
        <v>7</v>
      </c>
      <c r="J1382" s="6">
        <f t="shared" ca="1" si="65"/>
        <v>43356.572005671296</v>
      </c>
      <c r="K1382" t="s">
        <v>7</v>
      </c>
    </row>
    <row r="1383" spans="1:11" hidden="1">
      <c r="A1383" t="str">
        <f t="shared" ca="1" si="63"/>
        <v>insert into MSU0217 (SITE_ID,LANG_ID,MSG_ID,MSG,TAG,DEL_YN,REG_DATE,REG_USER,MOD_DATE,MOD_USER) values ('NH','en','35','Number Per System','시스템별 거래현황','N','20180913134341','iip','20180913134341','iip');</v>
      </c>
      <c r="B1383" t="s">
        <v>2131</v>
      </c>
      <c r="C1383" t="s">
        <v>681</v>
      </c>
      <c r="D1383">
        <v>35</v>
      </c>
      <c r="E1383" t="s">
        <v>2283</v>
      </c>
      <c r="F1383" t="s">
        <v>2287</v>
      </c>
      <c r="G1383" t="s">
        <v>6</v>
      </c>
      <c r="H1383" s="6">
        <f t="shared" ca="1" si="64"/>
        <v>43356.572005671296</v>
      </c>
      <c r="I1383" t="s">
        <v>7</v>
      </c>
      <c r="J1383" s="6">
        <f t="shared" ca="1" si="65"/>
        <v>43356.572005671296</v>
      </c>
      <c r="K1383" t="s">
        <v>7</v>
      </c>
    </row>
    <row r="1384" spans="1:11">
      <c r="A1384" t="str">
        <f t="shared" ca="1" si="63"/>
        <v>insert into MSU0217 (SITE_ID,LANG_ID,MSG_ID,MSG,TAG,DEL_YN,REG_DATE,REG_USER,MOD_DATE,MOD_USER) values ('NH','ko','682','이벤트 내역','이벤트 내역','N','20180913134341','iip','20180913134341','iip');</v>
      </c>
      <c r="B1384" t="s">
        <v>2131</v>
      </c>
      <c r="C1384" t="s">
        <v>1549</v>
      </c>
      <c r="D1384">
        <v>682</v>
      </c>
      <c r="E1384" t="s">
        <v>2359</v>
      </c>
      <c r="F1384" t="s">
        <v>2359</v>
      </c>
      <c r="G1384" t="s">
        <v>6</v>
      </c>
      <c r="H1384" s="6">
        <f t="shared" ca="1" si="64"/>
        <v>43356.572005671296</v>
      </c>
      <c r="I1384" t="s">
        <v>7</v>
      </c>
      <c r="J1384" s="6">
        <f t="shared" ca="1" si="65"/>
        <v>43356.572005671296</v>
      </c>
      <c r="K1384" t="s">
        <v>7</v>
      </c>
    </row>
    <row r="1385" spans="1:11" hidden="1">
      <c r="A1385" t="str">
        <f t="shared" ca="1" si="63"/>
        <v>insert into MSU0217 (SITE_ID,LANG_ID,MSG_ID,MSG,TAG,DEL_YN,REG_DATE,REG_USER,MOD_DATE,MOD_USER) values ('NH','en','682','SMS Send Log','SMS 전송 로그','N','20180913134341','iip','20180913134341','iip');</v>
      </c>
      <c r="B1385" t="s">
        <v>2131</v>
      </c>
      <c r="C1385" t="s">
        <v>681</v>
      </c>
      <c r="D1385">
        <v>682</v>
      </c>
      <c r="E1385" t="s">
        <v>2284</v>
      </c>
      <c r="F1385" t="s">
        <v>2288</v>
      </c>
      <c r="G1385" t="s">
        <v>6</v>
      </c>
      <c r="H1385" s="6">
        <f t="shared" ca="1" si="64"/>
        <v>43356.572005671296</v>
      </c>
      <c r="I1385" t="s">
        <v>7</v>
      </c>
      <c r="J1385" s="6">
        <f t="shared" ca="1" si="65"/>
        <v>43356.572005671296</v>
      </c>
      <c r="K1385" t="s">
        <v>7</v>
      </c>
    </row>
    <row r="1386" spans="1:11">
      <c r="A1386" t="str">
        <f t="shared" ca="1" si="63"/>
        <v>insert into MSU0217 (SITE_ID,LANG_ID,MSG_ID,MSG,TAG,DEL_YN,REG_DATE,REG_USER,MOD_DATE,MOD_USER) values ('NH','ko','1000','배치스케줄관리','배치스케줄러','N','20180913134341','iip','20180913134341','iip');</v>
      </c>
      <c r="B1386" t="s">
        <v>2131</v>
      </c>
      <c r="C1386" t="s">
        <v>1549</v>
      </c>
      <c r="D1386">
        <v>1000</v>
      </c>
      <c r="E1386" t="s">
        <v>2360</v>
      </c>
      <c r="F1386" t="s">
        <v>2361</v>
      </c>
      <c r="G1386" t="s">
        <v>6</v>
      </c>
      <c r="H1386" s="6">
        <f t="shared" ca="1" si="64"/>
        <v>43356.572005671296</v>
      </c>
      <c r="I1386" t="s">
        <v>7</v>
      </c>
      <c r="J1386" s="6">
        <f t="shared" ca="1" si="65"/>
        <v>43356.572005671296</v>
      </c>
      <c r="K1386" t="s">
        <v>7</v>
      </c>
    </row>
    <row r="1387" spans="1:11" hidden="1">
      <c r="A1387" t="str">
        <f t="shared" ca="1" si="63"/>
        <v>insert into MSU0217 (SITE_ID,LANG_ID,MSG_ID,MSG,TAG,DEL_YN,REG_DATE,REG_USER,MOD_DATE,MOD_USER) values ('NH','en','1000','Batch Scheduler','배치스케줄러','N','20180913134341','iip','20180913134341','iip');</v>
      </c>
      <c r="B1387" t="s">
        <v>2131</v>
      </c>
      <c r="C1387" t="s">
        <v>681</v>
      </c>
      <c r="D1387">
        <v>1000</v>
      </c>
      <c r="E1387" t="s">
        <v>2362</v>
      </c>
      <c r="F1387" t="s">
        <v>2361</v>
      </c>
      <c r="G1387" t="s">
        <v>6</v>
      </c>
      <c r="H1387" s="6">
        <f t="shared" ca="1" si="64"/>
        <v>43356.572005671296</v>
      </c>
      <c r="I1387" t="s">
        <v>7</v>
      </c>
      <c r="J1387" s="6">
        <f t="shared" ca="1" si="65"/>
        <v>43356.572005671296</v>
      </c>
      <c r="K1387" t="s">
        <v>7</v>
      </c>
    </row>
    <row r="1388" spans="1:11">
      <c r="A1388" t="str">
        <f t="shared" ca="1" si="63"/>
        <v>insert into MSU0217 (SITE_ID,LANG_ID,MSG_ID,MSG,TAG,DEL_YN,REG_DATE,REG_USER,MOD_DATE,MOD_USER) values ('NH','ko','690','금일누적건수','금일누적건수','N','20180913134341','iip','20180913134341','iip');</v>
      </c>
      <c r="B1388" t="s">
        <v>2131</v>
      </c>
      <c r="C1388" t="s">
        <v>1549</v>
      </c>
      <c r="D1388">
        <v>690</v>
      </c>
      <c r="E1388" t="s">
        <v>2289</v>
      </c>
      <c r="F1388" t="s">
        <v>2289</v>
      </c>
      <c r="G1388" t="s">
        <v>6</v>
      </c>
      <c r="H1388" s="6">
        <f t="shared" ca="1" si="64"/>
        <v>43356.572005671296</v>
      </c>
      <c r="I1388" t="s">
        <v>7</v>
      </c>
      <c r="J1388" s="6">
        <f t="shared" ca="1" si="65"/>
        <v>43356.572005671296</v>
      </c>
      <c r="K1388" t="s">
        <v>7</v>
      </c>
    </row>
    <row r="1389" spans="1:11" hidden="1">
      <c r="A1389" t="str">
        <f t="shared" ca="1" si="63"/>
        <v>insert into MSU0217 (SITE_ID,LANG_ID,MSG_ID,MSG,TAG,DEL_YN,REG_DATE,REG_USER,MOD_DATE,MOD_USER) values ('NH','en','690','Count of Today','금일누적건수','N','20180913134341','iip','20180913134341','iip');</v>
      </c>
      <c r="B1389" t="s">
        <v>2131</v>
      </c>
      <c r="C1389" t="s">
        <v>681</v>
      </c>
      <c r="D1389">
        <v>690</v>
      </c>
      <c r="E1389" t="s">
        <v>2285</v>
      </c>
      <c r="F1389" t="s">
        <v>2289</v>
      </c>
      <c r="G1389" t="s">
        <v>6</v>
      </c>
      <c r="H1389" s="6">
        <f t="shared" ca="1" si="64"/>
        <v>43356.572005671296</v>
      </c>
      <c r="I1389" t="s">
        <v>7</v>
      </c>
      <c r="J1389" s="6">
        <f t="shared" ca="1" si="65"/>
        <v>43356.572005671296</v>
      </c>
      <c r="K1389" t="s">
        <v>7</v>
      </c>
    </row>
    <row r="1390" spans="1:11">
      <c r="A1390" t="str">
        <f t="shared" ca="1" si="63"/>
        <v>insert into MSU0217 (SITE_ID,LANG_ID,MSG_ID,MSG,TAG,DEL_YN,REG_DATE,REG_USER,MOD_DATE,MOD_USER) values ('NH','ko','691','초당처리건수','초당처리건수','N','20180913134341','iip','20180913134341','iip');</v>
      </c>
      <c r="B1390" t="s">
        <v>2131</v>
      </c>
      <c r="C1390" t="s">
        <v>1549</v>
      </c>
      <c r="D1390">
        <v>691</v>
      </c>
      <c r="E1390" t="s">
        <v>2290</v>
      </c>
      <c r="F1390" t="s">
        <v>2290</v>
      </c>
      <c r="G1390" t="s">
        <v>6</v>
      </c>
      <c r="H1390" s="6">
        <f t="shared" ca="1" si="64"/>
        <v>43356.572005671296</v>
      </c>
      <c r="I1390" t="s">
        <v>7</v>
      </c>
      <c r="J1390" s="6">
        <f t="shared" ca="1" si="65"/>
        <v>43356.572005671296</v>
      </c>
      <c r="K1390" t="s">
        <v>7</v>
      </c>
    </row>
    <row r="1391" spans="1:11" hidden="1">
      <c r="A1391" t="str">
        <f t="shared" ca="1" si="63"/>
        <v>insert into MSU0217 (SITE_ID,LANG_ID,MSG_ID,MSG,TAG,DEL_YN,REG_DATE,REG_USER,MOD_DATE,MOD_USER) values ('NH','en','691','TPS','초당처리건수','N','20180913134341','iip','20180913134341','iip');</v>
      </c>
      <c r="B1391" t="s">
        <v>2131</v>
      </c>
      <c r="C1391" t="s">
        <v>681</v>
      </c>
      <c r="D1391">
        <v>691</v>
      </c>
      <c r="E1391" t="s">
        <v>2286</v>
      </c>
      <c r="F1391" t="s">
        <v>2290</v>
      </c>
      <c r="G1391" t="s">
        <v>6</v>
      </c>
      <c r="H1391" s="6">
        <f t="shared" ca="1" si="64"/>
        <v>43356.572005671296</v>
      </c>
      <c r="I1391" t="s">
        <v>7</v>
      </c>
      <c r="J1391" s="6">
        <f t="shared" ca="1" si="65"/>
        <v>43356.572005671296</v>
      </c>
      <c r="K1391" t="s">
        <v>7</v>
      </c>
    </row>
    <row r="1392" spans="1:11">
      <c r="A1392" t="str">
        <f t="shared" ca="1" si="63"/>
        <v>insert into MSU0217 (SITE_ID,LANG_ID,MSG_ID,MSG,TAG,DEL_YN,REG_DATE,REG_USER,MOD_DATE,MOD_USER) values ('NH','ko','920','Home','Home','N','20180913134341','iip','20180913134341','iip');</v>
      </c>
      <c r="B1392" t="s">
        <v>2131</v>
      </c>
      <c r="C1392" t="s">
        <v>1549</v>
      </c>
      <c r="D1392">
        <v>920</v>
      </c>
      <c r="E1392" t="s">
        <v>2363</v>
      </c>
      <c r="F1392" t="s">
        <v>2363</v>
      </c>
      <c r="G1392" t="s">
        <v>6</v>
      </c>
      <c r="H1392" s="6">
        <f t="shared" ca="1" si="64"/>
        <v>43356.572005671296</v>
      </c>
      <c r="I1392" t="s">
        <v>7</v>
      </c>
      <c r="J1392" s="6">
        <f t="shared" ca="1" si="65"/>
        <v>43356.572005671296</v>
      </c>
      <c r="K1392" t="s">
        <v>7</v>
      </c>
    </row>
    <row r="1393" spans="1:11">
      <c r="A1393" t="str">
        <f t="shared" ca="1" si="63"/>
        <v>insert into MSU0217 (SITE_ID,LANG_ID,MSG_ID,MSG,TAG,DEL_YN,REG_DATE,REG_USER,MOD_DATE,MOD_USER) values ('NH','ko','921','인터페이스 테스트','인터페이스 테스트','N','20180913134341','iip','20180913134341','iip');</v>
      </c>
      <c r="B1393" t="s">
        <v>2131</v>
      </c>
      <c r="C1393" t="s">
        <v>1549</v>
      </c>
      <c r="D1393">
        <v>921</v>
      </c>
      <c r="E1393" t="s">
        <v>2364</v>
      </c>
      <c r="F1393" t="s">
        <v>2364</v>
      </c>
      <c r="G1393" t="s">
        <v>6</v>
      </c>
      <c r="H1393" s="6">
        <f t="shared" ca="1" si="64"/>
        <v>43356.572005671296</v>
      </c>
      <c r="I1393" t="s">
        <v>7</v>
      </c>
      <c r="J1393" s="6">
        <f t="shared" ca="1" si="65"/>
        <v>43356.572005671296</v>
      </c>
      <c r="K1393" t="s">
        <v>7</v>
      </c>
    </row>
    <row r="1394" spans="1:11">
      <c r="A1394" t="str">
        <f t="shared" ca="1" si="63"/>
        <v>insert into MSU0217 (SITE_ID,LANG_ID,MSG_ID,MSG,TAG,DEL_YN,REG_DATE,REG_USER,MOD_DATE,MOD_USER) values ('NH','ko','922','관심 시스템 관리','관심 시스템 관리','N','20180913134341','iip','20180913134341','iip');</v>
      </c>
      <c r="B1394" t="s">
        <v>2131</v>
      </c>
      <c r="C1394" t="s">
        <v>1549</v>
      </c>
      <c r="D1394">
        <v>922</v>
      </c>
      <c r="E1394" t="s">
        <v>2365</v>
      </c>
      <c r="F1394" t="s">
        <v>2365</v>
      </c>
      <c r="G1394" t="s">
        <v>6</v>
      </c>
      <c r="H1394" s="6">
        <f t="shared" ca="1" si="64"/>
        <v>43356.572005671296</v>
      </c>
      <c r="I1394" t="s">
        <v>7</v>
      </c>
      <c r="J1394" s="6">
        <f t="shared" ca="1" si="65"/>
        <v>43356.572005671296</v>
      </c>
      <c r="K1394" t="s">
        <v>7</v>
      </c>
    </row>
    <row r="1395" spans="1:11" hidden="1">
      <c r="A1395" t="str">
        <f t="shared" ca="1" si="63"/>
        <v>insert into MSU0217 (SITE_ID,LANG_ID,MSG_ID,MSG,TAG,DEL_YN,REG_DATE,REG_USER,MOD_DATE,MOD_USER) values ('NH','cn','914','Befor Update','수정전','N','20180913134341','iip','20180913134341','iip');</v>
      </c>
      <c r="B1395" t="s">
        <v>2131</v>
      </c>
      <c r="C1395" t="s">
        <v>2356</v>
      </c>
      <c r="D1395">
        <v>914</v>
      </c>
      <c r="E1395" t="s">
        <v>2355</v>
      </c>
      <c r="F1395" t="s">
        <v>2013</v>
      </c>
      <c r="G1395" t="s">
        <v>6</v>
      </c>
      <c r="H1395" s="6">
        <f t="shared" ca="1" si="64"/>
        <v>43356.572005671296</v>
      </c>
      <c r="I1395" t="s">
        <v>7</v>
      </c>
      <c r="J1395" s="6">
        <f t="shared" ca="1" si="65"/>
        <v>43356.572005671296</v>
      </c>
      <c r="K1395" t="s">
        <v>7</v>
      </c>
    </row>
    <row r="1396" spans="1:11" hidden="1">
      <c r="A1396" t="str">
        <f t="shared" ca="1" si="63"/>
        <v>insert into MSU0217 (SITE_ID,LANG_ID,MSG_ID,MSG,TAG,DEL_YN,REG_DATE,REG_USER,MOD_DATE,MOD_USER) values ('NH','cn','915','After Update','수정후','N','20180913134341','iip','20180913134341','iip');</v>
      </c>
      <c r="B1396" t="s">
        <v>2131</v>
      </c>
      <c r="C1396" t="s">
        <v>2356</v>
      </c>
      <c r="D1396">
        <v>915</v>
      </c>
      <c r="E1396" t="s">
        <v>2357</v>
      </c>
      <c r="F1396" t="s">
        <v>2014</v>
      </c>
      <c r="G1396" t="s">
        <v>6</v>
      </c>
      <c r="H1396" s="6">
        <f t="shared" ca="1" si="64"/>
        <v>43356.572005671296</v>
      </c>
      <c r="I1396" t="s">
        <v>7</v>
      </c>
      <c r="J1396" s="6">
        <f t="shared" ca="1" si="65"/>
        <v>43356.572005671296</v>
      </c>
      <c r="K1396" t="s">
        <v>7</v>
      </c>
    </row>
    <row r="1397" spans="1:11">
      <c r="A1397" t="str">
        <f t="shared" ca="1" si="63"/>
        <v>insert into MSU0217 (SITE_ID,LANG_ID,MSG_ID,MSG,TAG,DEL_YN,REG_DATE,REG_USER,MOD_DATE,MOD_USER) values ('NH','ko','892','배치처리결과','배치처리결과(ISM)','N','20180913134341','iip','20180913134341','iip');</v>
      </c>
      <c r="B1397" t="s">
        <v>2131</v>
      </c>
      <c r="C1397" t="s">
        <v>1549</v>
      </c>
      <c r="D1397">
        <v>892</v>
      </c>
      <c r="E1397" t="s">
        <v>1482</v>
      </c>
      <c r="F1397" t="s">
        <v>2012</v>
      </c>
      <c r="G1397" t="s">
        <v>6</v>
      </c>
      <c r="H1397" s="6">
        <f t="shared" ca="1" si="64"/>
        <v>43356.572005671296</v>
      </c>
      <c r="I1397" t="s">
        <v>7</v>
      </c>
      <c r="J1397" s="6">
        <f t="shared" ca="1" si="65"/>
        <v>43356.572005671296</v>
      </c>
      <c r="K1397" t="s">
        <v>7</v>
      </c>
    </row>
    <row r="1398" spans="1:11">
      <c r="A1398" t="str">
        <f t="shared" ca="1" si="63"/>
        <v>insert into MSU0217 (SITE_ID,LANG_ID,MSG_ID,MSG,TAG,DEL_YN,REG_DATE,REG_USER,MOD_DATE,MOD_USER) values ('NH','ko','893','송신시스템','송신시스템','N','20180913134341','iip','20180913134341','iip');</v>
      </c>
      <c r="B1398" t="s">
        <v>2131</v>
      </c>
      <c r="C1398" t="s">
        <v>1549</v>
      </c>
      <c r="D1398">
        <v>893</v>
      </c>
      <c r="E1398" t="s">
        <v>1484</v>
      </c>
      <c r="F1398" t="s">
        <v>1484</v>
      </c>
      <c r="G1398" t="s">
        <v>6</v>
      </c>
      <c r="H1398" s="6">
        <f t="shared" ca="1" si="64"/>
        <v>43356.572005671296</v>
      </c>
      <c r="I1398" t="s">
        <v>7</v>
      </c>
      <c r="J1398" s="6">
        <f t="shared" ca="1" si="65"/>
        <v>43356.572005671296</v>
      </c>
      <c r="K1398" t="s">
        <v>7</v>
      </c>
    </row>
    <row r="1399" spans="1:11">
      <c r="A1399" t="str">
        <f t="shared" ca="1" si="63"/>
        <v>insert into MSU0217 (SITE_ID,LANG_ID,MSG_ID,MSG,TAG,DEL_YN,REG_DATE,REG_USER,MOD_DATE,MOD_USER) values ('NH','ko','894','수신시스템','수신시스템','N','20180913134341','iip','20180913134341','iip');</v>
      </c>
      <c r="B1399" t="s">
        <v>2131</v>
      </c>
      <c r="C1399" t="s">
        <v>1549</v>
      </c>
      <c r="D1399">
        <v>894</v>
      </c>
      <c r="E1399" t="s">
        <v>1486</v>
      </c>
      <c r="F1399" t="s">
        <v>1486</v>
      </c>
      <c r="G1399" t="s">
        <v>6</v>
      </c>
      <c r="H1399" s="6">
        <f t="shared" ca="1" si="64"/>
        <v>43356.572005671296</v>
      </c>
      <c r="I1399" t="s">
        <v>7</v>
      </c>
      <c r="J1399" s="6">
        <f t="shared" ca="1" si="65"/>
        <v>43356.572005671296</v>
      </c>
      <c r="K1399" t="s">
        <v>7</v>
      </c>
    </row>
    <row r="1400" spans="1:11">
      <c r="A1400" t="str">
        <f t="shared" ca="1" si="63"/>
        <v>insert into MSU0217 (SITE_ID,LANG_ID,MSG_ID,MSG,TAG,DEL_YN,REG_DATE,REG_USER,MOD_DATE,MOD_USER) values ('NH','ko','895','Global ID','Global ID','N','20180913134341','iip','20180913134341','iip');</v>
      </c>
      <c r="B1400" t="s">
        <v>2131</v>
      </c>
      <c r="C1400" t="s">
        <v>1549</v>
      </c>
      <c r="D1400">
        <v>895</v>
      </c>
      <c r="E1400" t="s">
        <v>1487</v>
      </c>
      <c r="F1400" t="s">
        <v>1487</v>
      </c>
      <c r="G1400" t="s">
        <v>6</v>
      </c>
      <c r="H1400" s="6">
        <f t="shared" ca="1" si="64"/>
        <v>43356.572005671296</v>
      </c>
      <c r="I1400" t="s">
        <v>7</v>
      </c>
      <c r="J1400" s="6">
        <f t="shared" ca="1" si="65"/>
        <v>43356.572005671296</v>
      </c>
      <c r="K1400" t="s">
        <v>7</v>
      </c>
    </row>
    <row r="1401" spans="1:11">
      <c r="A1401" t="str">
        <f t="shared" ca="1" si="63"/>
        <v>insert into MSU0217 (SITE_ID,LANG_ID,MSG_ID,MSG,TAG,DEL_YN,REG_DATE,REG_USER,MOD_DATE,MOD_USER) values ('NH','ko','896','모델컴포넌트명','모델컴포넌트명','N','20180913134341','iip','20180913134341','iip');</v>
      </c>
      <c r="B1401" t="s">
        <v>2131</v>
      </c>
      <c r="C1401" t="s">
        <v>1549</v>
      </c>
      <c r="D1401">
        <v>896</v>
      </c>
      <c r="E1401" t="s">
        <v>1489</v>
      </c>
      <c r="F1401" t="s">
        <v>1489</v>
      </c>
      <c r="G1401" t="s">
        <v>6</v>
      </c>
      <c r="H1401" s="6">
        <f t="shared" ca="1" si="64"/>
        <v>43356.572005671296</v>
      </c>
      <c r="I1401" t="s">
        <v>7</v>
      </c>
      <c r="J1401" s="6">
        <f t="shared" ca="1" si="65"/>
        <v>43356.572005671296</v>
      </c>
      <c r="K1401" t="s">
        <v>7</v>
      </c>
    </row>
    <row r="1402" spans="1:11">
      <c r="A1402" t="str">
        <f t="shared" ca="1" si="63"/>
        <v>insert into MSU0217 (SITE_ID,LANG_ID,MSG_ID,MSG,TAG,DEL_YN,REG_DATE,REG_USER,MOD_DATE,MOD_USER) values ('NH','ko','897','배치ID','배치ID','N','20180913134341','iip','20180913134341','iip');</v>
      </c>
      <c r="B1402" t="s">
        <v>2131</v>
      </c>
      <c r="C1402" t="s">
        <v>1549</v>
      </c>
      <c r="D1402">
        <v>897</v>
      </c>
      <c r="E1402" t="s">
        <v>1491</v>
      </c>
      <c r="F1402" t="s">
        <v>1491</v>
      </c>
      <c r="G1402" t="s">
        <v>6</v>
      </c>
      <c r="H1402" s="6">
        <f t="shared" ca="1" si="64"/>
        <v>43356.572005671296</v>
      </c>
      <c r="I1402" t="s">
        <v>7</v>
      </c>
      <c r="J1402" s="6">
        <f t="shared" ca="1" si="65"/>
        <v>43356.572005671296</v>
      </c>
      <c r="K1402" t="s">
        <v>7</v>
      </c>
    </row>
    <row r="1403" spans="1:11">
      <c r="A1403" t="str">
        <f t="shared" ca="1" si="63"/>
        <v>insert into MSU0217 (SITE_ID,LANG_ID,MSG_ID,MSG,TAG,DEL_YN,REG_DATE,REG_USER,MOD_DATE,MOD_USER) values ('NH','ko','898','처리순서','처리순서','N','20180913134341','iip','20180913134341','iip');</v>
      </c>
      <c r="B1403" t="s">
        <v>2131</v>
      </c>
      <c r="C1403" t="s">
        <v>1549</v>
      </c>
      <c r="D1403">
        <v>898</v>
      </c>
      <c r="E1403" t="s">
        <v>1493</v>
      </c>
      <c r="F1403" t="s">
        <v>1493</v>
      </c>
      <c r="G1403" t="s">
        <v>6</v>
      </c>
      <c r="H1403" s="6">
        <f t="shared" ca="1" si="64"/>
        <v>43356.572005671296</v>
      </c>
      <c r="I1403" t="s">
        <v>7</v>
      </c>
      <c r="J1403" s="6">
        <f t="shared" ca="1" si="65"/>
        <v>43356.572005671296</v>
      </c>
      <c r="K1403" t="s">
        <v>7</v>
      </c>
    </row>
    <row r="1404" spans="1:11">
      <c r="A1404" t="str">
        <f t="shared" ca="1" si="63"/>
        <v>insert into MSU0217 (SITE_ID,LANG_ID,MSG_ID,MSG,TAG,DEL_YN,REG_DATE,REG_USER,MOD_DATE,MOD_USER) values ('NH','ko','899','디렉토리','디렉토리','N','20180913134341','iip','20180913134341','iip');</v>
      </c>
      <c r="B1404" t="s">
        <v>2131</v>
      </c>
      <c r="C1404" t="s">
        <v>1549</v>
      </c>
      <c r="D1404">
        <v>899</v>
      </c>
      <c r="E1404" t="s">
        <v>1495</v>
      </c>
      <c r="F1404" t="s">
        <v>1495</v>
      </c>
      <c r="G1404" t="s">
        <v>6</v>
      </c>
      <c r="H1404" s="6">
        <f t="shared" ca="1" si="64"/>
        <v>43356.572005671296</v>
      </c>
      <c r="I1404" t="s">
        <v>7</v>
      </c>
      <c r="J1404" s="6">
        <f t="shared" ca="1" si="65"/>
        <v>43356.572005671296</v>
      </c>
      <c r="K1404" t="s">
        <v>7</v>
      </c>
    </row>
    <row r="1405" spans="1:11">
      <c r="A1405" t="str">
        <f t="shared" ca="1" si="63"/>
        <v>insert into MSU0217 (SITE_ID,LANG_ID,MSG_ID,MSG,TAG,DEL_YN,REG_DATE,REG_USER,MOD_DATE,MOD_USER) values ('NH','ko','900','단계','단계','N','20180913134341','iip','20180913134341','iip');</v>
      </c>
      <c r="B1405" t="s">
        <v>2131</v>
      </c>
      <c r="C1405" t="s">
        <v>1549</v>
      </c>
      <c r="D1405">
        <v>900</v>
      </c>
      <c r="E1405" t="s">
        <v>1497</v>
      </c>
      <c r="F1405" t="s">
        <v>1497</v>
      </c>
      <c r="G1405" t="s">
        <v>6</v>
      </c>
      <c r="H1405" s="6">
        <f t="shared" ca="1" si="64"/>
        <v>43356.572005671296</v>
      </c>
      <c r="I1405" t="s">
        <v>7</v>
      </c>
      <c r="J1405" s="6">
        <f t="shared" ca="1" si="65"/>
        <v>43356.572005671296</v>
      </c>
      <c r="K1405" t="s">
        <v>7</v>
      </c>
    </row>
    <row r="1406" spans="1:11">
      <c r="A1406" t="str">
        <f t="shared" ref="A1406:A1469" ca="1" si="66">"insert into "&amp;$A$1&amp;" ("&amp;$B$1&amp;","&amp;$C$1&amp;","&amp;$D$1&amp;","&amp;$E$1&amp;","&amp;$F$1&amp;","&amp;$G$1&amp;","&amp;$H$1&amp;","&amp;$I$1&amp;","&amp;$J$1&amp;","&amp;$K$1&amp;") values ('"&amp;B1406&amp;"','"&amp;C1406&amp;"','"&amp;D1406&amp;"','"&amp;E1406&amp;"','"&amp;F1406&amp;"','"&amp;G1406&amp;"','"&amp;TEXT(H1406,"yyyymmddhmmss")&amp;"','"&amp;I1406&amp;"','"&amp;TEXT(J1406,"yyyymmddhmmss")&amp;"','"&amp;K1406&amp;"');"</f>
        <v>insert into MSU0217 (SITE_ID,LANG_ID,MSG_ID,MSG,TAG,DEL_YN,REG_DATE,REG_USER,MOD_DATE,MOD_USER) values ('NH','ko','901','송신파일','송신파일','N','20180913134341','iip','20180913134341','iip');</v>
      </c>
      <c r="B1406" t="s">
        <v>2131</v>
      </c>
      <c r="C1406" t="s">
        <v>1549</v>
      </c>
      <c r="D1406">
        <v>901</v>
      </c>
      <c r="E1406" t="s">
        <v>1499</v>
      </c>
      <c r="F1406" t="s">
        <v>1499</v>
      </c>
      <c r="G1406" t="s">
        <v>6</v>
      </c>
      <c r="H1406" s="6">
        <f t="shared" ref="H1406:H1469" ca="1" si="67">NOW()</f>
        <v>43356.572005671296</v>
      </c>
      <c r="I1406" t="s">
        <v>7</v>
      </c>
      <c r="J1406" s="6">
        <f t="shared" ref="J1406:J1469" ca="1" si="68">NOW()</f>
        <v>43356.572005671296</v>
      </c>
      <c r="K1406" t="s">
        <v>7</v>
      </c>
    </row>
    <row r="1407" spans="1:11">
      <c r="A1407" t="str">
        <f t="shared" ca="1" si="66"/>
        <v>insert into MSU0217 (SITE_ID,LANG_ID,MSG_ID,MSG,TAG,DEL_YN,REG_DATE,REG_USER,MOD_DATE,MOD_USER) values ('NH','ko','902','수신파일','수신파일','N','20180913134341','iip','20180913134341','iip');</v>
      </c>
      <c r="B1407" t="s">
        <v>2131</v>
      </c>
      <c r="C1407" t="s">
        <v>1549</v>
      </c>
      <c r="D1407">
        <v>902</v>
      </c>
      <c r="E1407" t="s">
        <v>1501</v>
      </c>
      <c r="F1407" t="s">
        <v>1501</v>
      </c>
      <c r="G1407" t="s">
        <v>6</v>
      </c>
      <c r="H1407" s="6">
        <f t="shared" ca="1" si="67"/>
        <v>43356.572005671296</v>
      </c>
      <c r="I1407" t="s">
        <v>7</v>
      </c>
      <c r="J1407" s="6">
        <f t="shared" ca="1" si="68"/>
        <v>43356.572005671296</v>
      </c>
      <c r="K1407" t="s">
        <v>7</v>
      </c>
    </row>
    <row r="1408" spans="1:11">
      <c r="A1408" t="str">
        <f t="shared" ca="1" si="66"/>
        <v>insert into MSU0217 (SITE_ID,LANG_ID,MSG_ID,MSG,TAG,DEL_YN,REG_DATE,REG_USER,MOD_DATE,MOD_USER) values ('NH','ko','903','모델처리내용','모델처리내용','N','20180913134341','iip','20180913134341','iip');</v>
      </c>
      <c r="B1408" t="s">
        <v>2131</v>
      </c>
      <c r="C1408" t="s">
        <v>1549</v>
      </c>
      <c r="D1408">
        <v>903</v>
      </c>
      <c r="E1408" t="s">
        <v>1503</v>
      </c>
      <c r="F1408" t="s">
        <v>1503</v>
      </c>
      <c r="G1408" t="s">
        <v>6</v>
      </c>
      <c r="H1408" s="6">
        <f t="shared" ca="1" si="67"/>
        <v>43356.572005671296</v>
      </c>
      <c r="I1408" t="s">
        <v>7</v>
      </c>
      <c r="J1408" s="6">
        <f t="shared" ca="1" si="68"/>
        <v>43356.572005671296</v>
      </c>
      <c r="K1408" t="s">
        <v>7</v>
      </c>
    </row>
    <row r="1409" spans="1:11">
      <c r="A1409" t="str">
        <f t="shared" ca="1" si="66"/>
        <v>insert into MSU0217 (SITE_ID,LANG_ID,MSG_ID,MSG,TAG,DEL_YN,REG_DATE,REG_USER,MOD_DATE,MOD_USER) values ('NH','ko','904','재처리번호','재처리번호','N','20180913134341','iip','20180913134341','iip');</v>
      </c>
      <c r="B1409" t="s">
        <v>2131</v>
      </c>
      <c r="C1409" t="s">
        <v>1549</v>
      </c>
      <c r="D1409">
        <v>904</v>
      </c>
      <c r="E1409" t="s">
        <v>1505</v>
      </c>
      <c r="F1409" t="s">
        <v>1505</v>
      </c>
      <c r="G1409" t="s">
        <v>6</v>
      </c>
      <c r="H1409" s="6">
        <f t="shared" ca="1" si="67"/>
        <v>43356.572005671296</v>
      </c>
      <c r="I1409" t="s">
        <v>7</v>
      </c>
      <c r="J1409" s="6">
        <f t="shared" ca="1" si="68"/>
        <v>43356.572005671296</v>
      </c>
      <c r="K1409" t="s">
        <v>7</v>
      </c>
    </row>
    <row r="1410" spans="1:11">
      <c r="A1410" t="str">
        <f t="shared" ca="1" si="66"/>
        <v>insert into MSU0217 (SITE_ID,LANG_ID,MSG_ID,MSG,TAG,DEL_YN,REG_DATE,REG_USER,MOD_DATE,MOD_USER) values ('NH','ko','905','시작순서','시작순서','N','20180913134341','iip','20180913134341','iip');</v>
      </c>
      <c r="B1410" t="s">
        <v>2131</v>
      </c>
      <c r="C1410" t="s">
        <v>1549</v>
      </c>
      <c r="D1410">
        <v>905</v>
      </c>
      <c r="E1410" t="s">
        <v>1507</v>
      </c>
      <c r="F1410" t="s">
        <v>1507</v>
      </c>
      <c r="G1410" t="s">
        <v>6</v>
      </c>
      <c r="H1410" s="6">
        <f t="shared" ca="1" si="67"/>
        <v>43356.572005671296</v>
      </c>
      <c r="I1410" t="s">
        <v>7</v>
      </c>
      <c r="J1410" s="6">
        <f t="shared" ca="1" si="68"/>
        <v>43356.572005671296</v>
      </c>
      <c r="K1410" t="s">
        <v>7</v>
      </c>
    </row>
    <row r="1411" spans="1:11">
      <c r="A1411" t="str">
        <f t="shared" ca="1" si="66"/>
        <v>insert into MSU0217 (SITE_ID,LANG_ID,MSG_ID,MSG,TAG,DEL_YN,REG_DATE,REG_USER,MOD_DATE,MOD_USER) values ('NH','ko','906','종료일련번호','종료일련번호','N','20180913134341','iip','20180913134341','iip');</v>
      </c>
      <c r="B1411" t="s">
        <v>2131</v>
      </c>
      <c r="C1411" t="s">
        <v>1549</v>
      </c>
      <c r="D1411">
        <v>906</v>
      </c>
      <c r="E1411" t="s">
        <v>1509</v>
      </c>
      <c r="F1411" t="s">
        <v>1509</v>
      </c>
      <c r="G1411" t="s">
        <v>6</v>
      </c>
      <c r="H1411" s="6">
        <f t="shared" ca="1" si="67"/>
        <v>43356.572005671296</v>
      </c>
      <c r="I1411" t="s">
        <v>7</v>
      </c>
      <c r="J1411" s="6">
        <f t="shared" ca="1" si="68"/>
        <v>43356.572005671296</v>
      </c>
      <c r="K1411" t="s">
        <v>7</v>
      </c>
    </row>
    <row r="1412" spans="1:11">
      <c r="A1412" t="str">
        <f t="shared" ca="1" si="66"/>
        <v>insert into MSU0217 (SITE_ID,LANG_ID,MSG_ID,MSG,TAG,DEL_YN,REG_DATE,REG_USER,MOD_DATE,MOD_USER) values ('NH','ko','907','스킵','스킵','N','20180913134341','iip','20180913134341','iip');</v>
      </c>
      <c r="B1412" t="s">
        <v>2131</v>
      </c>
      <c r="C1412" t="s">
        <v>1549</v>
      </c>
      <c r="D1412">
        <v>907</v>
      </c>
      <c r="E1412" t="s">
        <v>1511</v>
      </c>
      <c r="F1412" t="s">
        <v>1511</v>
      </c>
      <c r="G1412" t="s">
        <v>6</v>
      </c>
      <c r="H1412" s="6">
        <f t="shared" ca="1" si="67"/>
        <v>43356.572005671296</v>
      </c>
      <c r="I1412" t="s">
        <v>7</v>
      </c>
      <c r="J1412" s="6">
        <f t="shared" ca="1" si="68"/>
        <v>43356.572005671296</v>
      </c>
      <c r="K1412" t="s">
        <v>7</v>
      </c>
    </row>
    <row r="1413" spans="1:11">
      <c r="A1413" t="str">
        <f t="shared" ca="1" si="66"/>
        <v>insert into MSU0217 (SITE_ID,LANG_ID,MSG_ID,MSG,TAG,DEL_YN,REG_DATE,REG_USER,MOD_DATE,MOD_USER) values ('NH','ko','908','시간별통계','시간별통계','N','20180913134341','iip','20180913134341','iip');</v>
      </c>
      <c r="B1413" t="s">
        <v>2131</v>
      </c>
      <c r="C1413" t="s">
        <v>1549</v>
      </c>
      <c r="D1413">
        <v>908</v>
      </c>
      <c r="E1413" t="s">
        <v>1513</v>
      </c>
      <c r="F1413" t="s">
        <v>1513</v>
      </c>
      <c r="G1413" t="s">
        <v>6</v>
      </c>
      <c r="H1413" s="6">
        <f t="shared" ca="1" si="67"/>
        <v>43356.572005671296</v>
      </c>
      <c r="I1413" t="s">
        <v>7</v>
      </c>
      <c r="J1413" s="6">
        <f t="shared" ca="1" si="68"/>
        <v>43356.572005671296</v>
      </c>
      <c r="K1413" t="s">
        <v>7</v>
      </c>
    </row>
    <row r="1414" spans="1:11">
      <c r="A1414" t="str">
        <f t="shared" ca="1" si="66"/>
        <v>insert into MSU0217 (SITE_ID,LANG_ID,MSG_ID,MSG,TAG,DEL_YN,REG_DATE,REG_USER,MOD_DATE,MOD_USER) values ('NH','ko','909','날짜별통계','날짜별통계','N','20180913134341','iip','20180913134341','iip');</v>
      </c>
      <c r="B1414" t="s">
        <v>2131</v>
      </c>
      <c r="C1414" t="s">
        <v>1549</v>
      </c>
      <c r="D1414">
        <v>909</v>
      </c>
      <c r="E1414" t="s">
        <v>1515</v>
      </c>
      <c r="F1414" t="s">
        <v>1515</v>
      </c>
      <c r="G1414" t="s">
        <v>6</v>
      </c>
      <c r="H1414" s="6">
        <f t="shared" ca="1" si="67"/>
        <v>43356.572005671296</v>
      </c>
      <c r="I1414" t="s">
        <v>7</v>
      </c>
      <c r="J1414" s="6">
        <f t="shared" ca="1" si="68"/>
        <v>43356.572005671296</v>
      </c>
      <c r="K1414" t="s">
        <v>7</v>
      </c>
    </row>
    <row r="1415" spans="1:11">
      <c r="A1415" t="str">
        <f t="shared" ca="1" si="66"/>
        <v>insert into MSU0217 (SITE_ID,LANG_ID,MSG_ID,MSG,TAG,DEL_YN,REG_DATE,REG_USER,MOD_DATE,MOD_USER) values ('NH','ko','910','항목','항목','N','20180913134341','iip','20180913134341','iip');</v>
      </c>
      <c r="B1415" t="s">
        <v>2131</v>
      </c>
      <c r="C1415" t="s">
        <v>1549</v>
      </c>
      <c r="D1415">
        <v>910</v>
      </c>
      <c r="E1415" t="s">
        <v>1517</v>
      </c>
      <c r="F1415" t="s">
        <v>1517</v>
      </c>
      <c r="G1415" t="s">
        <v>6</v>
      </c>
      <c r="H1415" s="6">
        <f t="shared" ca="1" si="67"/>
        <v>43356.572005671296</v>
      </c>
      <c r="I1415" t="s">
        <v>7</v>
      </c>
      <c r="J1415" s="6">
        <f t="shared" ca="1" si="68"/>
        <v>43356.572005671296</v>
      </c>
      <c r="K1415" t="s">
        <v>7</v>
      </c>
    </row>
    <row r="1416" spans="1:11">
      <c r="A1416" t="str">
        <f t="shared" ca="1" si="66"/>
        <v>insert into MSU0217 (SITE_ID,LANG_ID,MSG_ID,MSG,TAG,DEL_YN,REG_DATE,REG_USER,MOD_DATE,MOD_USER) values ('NH','ko','911','기관별통계','기관별통계','N','20180913134341','iip','20180913134341','iip');</v>
      </c>
      <c r="B1416" t="s">
        <v>2131</v>
      </c>
      <c r="C1416" t="s">
        <v>1549</v>
      </c>
      <c r="D1416">
        <v>911</v>
      </c>
      <c r="E1416" t="s">
        <v>1519</v>
      </c>
      <c r="F1416" t="s">
        <v>1519</v>
      </c>
      <c r="G1416" t="s">
        <v>6</v>
      </c>
      <c r="H1416" s="6">
        <f t="shared" ca="1" si="67"/>
        <v>43356.572005671296</v>
      </c>
      <c r="I1416" t="s">
        <v>7</v>
      </c>
      <c r="J1416" s="6">
        <f t="shared" ca="1" si="68"/>
        <v>43356.572005671296</v>
      </c>
      <c r="K1416" t="s">
        <v>7</v>
      </c>
    </row>
    <row r="1417" spans="1:11">
      <c r="A1417" t="str">
        <f t="shared" ca="1" si="66"/>
        <v>insert into MSU0217 (SITE_ID,LANG_ID,MSG_ID,MSG,TAG,DEL_YN,REG_DATE,REG_USER,MOD_DATE,MOD_USER) values ('NH','ko','912','송신기관별 추이','송신기관별 추이','N','20180913134341','iip','20180913134341','iip');</v>
      </c>
      <c r="B1417" t="s">
        <v>2131</v>
      </c>
      <c r="C1417" t="s">
        <v>1549</v>
      </c>
      <c r="D1417">
        <v>912</v>
      </c>
      <c r="E1417" t="s">
        <v>1521</v>
      </c>
      <c r="F1417" t="s">
        <v>1521</v>
      </c>
      <c r="G1417" t="s">
        <v>6</v>
      </c>
      <c r="H1417" s="6">
        <f t="shared" ca="1" si="67"/>
        <v>43356.572005671296</v>
      </c>
      <c r="I1417" t="s">
        <v>7</v>
      </c>
      <c r="J1417" s="6">
        <f t="shared" ca="1" si="68"/>
        <v>43356.572005671296</v>
      </c>
      <c r="K1417" t="s">
        <v>7</v>
      </c>
    </row>
    <row r="1418" spans="1:11">
      <c r="A1418" t="str">
        <f t="shared" ca="1" si="66"/>
        <v>insert into MSU0217 (SITE_ID,LANG_ID,MSG_ID,MSG,TAG,DEL_YN,REG_DATE,REG_USER,MOD_DATE,MOD_USER) values ('NH','ko','913','기관별 인터페이스 추이','기관별 인터페이스 추이','N','20180913134341','iip','20180913134341','iip');</v>
      </c>
      <c r="B1418" t="s">
        <v>2131</v>
      </c>
      <c r="C1418" t="s">
        <v>1549</v>
      </c>
      <c r="D1418">
        <v>913</v>
      </c>
      <c r="E1418" t="s">
        <v>1523</v>
      </c>
      <c r="F1418" t="s">
        <v>1523</v>
      </c>
      <c r="G1418" t="s">
        <v>6</v>
      </c>
      <c r="H1418" s="6">
        <f t="shared" ca="1" si="67"/>
        <v>43356.572005671296</v>
      </c>
      <c r="I1418" t="s">
        <v>7</v>
      </c>
      <c r="J1418" s="6">
        <f t="shared" ca="1" si="68"/>
        <v>43356.572005671296</v>
      </c>
      <c r="K1418" t="s">
        <v>7</v>
      </c>
    </row>
    <row r="1419" spans="1:11">
      <c r="A1419" t="str">
        <f t="shared" ca="1" si="66"/>
        <v>insert into MSU0217 (SITE_ID,LANG_ID,MSG_ID,MSG,TAG,DEL_YN,REG_DATE,REG_USER,MOD_DATE,MOD_USER) values ('NH','ko','914','수정전','수정전','N','20180913134341','iip','20180913134341','iip');</v>
      </c>
      <c r="B1419" t="s">
        <v>2131</v>
      </c>
      <c r="C1419" t="s">
        <v>1549</v>
      </c>
      <c r="D1419">
        <v>914</v>
      </c>
      <c r="E1419" t="s">
        <v>2013</v>
      </c>
      <c r="F1419" t="s">
        <v>2013</v>
      </c>
      <c r="G1419" t="s">
        <v>6</v>
      </c>
      <c r="H1419" s="6">
        <f t="shared" ca="1" si="67"/>
        <v>43356.572005671296</v>
      </c>
      <c r="I1419" t="s">
        <v>7</v>
      </c>
      <c r="J1419" s="6">
        <f t="shared" ca="1" si="68"/>
        <v>43356.572005671296</v>
      </c>
      <c r="K1419" t="s">
        <v>7</v>
      </c>
    </row>
    <row r="1420" spans="1:11">
      <c r="A1420" t="str">
        <f t="shared" ca="1" si="66"/>
        <v>insert into MSU0217 (SITE_ID,LANG_ID,MSG_ID,MSG,TAG,DEL_YN,REG_DATE,REG_USER,MOD_DATE,MOD_USER) values ('NH','ko','915','수정후','수정후','N','20180913134341','iip','20180913134341','iip');</v>
      </c>
      <c r="B1420" t="s">
        <v>2131</v>
      </c>
      <c r="C1420" t="s">
        <v>1549</v>
      </c>
      <c r="D1420">
        <v>915</v>
      </c>
      <c r="E1420" t="s">
        <v>2014</v>
      </c>
      <c r="F1420" t="s">
        <v>2014</v>
      </c>
      <c r="G1420" t="s">
        <v>6</v>
      </c>
      <c r="H1420" s="6">
        <f t="shared" ca="1" si="67"/>
        <v>43356.572005671296</v>
      </c>
      <c r="I1420" t="s">
        <v>7</v>
      </c>
      <c r="J1420" s="6">
        <f t="shared" ca="1" si="68"/>
        <v>43356.572005671296</v>
      </c>
      <c r="K1420" t="s">
        <v>7</v>
      </c>
    </row>
    <row r="1421" spans="1:11">
      <c r="A1421" t="str">
        <f t="shared" ca="1" si="66"/>
        <v>insert into MSU0217 (SITE_ID,LANG_ID,MSG_ID,MSG,TAG,DEL_YN,REG_DATE,REG_USER,MOD_DATE,MOD_USER) values ('NH','ko','916','파일명','파일명','N','20180913134341','iip','20180913134341','iip');</v>
      </c>
      <c r="B1421" t="s">
        <v>2131</v>
      </c>
      <c r="C1421" t="s">
        <v>1549</v>
      </c>
      <c r="D1421">
        <v>916</v>
      </c>
      <c r="E1421" t="s">
        <v>1525</v>
      </c>
      <c r="F1421" t="s">
        <v>1525</v>
      </c>
      <c r="G1421" t="s">
        <v>6</v>
      </c>
      <c r="H1421" s="6">
        <f t="shared" ca="1" si="67"/>
        <v>43356.572005671296</v>
      </c>
      <c r="I1421" t="s">
        <v>7</v>
      </c>
      <c r="J1421" s="6">
        <f t="shared" ca="1" si="68"/>
        <v>43356.572005671296</v>
      </c>
      <c r="K1421" t="s">
        <v>7</v>
      </c>
    </row>
    <row r="1422" spans="1:11">
      <c r="A1422" t="str">
        <f t="shared" ca="1" si="66"/>
        <v>insert into MSU0217 (SITE_ID,LANG_ID,MSG_ID,MSG,TAG,DEL_YN,REG_DATE,REG_USER,MOD_DATE,MOD_USER) values ('NH','ko','917','미등록 인터페이스','미등록 인터페이스','N','20180913134341','iip','20180913134341','iip');</v>
      </c>
      <c r="B1422" t="s">
        <v>2131</v>
      </c>
      <c r="C1422" t="s">
        <v>1549</v>
      </c>
      <c r="D1422">
        <v>917</v>
      </c>
      <c r="E1422" t="s">
        <v>1527</v>
      </c>
      <c r="F1422" t="s">
        <v>1527</v>
      </c>
      <c r="G1422" t="s">
        <v>6</v>
      </c>
      <c r="H1422" s="6">
        <f t="shared" ca="1" si="67"/>
        <v>43356.572005671296</v>
      </c>
      <c r="I1422" t="s">
        <v>7</v>
      </c>
      <c r="J1422" s="6">
        <f t="shared" ca="1" si="68"/>
        <v>43356.572005671296</v>
      </c>
      <c r="K1422" t="s">
        <v>7</v>
      </c>
    </row>
    <row r="1423" spans="1:11">
      <c r="A1423" t="str">
        <f t="shared" ca="1" si="66"/>
        <v>insert into MSU0217 (SITE_ID,LANG_ID,MSG_ID,MSG,TAG,DEL_YN,REG_DATE,REG_USER,MOD_DATE,MOD_USER) values ('NH','ko','918','포함','포함','N','20180913134341','iip','20180913134341','iip');</v>
      </c>
      <c r="B1423" t="s">
        <v>2131</v>
      </c>
      <c r="C1423" t="s">
        <v>1549</v>
      </c>
      <c r="D1423">
        <v>918</v>
      </c>
      <c r="E1423" t="s">
        <v>1529</v>
      </c>
      <c r="F1423" t="s">
        <v>1529</v>
      </c>
      <c r="G1423" t="s">
        <v>6</v>
      </c>
      <c r="H1423" s="6">
        <f t="shared" ca="1" si="67"/>
        <v>43356.572005671296</v>
      </c>
      <c r="I1423" t="s">
        <v>7</v>
      </c>
      <c r="J1423" s="6">
        <f t="shared" ca="1" si="68"/>
        <v>43356.572005671296</v>
      </c>
      <c r="K1423" t="s">
        <v>7</v>
      </c>
    </row>
    <row r="1424" spans="1:11">
      <c r="A1424" t="str">
        <f t="shared" ca="1" si="66"/>
        <v>insert into MSU0217 (SITE_ID,LANG_ID,MSG_ID,MSG,TAG,DEL_YN,REG_DATE,REG_USER,MOD_DATE,MOD_USER) values ('NH','ko','919','미포함','미포함','N','20180913134341','iip','20180913134341','iip');</v>
      </c>
      <c r="B1424" t="s">
        <v>2131</v>
      </c>
      <c r="C1424" t="s">
        <v>1549</v>
      </c>
      <c r="D1424">
        <v>919</v>
      </c>
      <c r="E1424" t="s">
        <v>1531</v>
      </c>
      <c r="F1424" t="s">
        <v>1531</v>
      </c>
      <c r="G1424" t="s">
        <v>6</v>
      </c>
      <c r="H1424" s="6">
        <f t="shared" ca="1" si="67"/>
        <v>43356.572005671296</v>
      </c>
      <c r="I1424" t="s">
        <v>7</v>
      </c>
      <c r="J1424" s="6">
        <f t="shared" ca="1" si="68"/>
        <v>43356.572005671296</v>
      </c>
      <c r="K1424" t="s">
        <v>7</v>
      </c>
    </row>
    <row r="1425" spans="1:11">
      <c r="A1425" t="str">
        <f t="shared" ca="1" si="66"/>
        <v>insert into MSU0217 (SITE_ID,LANG_ID,MSG_ID,MSG,TAG,DEL_YN,REG_DATE,REG_USER,MOD_DATE,MOD_USER) values ('NH','ko','998','현재','현재','N','20180913134341','iip','20180913134341','iip');</v>
      </c>
      <c r="B1425" t="s">
        <v>2131</v>
      </c>
      <c r="C1425" t="s">
        <v>1549</v>
      </c>
      <c r="D1425">
        <v>998</v>
      </c>
      <c r="E1425" t="s">
        <v>1533</v>
      </c>
      <c r="F1425" t="s">
        <v>1533</v>
      </c>
      <c r="G1425" t="s">
        <v>6</v>
      </c>
      <c r="H1425" s="6">
        <f t="shared" ca="1" si="67"/>
        <v>43356.572005671296</v>
      </c>
      <c r="I1425" t="s">
        <v>7</v>
      </c>
      <c r="J1425" s="6">
        <f t="shared" ca="1" si="68"/>
        <v>43356.572005671296</v>
      </c>
      <c r="K1425" t="s">
        <v>7</v>
      </c>
    </row>
    <row r="1426" spans="1:11">
      <c r="A1426" t="str">
        <f t="shared" ca="1" si="66"/>
        <v>insert into MSU0217 (SITE_ID,LANG_ID,MSG_ID,MSG,TAG,DEL_YN,REG_DATE,REG_USER,MOD_DATE,MOD_USER) values ('NH','ko','999','전체화면','전체화면','N','20180913134341','iip','20180913134341','iip');</v>
      </c>
      <c r="B1426" t="s">
        <v>2131</v>
      </c>
      <c r="C1426" t="s">
        <v>1549</v>
      </c>
      <c r="D1426">
        <v>999</v>
      </c>
      <c r="E1426" t="s">
        <v>1535</v>
      </c>
      <c r="F1426" t="s">
        <v>1535</v>
      </c>
      <c r="G1426" t="s">
        <v>6</v>
      </c>
      <c r="H1426" s="6">
        <f t="shared" ca="1" si="67"/>
        <v>43356.572005671296</v>
      </c>
      <c r="I1426" t="s">
        <v>7</v>
      </c>
      <c r="J1426" s="6">
        <f t="shared" ca="1" si="68"/>
        <v>43356.572005671296</v>
      </c>
      <c r="K1426" t="s">
        <v>7</v>
      </c>
    </row>
    <row r="1427" spans="1:11">
      <c r="A1427" t="str">
        <f t="shared" ca="1" si="66"/>
        <v>insert into MSU0217 (SITE_ID,LANG_ID,MSG_ID,MSG,TAG,DEL_YN,REG_DATE,REG_USER,MOD_DATE,MOD_USER) values ('NH','ko','1001','레이아웃명','레이아웃명','N','20180913134341','iip','20180913134341','iip');</v>
      </c>
      <c r="B1427" t="s">
        <v>2131</v>
      </c>
      <c r="C1427" t="s">
        <v>1549</v>
      </c>
      <c r="D1427">
        <v>1001</v>
      </c>
      <c r="E1427" t="s">
        <v>1537</v>
      </c>
      <c r="F1427" t="s">
        <v>1537</v>
      </c>
      <c r="G1427" t="s">
        <v>6</v>
      </c>
      <c r="H1427" s="6">
        <f t="shared" ca="1" si="67"/>
        <v>43356.572005671296</v>
      </c>
      <c r="I1427" t="s">
        <v>7</v>
      </c>
      <c r="J1427" s="6">
        <f t="shared" ca="1" si="68"/>
        <v>43356.572005671296</v>
      </c>
      <c r="K1427" t="s">
        <v>7</v>
      </c>
    </row>
    <row r="1428" spans="1:11">
      <c r="A1428" t="str">
        <f t="shared" ca="1" si="66"/>
        <v>insert into MSU0217 (SITE_ID,LANG_ID,MSG_ID,MSG,TAG,DEL_YN,REG_DATE,REG_USER,MOD_DATE,MOD_USER) values ('NH','ko','1002','표준구분','표준구분','N','20180913134341','iip','20180913134341','iip');</v>
      </c>
      <c r="B1428" t="s">
        <v>2131</v>
      </c>
      <c r="C1428" t="s">
        <v>1549</v>
      </c>
      <c r="D1428">
        <v>1002</v>
      </c>
      <c r="E1428" t="s">
        <v>1539</v>
      </c>
      <c r="F1428" t="s">
        <v>1539</v>
      </c>
      <c r="G1428" t="s">
        <v>6</v>
      </c>
      <c r="H1428" s="6">
        <f t="shared" ca="1" si="67"/>
        <v>43356.572005671296</v>
      </c>
      <c r="I1428" t="s">
        <v>7</v>
      </c>
      <c r="J1428" s="6">
        <f t="shared" ca="1" si="68"/>
        <v>43356.572005671296</v>
      </c>
      <c r="K1428" t="s">
        <v>7</v>
      </c>
    </row>
    <row r="1429" spans="1:11">
      <c r="A1429" t="str">
        <f t="shared" ca="1" si="66"/>
        <v>insert into MSU0217 (SITE_ID,LANG_ID,MSG_ID,MSG,TAG,DEL_YN,REG_DATE,REG_USER,MOD_DATE,MOD_USER) values ('NH','ko','1003','모두','모두','N','20180913134341','iip','20180913134341','iip');</v>
      </c>
      <c r="B1429" t="s">
        <v>2131</v>
      </c>
      <c r="C1429" t="s">
        <v>1549</v>
      </c>
      <c r="D1429">
        <v>1003</v>
      </c>
      <c r="E1429" t="s">
        <v>1540</v>
      </c>
      <c r="F1429" t="s">
        <v>1540</v>
      </c>
      <c r="G1429" t="s">
        <v>6</v>
      </c>
      <c r="H1429" s="6">
        <f t="shared" ca="1" si="67"/>
        <v>43356.572005671296</v>
      </c>
      <c r="I1429" t="s">
        <v>7</v>
      </c>
      <c r="J1429" s="6">
        <f t="shared" ca="1" si="68"/>
        <v>43356.572005671296</v>
      </c>
      <c r="K1429" t="s">
        <v>7</v>
      </c>
    </row>
    <row r="1430" spans="1:11">
      <c r="A1430" t="str">
        <f t="shared" ca="1" si="66"/>
        <v>insert into MSU0217 (SITE_ID,LANG_ID,MSG_ID,MSG,TAG,DEL_YN,REG_DATE,REG_USER,MOD_DATE,MOD_USER) values ('NH','ko','1004','표준','표준','N','20180913134341','iip','20180913134341','iip');</v>
      </c>
      <c r="B1430" t="s">
        <v>2131</v>
      </c>
      <c r="C1430" t="s">
        <v>1549</v>
      </c>
      <c r="D1430">
        <v>1004</v>
      </c>
      <c r="E1430" t="s">
        <v>1542</v>
      </c>
      <c r="F1430" t="s">
        <v>1542</v>
      </c>
      <c r="G1430" t="s">
        <v>6</v>
      </c>
      <c r="H1430" s="6">
        <f t="shared" ca="1" si="67"/>
        <v>43356.572005671296</v>
      </c>
      <c r="I1430" t="s">
        <v>7</v>
      </c>
      <c r="J1430" s="6">
        <f t="shared" ca="1" si="68"/>
        <v>43356.572005671296</v>
      </c>
      <c r="K1430" t="s">
        <v>7</v>
      </c>
    </row>
    <row r="1431" spans="1:11">
      <c r="A1431" t="str">
        <f t="shared" ca="1" si="66"/>
        <v>insert into MSU0217 (SITE_ID,LANG_ID,MSG_ID,MSG,TAG,DEL_YN,REG_DATE,REG_USER,MOD_DATE,MOD_USER) values ('NH','ko','1005','비표준','비표준','N','20180913134341','iip','20180913134341','iip');</v>
      </c>
      <c r="B1431" t="s">
        <v>2131</v>
      </c>
      <c r="C1431" t="s">
        <v>1549</v>
      </c>
      <c r="D1431">
        <v>1005</v>
      </c>
      <c r="E1431" t="s">
        <v>1544</v>
      </c>
      <c r="F1431" t="s">
        <v>1544</v>
      </c>
      <c r="G1431" t="s">
        <v>6</v>
      </c>
      <c r="H1431" s="6">
        <f t="shared" ca="1" si="67"/>
        <v>43356.572005671296</v>
      </c>
      <c r="I1431" t="s">
        <v>7</v>
      </c>
      <c r="J1431" s="6">
        <f t="shared" ca="1" si="68"/>
        <v>43356.572005671296</v>
      </c>
      <c r="K1431" t="s">
        <v>7</v>
      </c>
    </row>
    <row r="1432" spans="1:11">
      <c r="A1432" t="str">
        <f t="shared" ca="1" si="66"/>
        <v>insert into MSU0217 (SITE_ID,LANG_ID,MSG_ID,MSG,TAG,DEL_YN,REG_DATE,REG_USER,MOD_DATE,MOD_USER) values ('NH','ko','1006','레이아웃 CD','레이아웃 CD','N','20180913134341','iip','20180913134341','iip');</v>
      </c>
      <c r="B1432" t="s">
        <v>2131</v>
      </c>
      <c r="C1432" t="s">
        <v>1549</v>
      </c>
      <c r="D1432">
        <v>1006</v>
      </c>
      <c r="E1432" t="s">
        <v>1546</v>
      </c>
      <c r="F1432" t="s">
        <v>1546</v>
      </c>
      <c r="G1432" t="s">
        <v>6</v>
      </c>
      <c r="H1432" s="6">
        <f t="shared" ca="1" si="67"/>
        <v>43356.572005671296</v>
      </c>
      <c r="I1432" t="s">
        <v>7</v>
      </c>
      <c r="J1432" s="6">
        <f t="shared" ca="1" si="68"/>
        <v>43356.572005671296</v>
      </c>
      <c r="K1432" t="s">
        <v>7</v>
      </c>
    </row>
    <row r="1433" spans="1:11">
      <c r="A1433" t="str">
        <f t="shared" ca="1" si="66"/>
        <v>insert into MSU0217 (SITE_ID,LANG_ID,MSG_ID,MSG,TAG,DEL_YN,REG_DATE,REG_USER,MOD_DATE,MOD_USER) values ('NH','ko','1007','승인여부','승인여부','N','20180913134341','iip','20180913134341','iip');</v>
      </c>
      <c r="B1433" t="s">
        <v>2131</v>
      </c>
      <c r="C1433" t="s">
        <v>1549</v>
      </c>
      <c r="D1433">
        <v>1007</v>
      </c>
      <c r="E1433" t="s">
        <v>1548</v>
      </c>
      <c r="F1433" t="s">
        <v>1548</v>
      </c>
      <c r="G1433" t="s">
        <v>6</v>
      </c>
      <c r="H1433" s="6">
        <f t="shared" ca="1" si="67"/>
        <v>43356.572005671296</v>
      </c>
      <c r="I1433" t="s">
        <v>7</v>
      </c>
      <c r="J1433" s="6">
        <f t="shared" ca="1" si="68"/>
        <v>43356.572005671296</v>
      </c>
      <c r="K1433" t="s">
        <v>7</v>
      </c>
    </row>
    <row r="1434" spans="1:11">
      <c r="A1434" t="str">
        <f t="shared" ca="1" si="66"/>
        <v>insert into MSU0217 (SITE_ID,LANG_ID,MSG_ID,MSG,TAG,DEL_YN,REG_DATE,REG_USER,MOD_DATE,MOD_USER) values ('NH','ko','1008','레이아웃 상세 정보','레이아웃 상세 정보','N','20180913134341','iip','20180913134341','iip');</v>
      </c>
      <c r="B1434" t="s">
        <v>2131</v>
      </c>
      <c r="C1434" t="s">
        <v>1549</v>
      </c>
      <c r="D1434">
        <v>1008</v>
      </c>
      <c r="E1434" t="s">
        <v>1583</v>
      </c>
      <c r="F1434" t="s">
        <v>1583</v>
      </c>
      <c r="G1434" t="s">
        <v>6</v>
      </c>
      <c r="H1434" s="6">
        <f t="shared" ca="1" si="67"/>
        <v>43356.572005671296</v>
      </c>
      <c r="I1434" t="s">
        <v>7</v>
      </c>
      <c r="J1434" s="6">
        <f t="shared" ca="1" si="68"/>
        <v>43356.572005671296</v>
      </c>
      <c r="K1434" t="s">
        <v>7</v>
      </c>
    </row>
    <row r="1435" spans="1:11">
      <c r="A1435" t="str">
        <f t="shared" ca="1" si="66"/>
        <v>insert into MSU0217 (SITE_ID,LANG_ID,MSG_ID,MSG,TAG,DEL_YN,REG_DATE,REG_USER,MOD_DATE,MOD_USER) values ('NH','ko','1009','레이아웃 필드 정보','레이아웃 필드 정보','N','20180913134341','iip','20180913134341','iip');</v>
      </c>
      <c r="B1435" t="s">
        <v>2131</v>
      </c>
      <c r="C1435" t="s">
        <v>1549</v>
      </c>
      <c r="D1435">
        <v>1009</v>
      </c>
      <c r="E1435" t="s">
        <v>1585</v>
      </c>
      <c r="F1435" t="s">
        <v>1585</v>
      </c>
      <c r="G1435" t="s">
        <v>6</v>
      </c>
      <c r="H1435" s="6">
        <f t="shared" ca="1" si="67"/>
        <v>43356.572005671296</v>
      </c>
      <c r="I1435" t="s">
        <v>7</v>
      </c>
      <c r="J1435" s="6">
        <f t="shared" ca="1" si="68"/>
        <v>43356.572005671296</v>
      </c>
      <c r="K1435" t="s">
        <v>7</v>
      </c>
    </row>
    <row r="1436" spans="1:11">
      <c r="A1436" t="str">
        <f t="shared" ca="1" si="66"/>
        <v>insert into MSU0217 (SITE_ID,LANG_ID,MSG_ID,MSG,TAG,DEL_YN,REG_DATE,REG_USER,MOD_DATE,MOD_USER) values ('NH','ko','1010','임시저장','임시저장','N','20180913134341','iip','20180913134341','iip');</v>
      </c>
      <c r="B1436" t="s">
        <v>2131</v>
      </c>
      <c r="C1436" t="s">
        <v>1549</v>
      </c>
      <c r="D1436">
        <v>1010</v>
      </c>
      <c r="E1436" t="s">
        <v>81</v>
      </c>
      <c r="F1436" t="s">
        <v>81</v>
      </c>
      <c r="G1436" t="s">
        <v>6</v>
      </c>
      <c r="H1436" s="6">
        <f t="shared" ca="1" si="67"/>
        <v>43356.572005671296</v>
      </c>
      <c r="I1436" t="s">
        <v>7</v>
      </c>
      <c r="J1436" s="6">
        <f t="shared" ca="1" si="68"/>
        <v>43356.572005671296</v>
      </c>
      <c r="K1436" t="s">
        <v>7</v>
      </c>
    </row>
    <row r="1437" spans="1:11">
      <c r="A1437" t="str">
        <f t="shared" ca="1" si="66"/>
        <v>insert into MSU0217 (SITE_ID,LANG_ID,MSG_ID,MSG,TAG,DEL_YN,REG_DATE,REG_USER,MOD_DATE,MOD_USER) values ('NH','ko','1011','임시저장 불러오기','임시저장 불러오기','N','20180913134341','iip','20180913134341','iip');</v>
      </c>
      <c r="B1437" t="s">
        <v>2131</v>
      </c>
      <c r="C1437" t="s">
        <v>1549</v>
      </c>
      <c r="D1437">
        <v>1011</v>
      </c>
      <c r="E1437" t="s">
        <v>1588</v>
      </c>
      <c r="F1437" t="s">
        <v>1588</v>
      </c>
      <c r="G1437" t="s">
        <v>6</v>
      </c>
      <c r="H1437" s="6">
        <f t="shared" ca="1" si="67"/>
        <v>43356.572005671296</v>
      </c>
      <c r="I1437" t="s">
        <v>7</v>
      </c>
      <c r="J1437" s="6">
        <f t="shared" ca="1" si="68"/>
        <v>43356.572005671296</v>
      </c>
      <c r="K1437" t="s">
        <v>7</v>
      </c>
    </row>
    <row r="1438" spans="1:11">
      <c r="A1438" t="str">
        <f t="shared" ca="1" si="66"/>
        <v>insert into MSU0217 (SITE_ID,LANG_ID,MSG_ID,MSG,TAG,DEL_YN,REG_DATE,REG_USER,MOD_DATE,MOD_USER) values ('NH','ko','1012','길이','길이','N','20180913134341','iip','20180913134341','iip');</v>
      </c>
      <c r="B1438" t="s">
        <v>2131</v>
      </c>
      <c r="C1438" t="s">
        <v>1549</v>
      </c>
      <c r="D1438">
        <v>1012</v>
      </c>
      <c r="E1438" t="s">
        <v>1590</v>
      </c>
      <c r="F1438" t="s">
        <v>1590</v>
      </c>
      <c r="G1438" t="s">
        <v>6</v>
      </c>
      <c r="H1438" s="6">
        <f t="shared" ca="1" si="67"/>
        <v>43356.572005671296</v>
      </c>
      <c r="I1438" t="s">
        <v>7</v>
      </c>
      <c r="J1438" s="6">
        <f t="shared" ca="1" si="68"/>
        <v>43356.572005671296</v>
      </c>
      <c r="K1438" t="s">
        <v>7</v>
      </c>
    </row>
    <row r="1439" spans="1:11">
      <c r="A1439" t="str">
        <f t="shared" ca="1" si="66"/>
        <v>insert into MSU0217 (SITE_ID,LANG_ID,MSG_ID,MSG,TAG,DEL_YN,REG_DATE,REG_USER,MOD_DATE,MOD_USER) values ('NH','ko','1013','메타필드','메타필드','N','20180913134341','iip','20180913134341','iip');</v>
      </c>
      <c r="B1439" t="s">
        <v>2131</v>
      </c>
      <c r="C1439" t="s">
        <v>1549</v>
      </c>
      <c r="D1439">
        <v>1013</v>
      </c>
      <c r="E1439" t="s">
        <v>1592</v>
      </c>
      <c r="F1439" t="s">
        <v>1592</v>
      </c>
      <c r="G1439" t="s">
        <v>6</v>
      </c>
      <c r="H1439" s="6">
        <f t="shared" ca="1" si="67"/>
        <v>43356.572005671296</v>
      </c>
      <c r="I1439" t="s">
        <v>7</v>
      </c>
      <c r="J1439" s="6">
        <f t="shared" ca="1" si="68"/>
        <v>43356.572005671296</v>
      </c>
      <c r="K1439" t="s">
        <v>7</v>
      </c>
    </row>
    <row r="1440" spans="1:11">
      <c r="A1440" t="str">
        <f t="shared" ca="1" si="66"/>
        <v>insert into MSU0217 (SITE_ID,LANG_ID,MSG_ID,MSG,TAG,DEL_YN,REG_DATE,REG_USER,MOD_DATE,MOD_USER) values ('NH','ko','1014','필드명(한)','필드명(한)','N','20180913134341','iip','20180913134341','iip');</v>
      </c>
      <c r="B1440" t="s">
        <v>2131</v>
      </c>
      <c r="C1440" t="s">
        <v>1549</v>
      </c>
      <c r="D1440">
        <v>1014</v>
      </c>
      <c r="E1440" t="s">
        <v>1594</v>
      </c>
      <c r="F1440" t="s">
        <v>1594</v>
      </c>
      <c r="G1440" t="s">
        <v>6</v>
      </c>
      <c r="H1440" s="6">
        <f t="shared" ca="1" si="67"/>
        <v>43356.572005671296</v>
      </c>
      <c r="I1440" t="s">
        <v>7</v>
      </c>
      <c r="J1440" s="6">
        <f t="shared" ca="1" si="68"/>
        <v>43356.572005671296</v>
      </c>
      <c r="K1440" t="s">
        <v>7</v>
      </c>
    </row>
    <row r="1441" spans="1:11">
      <c r="A1441" t="str">
        <f t="shared" ca="1" si="66"/>
        <v>insert into MSU0217 (SITE_ID,LANG_ID,MSG_ID,MSG,TAG,DEL_YN,REG_DATE,REG_USER,MOD_DATE,MOD_USER) values ('NH','ko','1015','필드명(영)','필드명(영)','N','20180913134341','iip','20180913134341','iip');</v>
      </c>
      <c r="B1441" t="s">
        <v>2131</v>
      </c>
      <c r="C1441" t="s">
        <v>1549</v>
      </c>
      <c r="D1441">
        <v>1015</v>
      </c>
      <c r="E1441" t="s">
        <v>1596</v>
      </c>
      <c r="F1441" t="s">
        <v>1596</v>
      </c>
      <c r="G1441" t="s">
        <v>6</v>
      </c>
      <c r="H1441" s="6">
        <f t="shared" ca="1" si="67"/>
        <v>43356.572005671296</v>
      </c>
      <c r="I1441" t="s">
        <v>7</v>
      </c>
      <c r="J1441" s="6">
        <f t="shared" ca="1" si="68"/>
        <v>43356.572005671296</v>
      </c>
      <c r="K1441" t="s">
        <v>7</v>
      </c>
    </row>
    <row r="1442" spans="1:11">
      <c r="A1442" t="str">
        <f t="shared" ca="1" si="66"/>
        <v>insert into MSU0217 (SITE_ID,LANG_ID,MSG_ID,MSG,TAG,DEL_YN,REG_DATE,REG_USER,MOD_DATE,MOD_USER) values ('NH','ko','1016','오프셋','오프셋','N','20180913134341','iip','20180913134341','iip');</v>
      </c>
      <c r="B1442" t="s">
        <v>2131</v>
      </c>
      <c r="C1442" t="s">
        <v>1549</v>
      </c>
      <c r="D1442">
        <v>1016</v>
      </c>
      <c r="E1442" t="s">
        <v>1598</v>
      </c>
      <c r="F1442" t="s">
        <v>1598</v>
      </c>
      <c r="G1442" t="s">
        <v>6</v>
      </c>
      <c r="H1442" s="6">
        <f t="shared" ca="1" si="67"/>
        <v>43356.572005671296</v>
      </c>
      <c r="I1442" t="s">
        <v>7</v>
      </c>
      <c r="J1442" s="6">
        <f t="shared" ca="1" si="68"/>
        <v>43356.572005671296</v>
      </c>
      <c r="K1442" t="s">
        <v>7</v>
      </c>
    </row>
    <row r="1443" spans="1:11">
      <c r="A1443" t="str">
        <f t="shared" ca="1" si="66"/>
        <v>insert into MSU0217 (SITE_ID,LANG_ID,MSG_ID,MSG,TAG,DEL_YN,REG_DATE,REG_USER,MOD_DATE,MOD_USER) values ('NH','ko','1017','기본값','기본값','N','20180913134341','iip','20180913134341','iip');</v>
      </c>
      <c r="B1443" t="s">
        <v>2131</v>
      </c>
      <c r="C1443" t="s">
        <v>1549</v>
      </c>
      <c r="D1443">
        <v>1017</v>
      </c>
      <c r="E1443" t="s">
        <v>1600</v>
      </c>
      <c r="F1443" t="s">
        <v>1600</v>
      </c>
      <c r="G1443" t="s">
        <v>6</v>
      </c>
      <c r="H1443" s="6">
        <f t="shared" ca="1" si="67"/>
        <v>43356.572005671296</v>
      </c>
      <c r="I1443" t="s">
        <v>7</v>
      </c>
      <c r="J1443" s="6">
        <f t="shared" ca="1" si="68"/>
        <v>43356.572005671296</v>
      </c>
      <c r="K1443" t="s">
        <v>7</v>
      </c>
    </row>
    <row r="1444" spans="1:11">
      <c r="A1444" t="str">
        <f t="shared" ca="1" si="66"/>
        <v>insert into MSU0217 (SITE_ID,LANG_ID,MSG_ID,MSG,TAG,DEL_YN,REG_DATE,REG_USER,MOD_DATE,MOD_USER) values ('NH','ko','1018','암호화','암호화','N','20180913134341','iip','20180913134341','iip');</v>
      </c>
      <c r="B1444" t="s">
        <v>2131</v>
      </c>
      <c r="C1444" t="s">
        <v>1549</v>
      </c>
      <c r="D1444">
        <v>1018</v>
      </c>
      <c r="E1444" t="s">
        <v>1602</v>
      </c>
      <c r="F1444" t="s">
        <v>1602</v>
      </c>
      <c r="G1444" t="s">
        <v>6</v>
      </c>
      <c r="H1444" s="6">
        <f t="shared" ca="1" si="67"/>
        <v>43356.572005671296</v>
      </c>
      <c r="I1444" t="s">
        <v>7</v>
      </c>
      <c r="J1444" s="6">
        <f t="shared" ca="1" si="68"/>
        <v>43356.572005671296</v>
      </c>
      <c r="K1444" t="s">
        <v>7</v>
      </c>
    </row>
    <row r="1445" spans="1:11">
      <c r="A1445" t="str">
        <f t="shared" ca="1" si="66"/>
        <v>insert into MSU0217 (SITE_ID,LANG_ID,MSG_ID,MSG,TAG,DEL_YN,REG_DATE,REG_USER,MOD_DATE,MOD_USER) values ('NH','ko','1019','길이필드구분','길이필드구분','N','20180913134341','iip','20180913134341','iip');</v>
      </c>
      <c r="B1445" t="s">
        <v>2131</v>
      </c>
      <c r="C1445" t="s">
        <v>1549</v>
      </c>
      <c r="D1445">
        <v>1019</v>
      </c>
      <c r="E1445" t="s">
        <v>1604</v>
      </c>
      <c r="F1445" t="s">
        <v>1604</v>
      </c>
      <c r="G1445" t="s">
        <v>6</v>
      </c>
      <c r="H1445" s="6">
        <f t="shared" ca="1" si="67"/>
        <v>43356.572005671296</v>
      </c>
      <c r="I1445" t="s">
        <v>7</v>
      </c>
      <c r="J1445" s="6">
        <f t="shared" ca="1" si="68"/>
        <v>43356.572005671296</v>
      </c>
      <c r="K1445" t="s">
        <v>7</v>
      </c>
    </row>
    <row r="1446" spans="1:11">
      <c r="A1446" t="str">
        <f t="shared" ca="1" si="66"/>
        <v>insert into MSU0217 (SITE_ID,LANG_ID,MSG_ID,MSG,TAG,DEL_YN,REG_DATE,REG_USER,MOD_DATE,MOD_USER) values ('NH','ko','1020','반복필드참조','반복필드참조','N','20180913134341','iip','20180913134341','iip');</v>
      </c>
      <c r="B1446" t="s">
        <v>2131</v>
      </c>
      <c r="C1446" t="s">
        <v>1549</v>
      </c>
      <c r="D1446">
        <v>1020</v>
      </c>
      <c r="E1446" t="s">
        <v>1606</v>
      </c>
      <c r="F1446" t="s">
        <v>1606</v>
      </c>
      <c r="G1446" t="s">
        <v>6</v>
      </c>
      <c r="H1446" s="6">
        <f t="shared" ca="1" si="67"/>
        <v>43356.572005671296</v>
      </c>
      <c r="I1446" t="s">
        <v>7</v>
      </c>
      <c r="J1446" s="6">
        <f t="shared" ca="1" si="68"/>
        <v>43356.572005671296</v>
      </c>
      <c r="K1446" t="s">
        <v>7</v>
      </c>
    </row>
    <row r="1447" spans="1:11">
      <c r="A1447" t="str">
        <f t="shared" ca="1" si="66"/>
        <v>insert into MSU0217 (SITE_ID,LANG_ID,MSG_ID,MSG,TAG,DEL_YN,REG_DATE,REG_USER,MOD_DATE,MOD_USER) values ('NH','ko','1021','반복필드','반복필드','N','20180913134341','iip','20180913134341','iip');</v>
      </c>
      <c r="B1447" t="s">
        <v>2131</v>
      </c>
      <c r="C1447" t="s">
        <v>1549</v>
      </c>
      <c r="D1447">
        <v>1021</v>
      </c>
      <c r="E1447" t="s">
        <v>1608</v>
      </c>
      <c r="F1447" t="s">
        <v>1608</v>
      </c>
      <c r="G1447" t="s">
        <v>6</v>
      </c>
      <c r="H1447" s="6">
        <f t="shared" ca="1" si="67"/>
        <v>43356.572005671296</v>
      </c>
      <c r="I1447" t="s">
        <v>7</v>
      </c>
      <c r="J1447" s="6">
        <f t="shared" ca="1" si="68"/>
        <v>43356.572005671296</v>
      </c>
      <c r="K1447" t="s">
        <v>7</v>
      </c>
    </row>
    <row r="1448" spans="1:11">
      <c r="A1448" t="str">
        <f t="shared" ca="1" si="66"/>
        <v>insert into MSU0217 (SITE_ID,LANG_ID,MSG_ID,MSG,TAG,DEL_YN,REG_DATE,REG_USER,MOD_DATE,MOD_USER) values ('NH','ko','1022','반복횟수','반복횟수','N','20180913134341','iip','20180913134341','iip');</v>
      </c>
      <c r="B1448" t="s">
        <v>2131</v>
      </c>
      <c r="C1448" t="s">
        <v>1549</v>
      </c>
      <c r="D1448">
        <v>1022</v>
      </c>
      <c r="E1448" t="s">
        <v>1610</v>
      </c>
      <c r="F1448" t="s">
        <v>1610</v>
      </c>
      <c r="G1448" t="s">
        <v>6</v>
      </c>
      <c r="H1448" s="6">
        <f t="shared" ca="1" si="67"/>
        <v>43356.572005671296</v>
      </c>
      <c r="I1448" t="s">
        <v>7</v>
      </c>
      <c r="J1448" s="6">
        <f t="shared" ca="1" si="68"/>
        <v>43356.572005671296</v>
      </c>
      <c r="K1448" t="s">
        <v>7</v>
      </c>
    </row>
    <row r="1449" spans="1:11">
      <c r="A1449" t="str">
        <f t="shared" ca="1" si="66"/>
        <v>insert into MSU0217 (SITE_ID,LANG_ID,MSG_ID,MSG,TAG,DEL_YN,REG_DATE,REG_USER,MOD_DATE,MOD_USER) values ('NH','ko','1023','정렬기준','정렬기준','N','20180913134341','iip','20180913134341','iip');</v>
      </c>
      <c r="B1449" t="s">
        <v>2131</v>
      </c>
      <c r="C1449" t="s">
        <v>1549</v>
      </c>
      <c r="D1449">
        <v>1023</v>
      </c>
      <c r="E1449" t="s">
        <v>182</v>
      </c>
      <c r="F1449" t="s">
        <v>182</v>
      </c>
      <c r="G1449" t="s">
        <v>6</v>
      </c>
      <c r="H1449" s="6">
        <f t="shared" ca="1" si="67"/>
        <v>43356.572005671296</v>
      </c>
      <c r="I1449" t="s">
        <v>7</v>
      </c>
      <c r="J1449" s="6">
        <f t="shared" ca="1" si="68"/>
        <v>43356.572005671296</v>
      </c>
      <c r="K1449" t="s">
        <v>7</v>
      </c>
    </row>
    <row r="1450" spans="1:11">
      <c r="A1450" t="str">
        <f t="shared" ca="1" si="66"/>
        <v>insert into MSU0217 (SITE_ID,LANG_ID,MSG_ID,MSG,TAG,DEL_YN,REG_DATE,REG_USER,MOD_DATE,MOD_USER) values ('NH','ko','1024','채움문자','채움문자','N','20180913134341','iip','20180913134341','iip');</v>
      </c>
      <c r="B1450" t="s">
        <v>2131</v>
      </c>
      <c r="C1450" t="s">
        <v>1549</v>
      </c>
      <c r="D1450">
        <v>1024</v>
      </c>
      <c r="E1450" t="s">
        <v>1613</v>
      </c>
      <c r="F1450" t="s">
        <v>1613</v>
      </c>
      <c r="G1450" t="s">
        <v>6</v>
      </c>
      <c r="H1450" s="6">
        <f t="shared" ca="1" si="67"/>
        <v>43356.572005671296</v>
      </c>
      <c r="I1450" t="s">
        <v>7</v>
      </c>
      <c r="J1450" s="6">
        <f t="shared" ca="1" si="68"/>
        <v>43356.572005671296</v>
      </c>
      <c r="K1450" t="s">
        <v>7</v>
      </c>
    </row>
    <row r="1451" spans="1:11">
      <c r="A1451" t="str">
        <f t="shared" ca="1" si="66"/>
        <v>insert into MSU0217 (SITE_ID,LANG_ID,MSG_ID,MSG,TAG,DEL_YN,REG_DATE,REG_USER,MOD_DATE,MOD_USER) values ('NH','ko','1025','전문관리(업무담당자)','복합유형관리','N','20180913134341','iip','20180913134341','iip');</v>
      </c>
      <c r="B1451" t="s">
        <v>2131</v>
      </c>
      <c r="C1451" t="s">
        <v>1549</v>
      </c>
      <c r="D1451">
        <v>1025</v>
      </c>
      <c r="E1451" t="s">
        <v>1615</v>
      </c>
      <c r="F1451" t="s">
        <v>2015</v>
      </c>
      <c r="G1451" t="s">
        <v>6</v>
      </c>
      <c r="H1451" s="6">
        <f t="shared" ca="1" si="67"/>
        <v>43356.572005671296</v>
      </c>
      <c r="I1451" t="s">
        <v>7</v>
      </c>
      <c r="J1451" s="6">
        <f t="shared" ca="1" si="68"/>
        <v>43356.572005671296</v>
      </c>
      <c r="K1451" t="s">
        <v>7</v>
      </c>
    </row>
    <row r="1452" spans="1:11">
      <c r="A1452" t="str">
        <f t="shared" ca="1" si="66"/>
        <v>insert into MSU0217 (SITE_ID,LANG_ID,MSG_ID,MSG,TAG,DEL_YN,REG_DATE,REG_USER,MOD_DATE,MOD_USER) values ('NH','ko','1026','맵핑 관리','맵핑 관리','N','20180913134341','iip','20180913134341','iip');</v>
      </c>
      <c r="B1452" t="s">
        <v>2131</v>
      </c>
      <c r="C1452" t="s">
        <v>1549</v>
      </c>
      <c r="D1452">
        <v>1026</v>
      </c>
      <c r="E1452" t="s">
        <v>1617</v>
      </c>
      <c r="F1452" t="s">
        <v>1617</v>
      </c>
      <c r="G1452" t="s">
        <v>6</v>
      </c>
      <c r="H1452" s="6">
        <f t="shared" ca="1" si="67"/>
        <v>43356.572005671296</v>
      </c>
      <c r="I1452" t="s">
        <v>7</v>
      </c>
      <c r="J1452" s="6">
        <f t="shared" ca="1" si="68"/>
        <v>43356.572005671296</v>
      </c>
      <c r="K1452" t="s">
        <v>7</v>
      </c>
    </row>
    <row r="1453" spans="1:11">
      <c r="A1453" t="str">
        <f t="shared" ca="1" si="66"/>
        <v>insert into MSU0217 (SITE_ID,LANG_ID,MSG_ID,MSG,TAG,DEL_YN,REG_DATE,REG_USER,MOD_DATE,MOD_USER) values ('NH','ko','1027','레이아웃비교','레이아웃비교','N','20180913134341','iip','20180913134341','iip');</v>
      </c>
      <c r="B1453" t="s">
        <v>2131</v>
      </c>
      <c r="C1453" t="s">
        <v>1549</v>
      </c>
      <c r="D1453">
        <v>1027</v>
      </c>
      <c r="E1453" t="s">
        <v>1619</v>
      </c>
      <c r="F1453" t="s">
        <v>1619</v>
      </c>
      <c r="G1453" t="s">
        <v>6</v>
      </c>
      <c r="H1453" s="6">
        <f t="shared" ca="1" si="67"/>
        <v>43356.572005671296</v>
      </c>
      <c r="I1453" t="s">
        <v>7</v>
      </c>
      <c r="J1453" s="6">
        <f t="shared" ca="1" si="68"/>
        <v>43356.572005671296</v>
      </c>
      <c r="K1453" t="s">
        <v>7</v>
      </c>
    </row>
    <row r="1454" spans="1:11">
      <c r="A1454" t="str">
        <f t="shared" ca="1" si="66"/>
        <v>insert into MSU0217 (SITE_ID,LANG_ID,MSG_ID,MSG,TAG,DEL_YN,REG_DATE,REG_USER,MOD_DATE,MOD_USER) values ('NH','ko','1028','미승인','미승인','N','20180913134341','iip','20180913134341','iip');</v>
      </c>
      <c r="B1454" t="s">
        <v>2131</v>
      </c>
      <c r="C1454" t="s">
        <v>1549</v>
      </c>
      <c r="D1454">
        <v>1028</v>
      </c>
      <c r="E1454" t="s">
        <v>1621</v>
      </c>
      <c r="F1454" t="s">
        <v>1621</v>
      </c>
      <c r="G1454" t="s">
        <v>6</v>
      </c>
      <c r="H1454" s="6">
        <f t="shared" ca="1" si="67"/>
        <v>43356.572005671296</v>
      </c>
      <c r="I1454" t="s">
        <v>7</v>
      </c>
      <c r="J1454" s="6">
        <f t="shared" ca="1" si="68"/>
        <v>43356.572005671296</v>
      </c>
      <c r="K1454" t="s">
        <v>7</v>
      </c>
    </row>
    <row r="1455" spans="1:11">
      <c r="A1455" t="str">
        <f t="shared" ca="1" si="66"/>
        <v>insert into MSU0217 (SITE_ID,LANG_ID,MSG_ID,MSG,TAG,DEL_YN,REG_DATE,REG_USER,MOD_DATE,MOD_USER) values ('NH','ko','1029','사용승인','사용승인','N','20180913134341','iip','20180913134341','iip');</v>
      </c>
      <c r="B1455" t="s">
        <v>2131</v>
      </c>
      <c r="C1455" t="s">
        <v>1549</v>
      </c>
      <c r="D1455">
        <v>1029</v>
      </c>
      <c r="E1455" t="s">
        <v>1623</v>
      </c>
      <c r="F1455" t="s">
        <v>1623</v>
      </c>
      <c r="G1455" t="s">
        <v>6</v>
      </c>
      <c r="H1455" s="6">
        <f t="shared" ca="1" si="67"/>
        <v>43356.572005671296</v>
      </c>
      <c r="I1455" t="s">
        <v>7</v>
      </c>
      <c r="J1455" s="6">
        <f t="shared" ca="1" si="68"/>
        <v>43356.572005671296</v>
      </c>
      <c r="K1455" t="s">
        <v>7</v>
      </c>
    </row>
    <row r="1456" spans="1:11">
      <c r="A1456" t="str">
        <f t="shared" ca="1" si="66"/>
        <v>insert into MSU0217 (SITE_ID,LANG_ID,MSG_ID,MSG,TAG,DEL_YN,REG_DATE,REG_USER,MOD_DATE,MOD_USER) values ('NH','ko','1030','복합유형명','복합유형명','N','20180913134341','iip','20180913134341','iip');</v>
      </c>
      <c r="B1456" t="s">
        <v>2131</v>
      </c>
      <c r="C1456" t="s">
        <v>1549</v>
      </c>
      <c r="D1456">
        <v>1030</v>
      </c>
      <c r="E1456" t="s">
        <v>1625</v>
      </c>
      <c r="F1456" t="s">
        <v>1625</v>
      </c>
      <c r="G1456" t="s">
        <v>6</v>
      </c>
      <c r="H1456" s="6">
        <f t="shared" ca="1" si="67"/>
        <v>43356.572005671296</v>
      </c>
      <c r="I1456" t="s">
        <v>7</v>
      </c>
      <c r="J1456" s="6">
        <f t="shared" ca="1" si="68"/>
        <v>43356.572005671296</v>
      </c>
      <c r="K1456" t="s">
        <v>7</v>
      </c>
    </row>
    <row r="1457" spans="1:11">
      <c r="A1457" t="str">
        <f t="shared" ca="1" si="66"/>
        <v>insert into MSU0217 (SITE_ID,LANG_ID,MSG_ID,MSG,TAG,DEL_YN,REG_DATE,REG_USER,MOD_DATE,MOD_USER) values ('NH','ko','1031','복합유형CD','복합유형CD','N','20180913134341','iip','20180913134341','iip');</v>
      </c>
      <c r="B1457" t="s">
        <v>2131</v>
      </c>
      <c r="C1457" t="s">
        <v>1549</v>
      </c>
      <c r="D1457">
        <v>1031</v>
      </c>
      <c r="E1457" t="s">
        <v>1627</v>
      </c>
      <c r="F1457" t="s">
        <v>1627</v>
      </c>
      <c r="G1457" t="s">
        <v>6</v>
      </c>
      <c r="H1457" s="6">
        <f t="shared" ca="1" si="67"/>
        <v>43356.572005671296</v>
      </c>
      <c r="I1457" t="s">
        <v>7</v>
      </c>
      <c r="J1457" s="6">
        <f t="shared" ca="1" si="68"/>
        <v>43356.572005671296</v>
      </c>
      <c r="K1457" t="s">
        <v>7</v>
      </c>
    </row>
    <row r="1458" spans="1:11">
      <c r="A1458" t="str">
        <f t="shared" ca="1" si="66"/>
        <v>insert into MSU0217 (SITE_ID,LANG_ID,MSG_ID,MSG,TAG,DEL_YN,REG_DATE,REG_USER,MOD_DATE,MOD_USER) values ('NH','ko','1032','복합유형 상세 정보','복합유형 상세 정보','N','20180913134341','iip','20180913134341','iip');</v>
      </c>
      <c r="B1458" t="s">
        <v>2131</v>
      </c>
      <c r="C1458" t="s">
        <v>1549</v>
      </c>
      <c r="D1458">
        <v>1032</v>
      </c>
      <c r="E1458" t="s">
        <v>1629</v>
      </c>
      <c r="F1458" t="s">
        <v>1629</v>
      </c>
      <c r="G1458" t="s">
        <v>6</v>
      </c>
      <c r="H1458" s="6">
        <f t="shared" ca="1" si="67"/>
        <v>43356.572005671296</v>
      </c>
      <c r="I1458" t="s">
        <v>7</v>
      </c>
      <c r="J1458" s="6">
        <f t="shared" ca="1" si="68"/>
        <v>43356.572005671296</v>
      </c>
      <c r="K1458" t="s">
        <v>7</v>
      </c>
    </row>
    <row r="1459" spans="1:11">
      <c r="A1459" t="str">
        <f t="shared" ca="1" si="66"/>
        <v>insert into MSU0217 (SITE_ID,LANG_ID,MSG_ID,MSG,TAG,DEL_YN,REG_DATE,REG_USER,MOD_DATE,MOD_USER) values ('NH','ko','1033','복합유형 필드 정보','복합유형 필드 정보','N','20180913134341','iip','20180913134341','iip');</v>
      </c>
      <c r="B1459" t="s">
        <v>2131</v>
      </c>
      <c r="C1459" t="s">
        <v>1549</v>
      </c>
      <c r="D1459">
        <v>1033</v>
      </c>
      <c r="E1459" t="s">
        <v>1631</v>
      </c>
      <c r="F1459" t="s">
        <v>1631</v>
      </c>
      <c r="G1459" t="s">
        <v>6</v>
      </c>
      <c r="H1459" s="6">
        <f t="shared" ca="1" si="67"/>
        <v>43356.572005671296</v>
      </c>
      <c r="I1459" t="s">
        <v>7</v>
      </c>
      <c r="J1459" s="6">
        <f t="shared" ca="1" si="68"/>
        <v>43356.572005671296</v>
      </c>
      <c r="K1459" t="s">
        <v>7</v>
      </c>
    </row>
    <row r="1460" spans="1:11">
      <c r="A1460" t="str">
        <f t="shared" ca="1" si="66"/>
        <v>insert into MSU0217 (SITE_ID,LANG_ID,MSG_ID,MSG,TAG,DEL_YN,REG_DATE,REG_USER,MOD_DATE,MOD_USER) values ('NH','ko','1034','위로','위로','N','20180913134341','iip','20180913134341','iip');</v>
      </c>
      <c r="B1460" t="s">
        <v>2131</v>
      </c>
      <c r="C1460" t="s">
        <v>1549</v>
      </c>
      <c r="D1460">
        <v>1034</v>
      </c>
      <c r="E1460" t="s">
        <v>1633</v>
      </c>
      <c r="F1460" t="s">
        <v>1633</v>
      </c>
      <c r="G1460" t="s">
        <v>6</v>
      </c>
      <c r="H1460" s="6">
        <f t="shared" ca="1" si="67"/>
        <v>43356.572005671296</v>
      </c>
      <c r="I1460" t="s">
        <v>7</v>
      </c>
      <c r="J1460" s="6">
        <f t="shared" ca="1" si="68"/>
        <v>43356.572005671296</v>
      </c>
      <c r="K1460" t="s">
        <v>7</v>
      </c>
    </row>
    <row r="1461" spans="1:11">
      <c r="A1461" t="str">
        <f t="shared" ca="1" si="66"/>
        <v>insert into MSU0217 (SITE_ID,LANG_ID,MSG_ID,MSG,TAG,DEL_YN,REG_DATE,REG_USER,MOD_DATE,MOD_USER) values ('NH','ko','1035','아래로','아래로','N','20180913134341','iip','20180913134341','iip');</v>
      </c>
      <c r="B1461" t="s">
        <v>2131</v>
      </c>
      <c r="C1461" t="s">
        <v>1549</v>
      </c>
      <c r="D1461">
        <v>1035</v>
      </c>
      <c r="E1461" t="s">
        <v>1635</v>
      </c>
      <c r="F1461" t="s">
        <v>1635</v>
      </c>
      <c r="G1461" t="s">
        <v>6</v>
      </c>
      <c r="H1461" s="6">
        <f t="shared" ca="1" si="67"/>
        <v>43356.572005671296</v>
      </c>
      <c r="I1461" t="s">
        <v>7</v>
      </c>
      <c r="J1461" s="6">
        <f t="shared" ca="1" si="68"/>
        <v>43356.572005671296</v>
      </c>
      <c r="K1461" t="s">
        <v>7</v>
      </c>
    </row>
    <row r="1462" spans="1:11">
      <c r="A1462" t="str">
        <f t="shared" ca="1" si="66"/>
        <v>insert into MSU0217 (SITE_ID,LANG_ID,MSG_ID,MSG,TAG,DEL_YN,REG_DATE,REG_USER,MOD_DATE,MOD_USER) values ('NH','ko','3001','기관','기관','N','20180913134341','iip','20180913134341','iip');</v>
      </c>
      <c r="B1462" t="s">
        <v>2131</v>
      </c>
      <c r="C1462" t="s">
        <v>1549</v>
      </c>
      <c r="D1462">
        <v>3001</v>
      </c>
      <c r="E1462" t="s">
        <v>2001</v>
      </c>
      <c r="F1462" t="s">
        <v>2001</v>
      </c>
      <c r="G1462" t="s">
        <v>6</v>
      </c>
      <c r="H1462" s="6">
        <f t="shared" ca="1" si="67"/>
        <v>43356.572005671296</v>
      </c>
      <c r="I1462" t="s">
        <v>7</v>
      </c>
      <c r="J1462" s="6">
        <f t="shared" ca="1" si="68"/>
        <v>43356.572005671296</v>
      </c>
      <c r="K1462" t="s">
        <v>7</v>
      </c>
    </row>
    <row r="1463" spans="1:11">
      <c r="A1463" t="str">
        <f t="shared" ca="1" si="66"/>
        <v>insert into MSU0217 (SITE_ID,LANG_ID,MSG_ID,MSG,TAG,DEL_YN,REG_DATE,REG_USER,MOD_DATE,MOD_USER) values ('NH','ko','3002','업무(*)','업무','N','20180913134341','iip','20180913134341','iip');</v>
      </c>
      <c r="B1463" t="s">
        <v>2131</v>
      </c>
      <c r="C1463" t="s">
        <v>1549</v>
      </c>
      <c r="D1463">
        <v>3002</v>
      </c>
      <c r="E1463" t="s">
        <v>2016</v>
      </c>
      <c r="F1463" t="s">
        <v>804</v>
      </c>
      <c r="G1463" t="s">
        <v>6</v>
      </c>
      <c r="H1463" s="6">
        <f t="shared" ca="1" si="67"/>
        <v>43356.572005671296</v>
      </c>
      <c r="I1463" t="s">
        <v>7</v>
      </c>
      <c r="J1463" s="6">
        <f t="shared" ca="1" si="68"/>
        <v>43356.572005671296</v>
      </c>
      <c r="K1463" t="s">
        <v>7</v>
      </c>
    </row>
    <row r="1464" spans="1:11">
      <c r="A1464" t="str">
        <f t="shared" ca="1" si="66"/>
        <v>insert into MSU0217 (SITE_ID,LANG_ID,MSG_ID,MSG,TAG,DEL_YN,REG_DATE,REG_USER,MOD_DATE,MOD_USER) values ('NH','ko','3003','요건','요건','N','20180913134341','iip','20180913134341','iip');</v>
      </c>
      <c r="B1464" t="s">
        <v>2131</v>
      </c>
      <c r="C1464" t="s">
        <v>1549</v>
      </c>
      <c r="D1464">
        <v>3003</v>
      </c>
      <c r="E1464" t="s">
        <v>1641</v>
      </c>
      <c r="F1464" t="s">
        <v>1641</v>
      </c>
      <c r="G1464" t="s">
        <v>6</v>
      </c>
      <c r="H1464" s="6">
        <f t="shared" ca="1" si="67"/>
        <v>43356.572005671296</v>
      </c>
      <c r="I1464" t="s">
        <v>7</v>
      </c>
      <c r="J1464" s="6">
        <f t="shared" ca="1" si="68"/>
        <v>43356.572005671296</v>
      </c>
      <c r="K1464" t="s">
        <v>7</v>
      </c>
    </row>
    <row r="1465" spans="1:11">
      <c r="A1465" t="str">
        <f t="shared" ca="1" si="66"/>
        <v>insert into MSU0217 (SITE_ID,LANG_ID,MSG_ID,MSG,TAG,DEL_YN,REG_DATE,REG_USER,MOD_DATE,MOD_USER) values ('NH','ko','3004','인터페이스명(*)','인터페이스명','N','20180913134341','iip','20180913134341','iip');</v>
      </c>
      <c r="B1465" t="s">
        <v>2131</v>
      </c>
      <c r="C1465" t="s">
        <v>1549</v>
      </c>
      <c r="D1465">
        <v>3004</v>
      </c>
      <c r="E1465" t="s">
        <v>2017</v>
      </c>
      <c r="F1465" t="s">
        <v>1184</v>
      </c>
      <c r="G1465" t="s">
        <v>6</v>
      </c>
      <c r="H1465" s="6">
        <f t="shared" ca="1" si="67"/>
        <v>43356.572005671296</v>
      </c>
      <c r="I1465" t="s">
        <v>7</v>
      </c>
      <c r="J1465" s="6">
        <f t="shared" ca="1" si="68"/>
        <v>43356.572005671296</v>
      </c>
      <c r="K1465" t="s">
        <v>7</v>
      </c>
    </row>
    <row r="1466" spans="1:11">
      <c r="A1466" t="str">
        <f t="shared" ca="1" si="66"/>
        <v>insert into MSU0217 (SITE_ID,LANG_ID,MSG_ID,MSG,TAG,DEL_YN,REG_DATE,REG_USER,MOD_DATE,MOD_USER) values ('NH','ko','3005','인터페이스ID','인터페이스ID','N','20180913134341','iip','20180913134341','iip');</v>
      </c>
      <c r="B1466" t="s">
        <v>2131</v>
      </c>
      <c r="C1466" t="s">
        <v>1549</v>
      </c>
      <c r="D1466">
        <v>3005</v>
      </c>
      <c r="E1466" t="s">
        <v>1186</v>
      </c>
      <c r="F1466" t="s">
        <v>1186</v>
      </c>
      <c r="G1466" t="s">
        <v>6</v>
      </c>
      <c r="H1466" s="6">
        <f t="shared" ca="1" si="67"/>
        <v>43356.572005671296</v>
      </c>
      <c r="I1466" t="s">
        <v>7</v>
      </c>
      <c r="J1466" s="6">
        <f t="shared" ca="1" si="68"/>
        <v>43356.572005671296</v>
      </c>
      <c r="K1466" t="s">
        <v>7</v>
      </c>
    </row>
    <row r="1467" spans="1:11">
      <c r="A1467" t="str">
        <f t="shared" ca="1" si="66"/>
        <v>insert into MSU0217 (SITE_ID,LANG_ID,MSG_ID,MSG,TAG,DEL_YN,REG_DATE,REG_USER,MOD_DATE,MOD_USER) values ('NH','ko','3006','상태','상태','N','20180913134341','iip','20180913134341','iip');</v>
      </c>
      <c r="B1467" t="s">
        <v>2131</v>
      </c>
      <c r="C1467" t="s">
        <v>1549</v>
      </c>
      <c r="D1467">
        <v>3006</v>
      </c>
      <c r="E1467" t="s">
        <v>1078</v>
      </c>
      <c r="F1467" t="s">
        <v>1078</v>
      </c>
      <c r="G1467" t="s">
        <v>6</v>
      </c>
      <c r="H1467" s="6">
        <f t="shared" ca="1" si="67"/>
        <v>43356.572005671296</v>
      </c>
      <c r="I1467" t="s">
        <v>7</v>
      </c>
      <c r="J1467" s="6">
        <f t="shared" ca="1" si="68"/>
        <v>43356.572005671296</v>
      </c>
      <c r="K1467" t="s">
        <v>7</v>
      </c>
    </row>
    <row r="1468" spans="1:11">
      <c r="A1468" t="str">
        <f t="shared" ca="1" si="66"/>
        <v>insert into MSU0217 (SITE_ID,LANG_ID,MSG_ID,MSG,TAG,DEL_YN,REG_DATE,REG_USER,MOD_DATE,MOD_USER) values ('NH','ko','3007','등록자','등록자','N','20180913134341','iip','20180913134341','iip');</v>
      </c>
      <c r="B1468" t="s">
        <v>2131</v>
      </c>
      <c r="C1468" t="s">
        <v>1549</v>
      </c>
      <c r="D1468">
        <v>3007</v>
      </c>
      <c r="E1468" t="s">
        <v>1647</v>
      </c>
      <c r="F1468" t="s">
        <v>1647</v>
      </c>
      <c r="G1468" t="s">
        <v>6</v>
      </c>
      <c r="H1468" s="6">
        <f t="shared" ca="1" si="67"/>
        <v>43356.572005671296</v>
      </c>
      <c r="I1468" t="s">
        <v>7</v>
      </c>
      <c r="J1468" s="6">
        <f t="shared" ca="1" si="68"/>
        <v>43356.572005671296</v>
      </c>
      <c r="K1468" t="s">
        <v>7</v>
      </c>
    </row>
    <row r="1469" spans="1:11">
      <c r="A1469" t="str">
        <f t="shared" ca="1" si="66"/>
        <v>insert into MSU0217 (SITE_ID,LANG_ID,MSG_ID,MSG,TAG,DEL_YN,REG_DATE,REG_USER,MOD_DATE,MOD_USER) values ('NH','ko','3008','등록일','등록일','N','20180913134341','iip','20180913134341','iip');</v>
      </c>
      <c r="B1469" t="s">
        <v>2131</v>
      </c>
      <c r="C1469" t="s">
        <v>1549</v>
      </c>
      <c r="D1469">
        <v>3008</v>
      </c>
      <c r="E1469" t="s">
        <v>796</v>
      </c>
      <c r="F1469" t="s">
        <v>796</v>
      </c>
      <c r="G1469" t="s">
        <v>6</v>
      </c>
      <c r="H1469" s="6">
        <f t="shared" ca="1" si="67"/>
        <v>43356.572005671296</v>
      </c>
      <c r="I1469" t="s">
        <v>7</v>
      </c>
      <c r="J1469" s="6">
        <f t="shared" ca="1" si="68"/>
        <v>43356.572005671296</v>
      </c>
      <c r="K1469" t="s">
        <v>7</v>
      </c>
    </row>
    <row r="1470" spans="1:11">
      <c r="A1470" t="str">
        <f t="shared" ref="A1470:A1533" ca="1" si="69">"insert into "&amp;$A$1&amp;" ("&amp;$B$1&amp;","&amp;$C$1&amp;","&amp;$D$1&amp;","&amp;$E$1&amp;","&amp;$F$1&amp;","&amp;$G$1&amp;","&amp;$H$1&amp;","&amp;$I$1&amp;","&amp;$J$1&amp;","&amp;$K$1&amp;") values ('"&amp;B1470&amp;"','"&amp;C1470&amp;"','"&amp;D1470&amp;"','"&amp;E1470&amp;"','"&amp;F1470&amp;"','"&amp;G1470&amp;"','"&amp;TEXT(H1470,"yyyymmddhmmss")&amp;"','"&amp;I1470&amp;"','"&amp;TEXT(J1470,"yyyymmddhmmss")&amp;"','"&amp;K1470&amp;"');"</f>
        <v>insert into MSU0217 (SITE_ID,LANG_ID,MSG_ID,MSG,TAG,DEL_YN,REG_DATE,REG_USER,MOD_DATE,MOD_USER) values ('NH','ko','3009','수정일','수정일','N','20180913134341','iip','20180913134341','iip');</v>
      </c>
      <c r="B1470" t="s">
        <v>2131</v>
      </c>
      <c r="C1470" t="s">
        <v>1549</v>
      </c>
      <c r="D1470">
        <v>3009</v>
      </c>
      <c r="E1470" t="s">
        <v>1649</v>
      </c>
      <c r="F1470" t="s">
        <v>1649</v>
      </c>
      <c r="G1470" t="s">
        <v>6</v>
      </c>
      <c r="H1470" s="6">
        <f t="shared" ref="H1470:H1533" ca="1" si="70">NOW()</f>
        <v>43356.572005671296</v>
      </c>
      <c r="I1470" t="s">
        <v>7</v>
      </c>
      <c r="J1470" s="6">
        <f t="shared" ref="J1470:J1533" ca="1" si="71">NOW()</f>
        <v>43356.572005671296</v>
      </c>
      <c r="K1470" t="s">
        <v>7</v>
      </c>
    </row>
    <row r="1471" spans="1:11">
      <c r="A1471" t="str">
        <f t="shared" ca="1" si="69"/>
        <v>insert into MSU0217 (SITE_ID,LANG_ID,MSG_ID,MSG,TAG,DEL_YN,REG_DATE,REG_USER,MOD_DATE,MOD_USER) values ('NH','ko','3010','기본정보','기본정보','N','20180913134341','iip','20180913134341','iip');</v>
      </c>
      <c r="B1471" t="s">
        <v>2131</v>
      </c>
      <c r="C1471" t="s">
        <v>1549</v>
      </c>
      <c r="D1471">
        <v>3010</v>
      </c>
      <c r="E1471" t="s">
        <v>1182</v>
      </c>
      <c r="F1471" t="s">
        <v>1182</v>
      </c>
      <c r="G1471" t="s">
        <v>6</v>
      </c>
      <c r="H1471" s="6">
        <f t="shared" ca="1" si="70"/>
        <v>43356.572005671296</v>
      </c>
      <c r="I1471" t="s">
        <v>7</v>
      </c>
      <c r="J1471" s="6">
        <f t="shared" ca="1" si="71"/>
        <v>43356.572005671296</v>
      </c>
      <c r="K1471" t="s">
        <v>7</v>
      </c>
    </row>
    <row r="1472" spans="1:11">
      <c r="A1472" t="str">
        <f t="shared" ca="1" si="69"/>
        <v>insert into MSU0217 (SITE_ID,LANG_ID,MSG_ID,MSG,TAG,DEL_YN,REG_DATE,REG_USER,MOD_DATE,MOD_USER) values ('NH','ko','3011','연계시스템(*)','연계시스템','N','20180913134341','iip','20180913134341','iip');</v>
      </c>
      <c r="B1472" t="s">
        <v>2131</v>
      </c>
      <c r="C1472" t="s">
        <v>1549</v>
      </c>
      <c r="D1472">
        <v>3011</v>
      </c>
      <c r="E1472" t="s">
        <v>2018</v>
      </c>
      <c r="F1472" t="s">
        <v>1217</v>
      </c>
      <c r="G1472" t="s">
        <v>6</v>
      </c>
      <c r="H1472" s="6">
        <f t="shared" ca="1" si="70"/>
        <v>43356.572005671296</v>
      </c>
      <c r="I1472" t="s">
        <v>7</v>
      </c>
      <c r="J1472" s="6">
        <f t="shared" ca="1" si="71"/>
        <v>43356.572005671296</v>
      </c>
      <c r="K1472" t="s">
        <v>7</v>
      </c>
    </row>
    <row r="1473" spans="1:11">
      <c r="A1473" t="str">
        <f t="shared" ca="1" si="69"/>
        <v>insert into MSU0217 (SITE_ID,LANG_ID,MSG_ID,MSG,TAG,DEL_YN,REG_DATE,REG_USER,MOD_DATE,MOD_USER) values ('NH','ko','3012','담당자(*)','담당자','N','20180913134341','iip','20180913134341','iip');</v>
      </c>
      <c r="B1473" t="s">
        <v>2131</v>
      </c>
      <c r="C1473" t="s">
        <v>1549</v>
      </c>
      <c r="D1473">
        <v>3012</v>
      </c>
      <c r="E1473" t="s">
        <v>2019</v>
      </c>
      <c r="F1473" t="s">
        <v>312</v>
      </c>
      <c r="G1473" t="s">
        <v>6</v>
      </c>
      <c r="H1473" s="6">
        <f t="shared" ca="1" si="70"/>
        <v>43356.572005671296</v>
      </c>
      <c r="I1473" t="s">
        <v>7</v>
      </c>
      <c r="J1473" s="6">
        <f t="shared" ca="1" si="71"/>
        <v>43356.572005671296</v>
      </c>
      <c r="K1473" t="s">
        <v>7</v>
      </c>
    </row>
    <row r="1474" spans="1:11">
      <c r="A1474" t="str">
        <f t="shared" ca="1" si="69"/>
        <v>insert into MSU0217 (SITE_ID,LANG_ID,MSG_ID,MSG,TAG,DEL_YN,REG_DATE,REG_USER,MOD_DATE,MOD_USER) values ('NH','ko','3013','일정관리(*)','일정관리','N','20180913134341','iip','20180913134341','iip');</v>
      </c>
      <c r="B1474" t="s">
        <v>2131</v>
      </c>
      <c r="C1474" t="s">
        <v>1549</v>
      </c>
      <c r="D1474">
        <v>3013</v>
      </c>
      <c r="E1474" t="s">
        <v>2020</v>
      </c>
      <c r="F1474" t="s">
        <v>1237</v>
      </c>
      <c r="G1474" t="s">
        <v>6</v>
      </c>
      <c r="H1474" s="6">
        <f t="shared" ca="1" si="70"/>
        <v>43356.572005671296</v>
      </c>
      <c r="I1474" t="s">
        <v>7</v>
      </c>
      <c r="J1474" s="6">
        <f t="shared" ca="1" si="71"/>
        <v>43356.572005671296</v>
      </c>
      <c r="K1474" t="s">
        <v>7</v>
      </c>
    </row>
    <row r="1475" spans="1:11">
      <c r="A1475" t="str">
        <f t="shared" ca="1" si="69"/>
        <v>insert into MSU0217 (SITE_ID,LANG_ID,MSG_ID,MSG,TAG,DEL_YN,REG_DATE,REG_USER,MOD_DATE,MOD_USER) values ('NH','ko','3014','명세서 및 개정이력(*)','부가정보','N','20180913134341','iip','20180913134341','iip');</v>
      </c>
      <c r="B1475" t="s">
        <v>2131</v>
      </c>
      <c r="C1475" t="s">
        <v>1549</v>
      </c>
      <c r="D1475">
        <v>3014</v>
      </c>
      <c r="E1475" t="s">
        <v>2021</v>
      </c>
      <c r="F1475" t="s">
        <v>1703</v>
      </c>
      <c r="G1475" t="s">
        <v>6</v>
      </c>
      <c r="H1475" s="6">
        <f t="shared" ca="1" si="70"/>
        <v>43356.572005671296</v>
      </c>
      <c r="I1475" t="s">
        <v>7</v>
      </c>
      <c r="J1475" s="6">
        <f t="shared" ca="1" si="71"/>
        <v>43356.572005671296</v>
      </c>
      <c r="K1475" t="s">
        <v>7</v>
      </c>
    </row>
    <row r="1476" spans="1:11">
      <c r="A1476" t="str">
        <f t="shared" ca="1" si="69"/>
        <v>insert into MSU0217 (SITE_ID,LANG_ID,MSG_ID,MSG,TAG,DEL_YN,REG_DATE,REG_USER,MOD_DATE,MOD_USER) values ('NH','ko','3015','추가항목','기타','N','20180913134341','iip','20180913134341','iip');</v>
      </c>
      <c r="B1476" t="s">
        <v>2131</v>
      </c>
      <c r="C1476" t="s">
        <v>1549</v>
      </c>
      <c r="D1476">
        <v>3015</v>
      </c>
      <c r="E1476" t="s">
        <v>1704</v>
      </c>
      <c r="F1476" t="s">
        <v>1268</v>
      </c>
      <c r="G1476" t="s">
        <v>6</v>
      </c>
      <c r="H1476" s="6">
        <f t="shared" ca="1" si="70"/>
        <v>43356.572005671296</v>
      </c>
      <c r="I1476" t="s">
        <v>7</v>
      </c>
      <c r="J1476" s="6">
        <f t="shared" ca="1" si="71"/>
        <v>43356.572005671296</v>
      </c>
      <c r="K1476" t="s">
        <v>7</v>
      </c>
    </row>
    <row r="1477" spans="1:11">
      <c r="A1477" t="str">
        <f t="shared" ca="1" si="69"/>
        <v>insert into MSU0217 (SITE_ID,LANG_ID,MSG_ID,MSG,TAG,DEL_YN,REG_DATE,REG_USER,MOD_DATE,MOD_USER) values ('NH','ko','3016','연계채널','연계채널','N','20180913134341','iip','20180913134341','iip');</v>
      </c>
      <c r="B1477" t="s">
        <v>2131</v>
      </c>
      <c r="C1477" t="s">
        <v>1549</v>
      </c>
      <c r="D1477">
        <v>3016</v>
      </c>
      <c r="E1477" t="s">
        <v>1658</v>
      </c>
      <c r="F1477" t="s">
        <v>1658</v>
      </c>
      <c r="G1477" t="s">
        <v>6</v>
      </c>
      <c r="H1477" s="6">
        <f t="shared" ca="1" si="70"/>
        <v>43356.572005671296</v>
      </c>
      <c r="I1477" t="s">
        <v>7</v>
      </c>
      <c r="J1477" s="6">
        <f t="shared" ca="1" si="71"/>
        <v>43356.572005671296</v>
      </c>
      <c r="K1477" t="s">
        <v>7</v>
      </c>
    </row>
    <row r="1478" spans="1:11">
      <c r="A1478" t="str">
        <f t="shared" ca="1" si="69"/>
        <v>insert into MSU0217 (SITE_ID,LANG_ID,MSG_ID,MSG,TAG,DEL_YN,REG_DATE,REG_USER,MOD_DATE,MOD_USER) values ('NH','ko','3017','Data처리방향','Data처리방향','N','20180913134341','iip','20180913134341','iip');</v>
      </c>
      <c r="B1478" t="s">
        <v>2131</v>
      </c>
      <c r="C1478" t="s">
        <v>1549</v>
      </c>
      <c r="D1478">
        <v>3017</v>
      </c>
      <c r="E1478" t="s">
        <v>1188</v>
      </c>
      <c r="F1478" t="s">
        <v>1188</v>
      </c>
      <c r="G1478" t="s">
        <v>6</v>
      </c>
      <c r="H1478" s="6">
        <f t="shared" ca="1" si="70"/>
        <v>43356.572005671296</v>
      </c>
      <c r="I1478" t="s">
        <v>7</v>
      </c>
      <c r="J1478" s="6">
        <f t="shared" ca="1" si="71"/>
        <v>43356.572005671296</v>
      </c>
      <c r="K1478" t="s">
        <v>7</v>
      </c>
    </row>
    <row r="1479" spans="1:11">
      <c r="A1479" t="str">
        <f t="shared" ca="1" si="69"/>
        <v>insert into MSU0217 (SITE_ID,LANG_ID,MSG_ID,MSG,TAG,DEL_YN,REG_DATE,REG_USER,MOD_DATE,MOD_USER) values ('NH','ko','3018','Data처리방식','Data처리방식','N','20180913134341','iip','20180913134341','iip');</v>
      </c>
      <c r="B1479" t="s">
        <v>2131</v>
      </c>
      <c r="C1479" t="s">
        <v>1549</v>
      </c>
      <c r="D1479">
        <v>3018</v>
      </c>
      <c r="E1479" t="s">
        <v>1192</v>
      </c>
      <c r="F1479" t="s">
        <v>1192</v>
      </c>
      <c r="G1479" t="s">
        <v>6</v>
      </c>
      <c r="H1479" s="6">
        <f t="shared" ca="1" si="70"/>
        <v>43356.572005671296</v>
      </c>
      <c r="I1479" t="s">
        <v>7</v>
      </c>
      <c r="J1479" s="6">
        <f t="shared" ca="1" si="71"/>
        <v>43356.572005671296</v>
      </c>
      <c r="K1479" t="s">
        <v>7</v>
      </c>
    </row>
    <row r="1480" spans="1:11">
      <c r="A1480" t="str">
        <f t="shared" ca="1" si="69"/>
        <v>insert into MSU0217 (SITE_ID,LANG_ID,MSG_ID,MSG,TAG,DEL_YN,REG_DATE,REG_USER,MOD_DATE,MOD_USER) values ('NH','ko','3019','App처리방식','App처리방식','N','20180913134341','iip','20180913134341','iip');</v>
      </c>
      <c r="B1480" t="s">
        <v>2131</v>
      </c>
      <c r="C1480" t="s">
        <v>1549</v>
      </c>
      <c r="D1480">
        <v>3019</v>
      </c>
      <c r="E1480" t="s">
        <v>1196</v>
      </c>
      <c r="F1480" t="s">
        <v>1196</v>
      </c>
      <c r="G1480" t="s">
        <v>6</v>
      </c>
      <c r="H1480" s="6">
        <f t="shared" ca="1" si="70"/>
        <v>43356.572005671296</v>
      </c>
      <c r="I1480" t="s">
        <v>7</v>
      </c>
      <c r="J1480" s="6">
        <f t="shared" ca="1" si="71"/>
        <v>43356.572005671296</v>
      </c>
      <c r="K1480" t="s">
        <v>7</v>
      </c>
    </row>
    <row r="1481" spans="1:11">
      <c r="A1481" t="str">
        <f t="shared" ca="1" si="69"/>
        <v>insert into MSU0217 (SITE_ID,LANG_ID,MSG_ID,MSG,TAG,DEL_YN,REG_DATE,REG_USER,MOD_DATE,MOD_USER) values ('NH','ko','3020','데이터순차보장','데이터순차보장','N','20180913134341','iip','20180913134341','iip');</v>
      </c>
      <c r="B1481" t="s">
        <v>2131</v>
      </c>
      <c r="C1481" t="s">
        <v>1549</v>
      </c>
      <c r="D1481">
        <v>3020</v>
      </c>
      <c r="E1481" t="s">
        <v>1198</v>
      </c>
      <c r="F1481" t="s">
        <v>1198</v>
      </c>
      <c r="G1481" t="s">
        <v>6</v>
      </c>
      <c r="H1481" s="6">
        <f t="shared" ca="1" si="70"/>
        <v>43356.572005671296</v>
      </c>
      <c r="I1481" t="s">
        <v>7</v>
      </c>
      <c r="J1481" s="6">
        <f t="shared" ca="1" si="71"/>
        <v>43356.572005671296</v>
      </c>
      <c r="K1481" t="s">
        <v>7</v>
      </c>
    </row>
    <row r="1482" spans="1:11" hidden="1">
      <c r="A1482" t="str">
        <f t="shared" ca="1" si="69"/>
        <v>insert into MSU0217 (SITE_ID,LANG_ID,MSG_ID,MSG,TAG,DEL_YN,REG_DATE,REG_USER,MOD_DATE,MOD_USER) values ('NH','en','649','Unspecified label','미지정라벨','N','20180913134341','iip','20180913134341','iip');</v>
      </c>
      <c r="B1482" t="s">
        <v>2131</v>
      </c>
      <c r="C1482" t="s">
        <v>681</v>
      </c>
      <c r="D1482">
        <v>649</v>
      </c>
      <c r="E1482" t="s">
        <v>742</v>
      </c>
      <c r="F1482" t="s">
        <v>743</v>
      </c>
      <c r="G1482" t="s">
        <v>6</v>
      </c>
      <c r="H1482" s="6">
        <f t="shared" ca="1" si="70"/>
        <v>43356.572005671296</v>
      </c>
      <c r="I1482" t="s">
        <v>7</v>
      </c>
      <c r="J1482" s="6">
        <f t="shared" ca="1" si="71"/>
        <v>43356.572005671296</v>
      </c>
      <c r="K1482" t="s">
        <v>7</v>
      </c>
    </row>
    <row r="1483" spans="1:11" hidden="1">
      <c r="A1483" t="str">
        <f t="shared" ca="1" si="69"/>
        <v>insert into MSU0217 (SITE_ID,LANG_ID,MSG_ID,MSG,TAG,DEL_YN,REG_DATE,REG_USER,MOD_DATE,MOD_USER) values ('NH','en','650','Unspecified label','미지정라벨','N','20180913134341','iip','20180913134341','iip');</v>
      </c>
      <c r="B1483" t="s">
        <v>2131</v>
      </c>
      <c r="C1483" t="s">
        <v>681</v>
      </c>
      <c r="D1483">
        <v>650</v>
      </c>
      <c r="E1483" t="s">
        <v>742</v>
      </c>
      <c r="F1483" t="s">
        <v>743</v>
      </c>
      <c r="G1483" t="s">
        <v>6</v>
      </c>
      <c r="H1483" s="6">
        <f t="shared" ca="1" si="70"/>
        <v>43356.572005671296</v>
      </c>
      <c r="I1483" t="s">
        <v>7</v>
      </c>
      <c r="J1483" s="6">
        <f t="shared" ca="1" si="71"/>
        <v>43356.572005671296</v>
      </c>
      <c r="K1483" t="s">
        <v>7</v>
      </c>
    </row>
    <row r="1484" spans="1:11" hidden="1">
      <c r="A1484" t="str">
        <f t="shared" ca="1" si="69"/>
        <v>insert into MSU0217 (SITE_ID,LANG_ID,MSG_ID,MSG,TAG,DEL_YN,REG_DATE,REG_USER,MOD_DATE,MOD_USER) values ('NH','en','651','Unspecified label','미지정라벨','N','20180913134341','iip','20180913134341','iip');</v>
      </c>
      <c r="B1484" t="s">
        <v>2131</v>
      </c>
      <c r="C1484" t="s">
        <v>681</v>
      </c>
      <c r="D1484">
        <v>651</v>
      </c>
      <c r="E1484" t="s">
        <v>742</v>
      </c>
      <c r="F1484" t="s">
        <v>743</v>
      </c>
      <c r="G1484" t="s">
        <v>6</v>
      </c>
      <c r="H1484" s="6">
        <f t="shared" ca="1" si="70"/>
        <v>43356.572005671296</v>
      </c>
      <c r="I1484" t="s">
        <v>7</v>
      </c>
      <c r="J1484" s="6">
        <f t="shared" ca="1" si="71"/>
        <v>43356.572005671296</v>
      </c>
      <c r="K1484" t="s">
        <v>7</v>
      </c>
    </row>
    <row r="1485" spans="1:11" hidden="1">
      <c r="A1485" t="str">
        <f t="shared" ca="1" si="69"/>
        <v>insert into MSU0217 (SITE_ID,LANG_ID,MSG_ID,MSG,TAG,DEL_YN,REG_DATE,REG_USER,MOD_DATE,MOD_USER) values ('NH','en','652','Usage Performance','사용 실적','N','20180913134341','iip','20180913134341','iip');</v>
      </c>
      <c r="B1485" t="s">
        <v>2131</v>
      </c>
      <c r="C1485" t="s">
        <v>681</v>
      </c>
      <c r="D1485">
        <v>652</v>
      </c>
      <c r="E1485" t="s">
        <v>1895</v>
      </c>
      <c r="F1485" t="s">
        <v>1896</v>
      </c>
      <c r="G1485" t="s">
        <v>6</v>
      </c>
      <c r="H1485" s="6">
        <f t="shared" ca="1" si="70"/>
        <v>43356.572005671296</v>
      </c>
      <c r="I1485" t="s">
        <v>7</v>
      </c>
      <c r="J1485" s="6">
        <f t="shared" ca="1" si="71"/>
        <v>43356.572005671296</v>
      </c>
      <c r="K1485" t="s">
        <v>7</v>
      </c>
    </row>
    <row r="1486" spans="1:11" hidden="1">
      <c r="A1486" t="str">
        <f t="shared" ca="1" si="69"/>
        <v>insert into MSU0217 (SITE_ID,LANG_ID,MSG_ID,MSG,TAG,DEL_YN,REG_DATE,REG_USER,MOD_DATE,MOD_USER) values ('NH','en','653','Unspecified label','미지정라벨','N','20180913134341','iip','20180913134341','iip');</v>
      </c>
      <c r="B1486" t="s">
        <v>2131</v>
      </c>
      <c r="C1486" t="s">
        <v>681</v>
      </c>
      <c r="D1486">
        <v>653</v>
      </c>
      <c r="E1486" t="s">
        <v>742</v>
      </c>
      <c r="F1486" t="s">
        <v>743</v>
      </c>
      <c r="G1486" t="s">
        <v>6</v>
      </c>
      <c r="H1486" s="6">
        <f t="shared" ca="1" si="70"/>
        <v>43356.572005671296</v>
      </c>
      <c r="I1486" t="s">
        <v>7</v>
      </c>
      <c r="J1486" s="6">
        <f t="shared" ca="1" si="71"/>
        <v>43356.572005671296</v>
      </c>
      <c r="K1486" t="s">
        <v>7</v>
      </c>
    </row>
    <row r="1487" spans="1:11" hidden="1">
      <c r="A1487" t="str">
        <f t="shared" ca="1" si="69"/>
        <v>insert into MSU0217 (SITE_ID,LANG_ID,MSG_ID,MSG,TAG,DEL_YN,REG_DATE,REG_USER,MOD_DATE,MOD_USER) values ('NH','en','654','Unspecified label','미지정라벨','N','20180913134341','iip','20180913134341','iip');</v>
      </c>
      <c r="B1487" t="s">
        <v>2131</v>
      </c>
      <c r="C1487" t="s">
        <v>681</v>
      </c>
      <c r="D1487">
        <v>654</v>
      </c>
      <c r="E1487" t="s">
        <v>742</v>
      </c>
      <c r="F1487" t="s">
        <v>743</v>
      </c>
      <c r="G1487" t="s">
        <v>6</v>
      </c>
      <c r="H1487" s="6">
        <f t="shared" ca="1" si="70"/>
        <v>43356.572005671296</v>
      </c>
      <c r="I1487" t="s">
        <v>7</v>
      </c>
      <c r="J1487" s="6">
        <f t="shared" ca="1" si="71"/>
        <v>43356.572005671296</v>
      </c>
      <c r="K1487" t="s">
        <v>7</v>
      </c>
    </row>
    <row r="1488" spans="1:11" hidden="1">
      <c r="A1488" t="str">
        <f t="shared" ca="1" si="69"/>
        <v>insert into MSU0217 (SITE_ID,LANG_ID,MSG_ID,MSG,TAG,DEL_YN,REG_DATE,REG_USER,MOD_DATE,MOD_USER) values ('NH','en','655','Unspecified label','미지정라벨','N','20180913134341','iip','20180913134341','iip');</v>
      </c>
      <c r="B1488" t="s">
        <v>2131</v>
      </c>
      <c r="C1488" t="s">
        <v>681</v>
      </c>
      <c r="D1488">
        <v>655</v>
      </c>
      <c r="E1488" t="s">
        <v>742</v>
      </c>
      <c r="F1488" t="s">
        <v>743</v>
      </c>
      <c r="G1488" t="s">
        <v>6</v>
      </c>
      <c r="H1488" s="6">
        <f t="shared" ca="1" si="70"/>
        <v>43356.572005671296</v>
      </c>
      <c r="I1488" t="s">
        <v>7</v>
      </c>
      <c r="J1488" s="6">
        <f t="shared" ca="1" si="71"/>
        <v>43356.572005671296</v>
      </c>
      <c r="K1488" t="s">
        <v>7</v>
      </c>
    </row>
    <row r="1489" spans="1:11" hidden="1">
      <c r="A1489" t="str">
        <f t="shared" ca="1" si="69"/>
        <v>insert into MSU0217 (SITE_ID,LANG_ID,MSG_ID,MSG,TAG,DEL_YN,REG_DATE,REG_USER,MOD_DATE,MOD_USER) values ('NH','en','656','Change History','변경 이력','N','20180913134341','iip','20180913134341','iip');</v>
      </c>
      <c r="B1489" t="s">
        <v>2131</v>
      </c>
      <c r="C1489" t="s">
        <v>681</v>
      </c>
      <c r="D1489">
        <v>656</v>
      </c>
      <c r="E1489" t="s">
        <v>1897</v>
      </c>
      <c r="F1489" t="s">
        <v>1898</v>
      </c>
      <c r="G1489" t="s">
        <v>6</v>
      </c>
      <c r="H1489" s="6">
        <f t="shared" ca="1" si="70"/>
        <v>43356.572005671296</v>
      </c>
      <c r="I1489" t="s">
        <v>7</v>
      </c>
      <c r="J1489" s="6">
        <f t="shared" ca="1" si="71"/>
        <v>43356.572005671296</v>
      </c>
      <c r="K1489" t="s">
        <v>7</v>
      </c>
    </row>
    <row r="1490" spans="1:11" hidden="1">
      <c r="A1490" t="str">
        <f t="shared" ca="1" si="69"/>
        <v>insert into MSU0217 (SITE_ID,LANG_ID,MSG_ID,MSG,TAG,DEL_YN,REG_DATE,REG_USER,MOD_DATE,MOD_USER) values ('NH','en','657','Change history list','변경 이력 목록','N','20180913134341','iip','20180913134341','iip');</v>
      </c>
      <c r="B1490" t="s">
        <v>2131</v>
      </c>
      <c r="C1490" t="s">
        <v>681</v>
      </c>
      <c r="D1490">
        <v>657</v>
      </c>
      <c r="E1490" t="s">
        <v>1899</v>
      </c>
      <c r="F1490" t="s">
        <v>1900</v>
      </c>
      <c r="G1490" t="s">
        <v>6</v>
      </c>
      <c r="H1490" s="6">
        <f t="shared" ca="1" si="70"/>
        <v>43356.572005671296</v>
      </c>
      <c r="I1490" t="s">
        <v>7</v>
      </c>
      <c r="J1490" s="6">
        <f t="shared" ca="1" si="71"/>
        <v>43356.572005671296</v>
      </c>
      <c r="K1490" t="s">
        <v>7</v>
      </c>
    </row>
    <row r="1491" spans="1:11" hidden="1">
      <c r="A1491" t="str">
        <f t="shared" ca="1" si="69"/>
        <v>insert into MSU0217 (SITE_ID,LANG_ID,MSG_ID,MSG,TAG,DEL_YN,REG_DATE,REG_USER,MOD_DATE,MOD_USER) values ('NH','en','658','Details of change history','변경 이력 상세','N','20180913134341','iip','20180913134341','iip');</v>
      </c>
      <c r="B1491" t="s">
        <v>2131</v>
      </c>
      <c r="C1491" t="s">
        <v>681</v>
      </c>
      <c r="D1491">
        <v>658</v>
      </c>
      <c r="E1491" t="s">
        <v>1901</v>
      </c>
      <c r="F1491" t="s">
        <v>1902</v>
      </c>
      <c r="G1491" t="s">
        <v>6</v>
      </c>
      <c r="H1491" s="6">
        <f t="shared" ca="1" si="70"/>
        <v>43356.572005671296</v>
      </c>
      <c r="I1491" t="s">
        <v>7</v>
      </c>
      <c r="J1491" s="6">
        <f t="shared" ca="1" si="71"/>
        <v>43356.572005671296</v>
      </c>
      <c r="K1491" t="s">
        <v>7</v>
      </c>
    </row>
    <row r="1492" spans="1:11" hidden="1">
      <c r="A1492" t="str">
        <f t="shared" ca="1" si="69"/>
        <v>insert into MSU0217 (SITE_ID,LANG_ID,MSG_ID,MSG,TAG,DEL_YN,REG_DATE,REG_USER,MOD_DATE,MOD_USER) values ('NH','en','659','Batch registration','일괄등록','N','20180913134341','iip','20180913134341','iip');</v>
      </c>
      <c r="B1492" t="s">
        <v>2131</v>
      </c>
      <c r="C1492" t="s">
        <v>681</v>
      </c>
      <c r="D1492">
        <v>659</v>
      </c>
      <c r="E1492" t="s">
        <v>1903</v>
      </c>
      <c r="F1492" t="s">
        <v>1904</v>
      </c>
      <c r="G1492" t="s">
        <v>6</v>
      </c>
      <c r="H1492" s="6">
        <f t="shared" ca="1" si="70"/>
        <v>43356.572005671296</v>
      </c>
      <c r="I1492" t="s">
        <v>7</v>
      </c>
      <c r="J1492" s="6">
        <f t="shared" ca="1" si="71"/>
        <v>43356.572005671296</v>
      </c>
      <c r="K1492" t="s">
        <v>7</v>
      </c>
    </row>
    <row r="1493" spans="1:11" hidden="1">
      <c r="A1493" t="str">
        <f t="shared" ca="1" si="69"/>
        <v>insert into MSU0217 (SITE_ID,LANG_ID,MSG_ID,MSG,TAG,DEL_YN,REG_DATE,REG_USER,MOD_DATE,MOD_USER) values ('NH','en','660','Batch registration list','일괄등록 목록','N','20180913134341','iip','20180913134341','iip');</v>
      </c>
      <c r="B1493" t="s">
        <v>2131</v>
      </c>
      <c r="C1493" t="s">
        <v>681</v>
      </c>
      <c r="D1493">
        <v>660</v>
      </c>
      <c r="E1493" t="s">
        <v>1905</v>
      </c>
      <c r="F1493" t="s">
        <v>1906</v>
      </c>
      <c r="G1493" t="s">
        <v>6</v>
      </c>
      <c r="H1493" s="6">
        <f t="shared" ca="1" si="70"/>
        <v>43356.572005671296</v>
      </c>
      <c r="I1493" t="s">
        <v>7</v>
      </c>
      <c r="J1493" s="6">
        <f t="shared" ca="1" si="71"/>
        <v>43356.572005671296</v>
      </c>
      <c r="K1493" t="s">
        <v>7</v>
      </c>
    </row>
    <row r="1494" spans="1:11" hidden="1">
      <c r="A1494" t="str">
        <f t="shared" ca="1" si="69"/>
        <v>insert into MSU0217 (SITE_ID,LANG_ID,MSG_ID,MSG,TAG,DEL_YN,REG_DATE,REG_USER,MOD_DATE,MOD_USER) values ('NH','en','661','Batch registration details','일괄등록 상세','N','20180913134341','iip','20180913134341','iip');</v>
      </c>
      <c r="B1494" t="s">
        <v>2131</v>
      </c>
      <c r="C1494" t="s">
        <v>681</v>
      </c>
      <c r="D1494">
        <v>661</v>
      </c>
      <c r="E1494" t="s">
        <v>1907</v>
      </c>
      <c r="F1494" t="s">
        <v>1908</v>
      </c>
      <c r="G1494" t="s">
        <v>6</v>
      </c>
      <c r="H1494" s="6">
        <f t="shared" ca="1" si="70"/>
        <v>43356.572005671296</v>
      </c>
      <c r="I1494" t="s">
        <v>7</v>
      </c>
      <c r="J1494" s="6">
        <f t="shared" ca="1" si="71"/>
        <v>43356.572005671296</v>
      </c>
      <c r="K1494" t="s">
        <v>7</v>
      </c>
    </row>
    <row r="1495" spans="1:11" hidden="1">
      <c r="A1495" t="str">
        <f t="shared" ca="1" si="69"/>
        <v>insert into MSU0217 (SITE_ID,LANG_ID,MSG_ID,MSG,TAG,DEL_YN,REG_DATE,REG_USER,MOD_DATE,MOD_USER) values ('NH','en','662','version','버전','N','20180913134341','iip','20180913134341','iip');</v>
      </c>
      <c r="B1495" t="s">
        <v>2131</v>
      </c>
      <c r="C1495" t="s">
        <v>681</v>
      </c>
      <c r="D1495">
        <v>662</v>
      </c>
      <c r="E1495" t="s">
        <v>1909</v>
      </c>
      <c r="F1495" t="s">
        <v>1910</v>
      </c>
      <c r="G1495" t="s">
        <v>6</v>
      </c>
      <c r="H1495" s="6">
        <f t="shared" ca="1" si="70"/>
        <v>43356.572005671296</v>
      </c>
      <c r="I1495" t="s">
        <v>7</v>
      </c>
      <c r="J1495" s="6">
        <f t="shared" ca="1" si="71"/>
        <v>43356.572005671296</v>
      </c>
      <c r="K1495" t="s">
        <v>7</v>
      </c>
    </row>
    <row r="1496" spans="1:11" hidden="1">
      <c r="A1496" t="str">
        <f t="shared" ca="1" si="69"/>
        <v>insert into MSU0217 (SITE_ID,LANG_ID,MSG_ID,MSG,TAG,DEL_YN,REG_DATE,REG_USER,MOD_DATE,MOD_USER) values ('NH','en','663','Final version','최종 버전','N','20180913134341','iip','20180913134341','iip');</v>
      </c>
      <c r="B1496" t="s">
        <v>2131</v>
      </c>
      <c r="C1496" t="s">
        <v>681</v>
      </c>
      <c r="D1496">
        <v>663</v>
      </c>
      <c r="E1496" t="s">
        <v>1911</v>
      </c>
      <c r="F1496" t="s">
        <v>1912</v>
      </c>
      <c r="G1496" t="s">
        <v>6</v>
      </c>
      <c r="H1496" s="6">
        <f t="shared" ca="1" si="70"/>
        <v>43356.572005671296</v>
      </c>
      <c r="I1496" t="s">
        <v>7</v>
      </c>
      <c r="J1496" s="6">
        <f t="shared" ca="1" si="71"/>
        <v>43356.572005671296</v>
      </c>
      <c r="K1496" t="s">
        <v>7</v>
      </c>
    </row>
    <row r="1497" spans="1:11" hidden="1">
      <c r="A1497" t="str">
        <f t="shared" ca="1" si="69"/>
        <v>insert into MSU0217 (SITE_ID,LANG_ID,MSG_ID,MSG,TAG,DEL_YN,REG_DATE,REG_USER,MOD_DATE,MOD_USER) values ('NH','en','664','Optional version','선택 버전','N','20180913134341','iip','20180913134341','iip');</v>
      </c>
      <c r="B1497" t="s">
        <v>2131</v>
      </c>
      <c r="C1497" t="s">
        <v>681</v>
      </c>
      <c r="D1497">
        <v>664</v>
      </c>
      <c r="E1497" t="s">
        <v>1913</v>
      </c>
      <c r="F1497" t="s">
        <v>1914</v>
      </c>
      <c r="G1497" t="s">
        <v>6</v>
      </c>
      <c r="H1497" s="6">
        <f t="shared" ca="1" si="70"/>
        <v>43356.572005671296</v>
      </c>
      <c r="I1497" t="s">
        <v>7</v>
      </c>
      <c r="J1497" s="6">
        <f t="shared" ca="1" si="71"/>
        <v>43356.572005671296</v>
      </c>
      <c r="K1497" t="s">
        <v>7</v>
      </c>
    </row>
    <row r="1498" spans="1:11" hidden="1">
      <c r="A1498" t="str">
        <f t="shared" ca="1" si="69"/>
        <v>insert into MSU0217 (SITE_ID,LANG_ID,MSG_ID,MSG,TAG,DEL_YN,REG_DATE,REG_USER,MOD_DATE,MOD_USER) values ('NH','en','665','Line number','행번호','N','20180913134341','iip','20180913134341','iip');</v>
      </c>
      <c r="B1498" t="s">
        <v>2131</v>
      </c>
      <c r="C1498" t="s">
        <v>681</v>
      </c>
      <c r="D1498">
        <v>665</v>
      </c>
      <c r="E1498" t="s">
        <v>1915</v>
      </c>
      <c r="F1498" t="s">
        <v>1916</v>
      </c>
      <c r="G1498" t="s">
        <v>6</v>
      </c>
      <c r="H1498" s="6">
        <f t="shared" ca="1" si="70"/>
        <v>43356.572005671296</v>
      </c>
      <c r="I1498" t="s">
        <v>7</v>
      </c>
      <c r="J1498" s="6">
        <f t="shared" ca="1" si="71"/>
        <v>43356.572005671296</v>
      </c>
      <c r="K1498" t="s">
        <v>7</v>
      </c>
    </row>
    <row r="1499" spans="1:11" hidden="1">
      <c r="A1499" t="str">
        <f t="shared" ca="1" si="69"/>
        <v>insert into MSU0217 (SITE_ID,LANG_ID,MSG_ID,MSG,TAG,DEL_YN,REG_DATE,REG_USER,MOD_DATE,MOD_USER) values ('NH','en','666','Group number','그룹번호','N','20180913134341','iip','20180913134341','iip');</v>
      </c>
      <c r="B1499" t="s">
        <v>2131</v>
      </c>
      <c r="C1499" t="s">
        <v>681</v>
      </c>
      <c r="D1499">
        <v>666</v>
      </c>
      <c r="E1499" t="s">
        <v>1917</v>
      </c>
      <c r="F1499" t="s">
        <v>1918</v>
      </c>
      <c r="G1499" t="s">
        <v>6</v>
      </c>
      <c r="H1499" s="6">
        <f t="shared" ca="1" si="70"/>
        <v>43356.572005671296</v>
      </c>
      <c r="I1499" t="s">
        <v>7</v>
      </c>
      <c r="J1499" s="6">
        <f t="shared" ca="1" si="71"/>
        <v>43356.572005671296</v>
      </c>
      <c r="K1499" t="s">
        <v>7</v>
      </c>
    </row>
    <row r="1500" spans="1:11" hidden="1">
      <c r="A1500" t="str">
        <f t="shared" ca="1" si="69"/>
        <v>insert into MSU0217 (SITE_ID,LANG_ID,MSG_ID,MSG,TAG,DEL_YN,REG_DATE,REG_USER,MOD_DATE,MOD_USER) values ('NH','en','667','Modifier','수정자','N','20180913134341','iip','20180913134341','iip');</v>
      </c>
      <c r="B1500" t="s">
        <v>2131</v>
      </c>
      <c r="C1500" t="s">
        <v>681</v>
      </c>
      <c r="D1500">
        <v>667</v>
      </c>
      <c r="E1500" t="s">
        <v>1919</v>
      </c>
      <c r="F1500" t="s">
        <v>1920</v>
      </c>
      <c r="G1500" t="s">
        <v>6</v>
      </c>
      <c r="H1500" s="6">
        <f t="shared" ca="1" si="70"/>
        <v>43356.572005671296</v>
      </c>
      <c r="I1500" t="s">
        <v>7</v>
      </c>
      <c r="J1500" s="6">
        <f t="shared" ca="1" si="71"/>
        <v>43356.572005671296</v>
      </c>
      <c r="K1500" t="s">
        <v>7</v>
      </c>
    </row>
    <row r="1501" spans="1:11" hidden="1">
      <c r="A1501" t="str">
        <f t="shared" ca="1" si="69"/>
        <v>insert into MSU0217 (SITE_ID,LANG_ID,MSG_ID,MSG,TAG,DEL_YN,REG_DATE,REG_USER,MOD_DATE,MOD_USER) values ('NH','en','668','Login Time','로그인 시간','N','20180913134341','iip','20180913134341','iip');</v>
      </c>
      <c r="B1501" t="s">
        <v>2131</v>
      </c>
      <c r="C1501" t="s">
        <v>681</v>
      </c>
      <c r="D1501">
        <v>668</v>
      </c>
      <c r="E1501" t="s">
        <v>1921</v>
      </c>
      <c r="F1501" t="s">
        <v>1922</v>
      </c>
      <c r="G1501" t="s">
        <v>6</v>
      </c>
      <c r="H1501" s="6">
        <f t="shared" ca="1" si="70"/>
        <v>43356.572005671296</v>
      </c>
      <c r="I1501" t="s">
        <v>7</v>
      </c>
      <c r="J1501" s="6">
        <f t="shared" ca="1" si="71"/>
        <v>43356.572005671296</v>
      </c>
      <c r="K1501" t="s">
        <v>7</v>
      </c>
    </row>
    <row r="1502" spans="1:11" hidden="1">
      <c r="A1502" t="str">
        <f t="shared" ca="1" si="69"/>
        <v>insert into MSU0217 (SITE_ID,LANG_ID,MSG_ID,MSG,TAG,DEL_YN,REG_DATE,REG_USER,MOD_DATE,MOD_USER) values ('NH','en','669','Logout time','로그아웃 시간','N','20180913134341','iip','20180913134341','iip');</v>
      </c>
      <c r="B1502" t="s">
        <v>2131</v>
      </c>
      <c r="C1502" t="s">
        <v>681</v>
      </c>
      <c r="D1502">
        <v>669</v>
      </c>
      <c r="E1502" t="s">
        <v>1923</v>
      </c>
      <c r="F1502" t="s">
        <v>1924</v>
      </c>
      <c r="G1502" t="s">
        <v>6</v>
      </c>
      <c r="H1502" s="6">
        <f t="shared" ca="1" si="70"/>
        <v>43356.572005671296</v>
      </c>
      <c r="I1502" t="s">
        <v>7</v>
      </c>
      <c r="J1502" s="6">
        <f t="shared" ca="1" si="71"/>
        <v>43356.572005671296</v>
      </c>
      <c r="K1502" t="s">
        <v>7</v>
      </c>
    </row>
    <row r="1503" spans="1:11" hidden="1">
      <c r="A1503" t="str">
        <f t="shared" ca="1" si="69"/>
        <v>insert into MSU0217 (SITE_ID,LANG_ID,MSG_ID,MSG,TAG,DEL_YN,REG_DATE,REG_USER,MOD_DATE,MOD_USER) values ('NH','en','670','Excel-Template-Download','Excel-Template-Download','N','20180913134341','iip','20180913134341','iip');</v>
      </c>
      <c r="B1503" t="s">
        <v>2131</v>
      </c>
      <c r="C1503" t="s">
        <v>681</v>
      </c>
      <c r="D1503">
        <v>670</v>
      </c>
      <c r="E1503" t="s">
        <v>1925</v>
      </c>
      <c r="F1503" t="s">
        <v>1925</v>
      </c>
      <c r="G1503" t="s">
        <v>6</v>
      </c>
      <c r="H1503" s="6">
        <f t="shared" ca="1" si="70"/>
        <v>43356.572005671296</v>
      </c>
      <c r="I1503" t="s">
        <v>7</v>
      </c>
      <c r="J1503" s="6">
        <f t="shared" ca="1" si="71"/>
        <v>43356.572005671296</v>
      </c>
      <c r="K1503" t="s">
        <v>7</v>
      </c>
    </row>
    <row r="1504" spans="1:11" hidden="1">
      <c r="A1504" t="str">
        <f t="shared" ca="1" si="69"/>
        <v>insert into MSU0217 (SITE_ID,LANG_ID,MSG_ID,MSG,TAG,DEL_YN,REG_DATE,REG_USER,MOD_DATE,MOD_USER) values ('NH','en','671','Excel Upload','Excel Upload','N','20180913134341','iip','20180913134341','iip');</v>
      </c>
      <c r="B1504" t="s">
        <v>2131</v>
      </c>
      <c r="C1504" t="s">
        <v>681</v>
      </c>
      <c r="D1504">
        <v>671</v>
      </c>
      <c r="E1504" t="s">
        <v>1926</v>
      </c>
      <c r="F1504" t="s">
        <v>1926</v>
      </c>
      <c r="G1504" t="s">
        <v>6</v>
      </c>
      <c r="H1504" s="6">
        <f t="shared" ca="1" si="70"/>
        <v>43356.572005671296</v>
      </c>
      <c r="I1504" t="s">
        <v>7</v>
      </c>
      <c r="J1504" s="6">
        <f t="shared" ca="1" si="71"/>
        <v>43356.572005671296</v>
      </c>
      <c r="K1504" t="s">
        <v>7</v>
      </c>
    </row>
    <row r="1505" spans="1:11" hidden="1">
      <c r="A1505" t="str">
        <f t="shared" ca="1" si="69"/>
        <v>insert into MSU0217 (SITE_ID,LANG_ID,MSG_ID,MSG,TAG,DEL_YN,REG_DATE,REG_USER,MOD_DATE,MOD_USER) values ('NH','en','672','Excel-Download','Excel-Download','N','20180913134341','iip','20180913134341','iip');</v>
      </c>
      <c r="B1505" t="s">
        <v>2131</v>
      </c>
      <c r="C1505" t="s">
        <v>681</v>
      </c>
      <c r="D1505">
        <v>672</v>
      </c>
      <c r="E1505" t="s">
        <v>1927</v>
      </c>
      <c r="F1505" t="s">
        <v>1927</v>
      </c>
      <c r="G1505" t="s">
        <v>6</v>
      </c>
      <c r="H1505" s="6">
        <f t="shared" ca="1" si="70"/>
        <v>43356.572005671296</v>
      </c>
      <c r="I1505" t="s">
        <v>7</v>
      </c>
      <c r="J1505" s="6">
        <f t="shared" ca="1" si="71"/>
        <v>43356.572005671296</v>
      </c>
      <c r="K1505" t="s">
        <v>7</v>
      </c>
    </row>
    <row r="1506" spans="1:11" hidden="1">
      <c r="A1506" t="str">
        <f t="shared" ca="1" si="69"/>
        <v>insert into MSU0217 (SITE_ID,LANG_ID,MSG_ID,MSG,TAG,DEL_YN,REG_DATE,REG_USER,MOD_DATE,MOD_USER) values ('NH','en','673','Upload','Upload','N','20180913134341','iip','20180913134341','iip');</v>
      </c>
      <c r="B1506" t="s">
        <v>2131</v>
      </c>
      <c r="C1506" t="s">
        <v>681</v>
      </c>
      <c r="D1506">
        <v>673</v>
      </c>
      <c r="E1506" t="s">
        <v>1928</v>
      </c>
      <c r="F1506" t="s">
        <v>1928</v>
      </c>
      <c r="G1506" t="s">
        <v>6</v>
      </c>
      <c r="H1506" s="6">
        <f t="shared" ca="1" si="70"/>
        <v>43356.572005671296</v>
      </c>
      <c r="I1506" t="s">
        <v>7</v>
      </c>
      <c r="J1506" s="6">
        <f t="shared" ca="1" si="71"/>
        <v>43356.572005671296</v>
      </c>
      <c r="K1506" t="s">
        <v>7</v>
      </c>
    </row>
    <row r="1507" spans="1:11" hidden="1">
      <c r="A1507" t="str">
        <f t="shared" ca="1" si="69"/>
        <v>insert into MSU0217 (SITE_ID,LANG_ID,MSG_ID,MSG,TAG,DEL_YN,REG_DATE,REG_USER,MOD_DATE,MOD_USER) values ('NH','en','674','I/F Channel Characteristics Management','연계채널특성관리','N','20180913134341','iip','20180913134341','iip');</v>
      </c>
      <c r="B1507" t="s">
        <v>2131</v>
      </c>
      <c r="C1507" t="s">
        <v>681</v>
      </c>
      <c r="D1507">
        <v>674</v>
      </c>
      <c r="E1507" t="s">
        <v>1929</v>
      </c>
      <c r="F1507" t="s">
        <v>1930</v>
      </c>
      <c r="G1507" t="s">
        <v>6</v>
      </c>
      <c r="H1507" s="6">
        <f t="shared" ca="1" si="70"/>
        <v>43356.572005671296</v>
      </c>
      <c r="I1507" t="s">
        <v>7</v>
      </c>
      <c r="J1507" s="6">
        <f t="shared" ca="1" si="71"/>
        <v>43356.572005671296</v>
      </c>
      <c r="K1507" t="s">
        <v>7</v>
      </c>
    </row>
    <row r="1508" spans="1:11" hidden="1">
      <c r="A1508" t="str">
        <f t="shared" ca="1" si="69"/>
        <v>insert into MSU0217 (SITE_ID,LANG_ID,MSG_ID,MSG,TAG,DEL_YN,REG_DATE,REG_USER,MOD_DATE,MOD_USER) values ('NH','en','675','List of interfaces of interest','관심인터페이스목록','N','20180913134341','iip','20180913134341','iip');</v>
      </c>
      <c r="B1508" t="s">
        <v>2131</v>
      </c>
      <c r="C1508" t="s">
        <v>681</v>
      </c>
      <c r="D1508">
        <v>675</v>
      </c>
      <c r="E1508" t="s">
        <v>1931</v>
      </c>
      <c r="F1508" t="s">
        <v>1932</v>
      </c>
      <c r="G1508" t="s">
        <v>6</v>
      </c>
      <c r="H1508" s="6">
        <f t="shared" ca="1" si="70"/>
        <v>43356.572005671296</v>
      </c>
      <c r="I1508" t="s">
        <v>7</v>
      </c>
      <c r="J1508" s="6">
        <f t="shared" ca="1" si="71"/>
        <v>43356.572005671296</v>
      </c>
      <c r="K1508" t="s">
        <v>7</v>
      </c>
    </row>
    <row r="1509" spans="1:11" hidden="1">
      <c r="A1509" t="str">
        <f t="shared" ca="1" si="69"/>
        <v>insert into MSU0217 (SITE_ID,LANG_ID,MSG_ID,MSG,TAG,DEL_YN,REG_DATE,REG_USER,MOD_DATE,MOD_USER) values ('NH','en','676','Unspecified label','미지정라벨','N','20180913134341','iip','20180913134341','iip');</v>
      </c>
      <c r="B1509" t="s">
        <v>2131</v>
      </c>
      <c r="C1509" t="s">
        <v>681</v>
      </c>
      <c r="D1509">
        <v>676</v>
      </c>
      <c r="E1509" t="s">
        <v>742</v>
      </c>
      <c r="F1509" t="s">
        <v>743</v>
      </c>
      <c r="G1509" t="s">
        <v>6</v>
      </c>
      <c r="H1509" s="6">
        <f t="shared" ca="1" si="70"/>
        <v>43356.572005671296</v>
      </c>
      <c r="I1509" t="s">
        <v>7</v>
      </c>
      <c r="J1509" s="6">
        <f t="shared" ca="1" si="71"/>
        <v>43356.572005671296</v>
      </c>
      <c r="K1509" t="s">
        <v>7</v>
      </c>
    </row>
    <row r="1510" spans="1:11" hidden="1">
      <c r="A1510" t="str">
        <f t="shared" ca="1" si="69"/>
        <v>insert into MSU0217 (SITE_ID,LANG_ID,MSG_ID,MSG,TAG,DEL_YN,REG_DATE,REG_USER,MOD_DATE,MOD_USER) values ('NH','en','677','Unspecified label','미지정라벨','N','20180913134341','iip','20180913134341','iip');</v>
      </c>
      <c r="B1510" t="s">
        <v>2131</v>
      </c>
      <c r="C1510" t="s">
        <v>681</v>
      </c>
      <c r="D1510">
        <v>677</v>
      </c>
      <c r="E1510" t="s">
        <v>742</v>
      </c>
      <c r="F1510" t="s">
        <v>743</v>
      </c>
      <c r="G1510" t="s">
        <v>6</v>
      </c>
      <c r="H1510" s="6">
        <f t="shared" ca="1" si="70"/>
        <v>43356.572005671296</v>
      </c>
      <c r="I1510" t="s">
        <v>7</v>
      </c>
      <c r="J1510" s="6">
        <f t="shared" ca="1" si="71"/>
        <v>43356.572005671296</v>
      </c>
      <c r="K1510" t="s">
        <v>7</v>
      </c>
    </row>
    <row r="1511" spans="1:11" hidden="1">
      <c r="A1511" t="str">
        <f t="shared" ca="1" si="69"/>
        <v>insert into MSU0217 (SITE_ID,LANG_ID,MSG_ID,MSG,TAG,DEL_YN,REG_DATE,REG_USER,MOD_DATE,MOD_USER) values ('NH','en','678','Unspecified label','미지정라벨','N','20180913134341','iip','20180913134341','iip');</v>
      </c>
      <c r="B1511" t="s">
        <v>2131</v>
      </c>
      <c r="C1511" t="s">
        <v>681</v>
      </c>
      <c r="D1511">
        <v>678</v>
      </c>
      <c r="E1511" t="s">
        <v>742</v>
      </c>
      <c r="F1511" t="s">
        <v>743</v>
      </c>
      <c r="G1511" t="s">
        <v>6</v>
      </c>
      <c r="H1511" s="6">
        <f t="shared" ca="1" si="70"/>
        <v>43356.572005671296</v>
      </c>
      <c r="I1511" t="s">
        <v>7</v>
      </c>
      <c r="J1511" s="6">
        <f t="shared" ca="1" si="71"/>
        <v>43356.572005671296</v>
      </c>
      <c r="K1511" t="s">
        <v>7</v>
      </c>
    </row>
    <row r="1512" spans="1:11" hidden="1">
      <c r="A1512" t="str">
        <f t="shared" ca="1" si="69"/>
        <v>insert into MSU0217 (SITE_ID,LANG_ID,MSG_ID,MSG,TAG,DEL_YN,REG_DATE,REG_USER,MOD_DATE,MOD_USER) values ('NH','en','679','Unspecified label','미지정라벨','N','20180913134341','iip','20180913134341','iip');</v>
      </c>
      <c r="B1512" t="s">
        <v>2131</v>
      </c>
      <c r="C1512" t="s">
        <v>681</v>
      </c>
      <c r="D1512">
        <v>679</v>
      </c>
      <c r="E1512" t="s">
        <v>742</v>
      </c>
      <c r="F1512" t="s">
        <v>743</v>
      </c>
      <c r="G1512" t="s">
        <v>6</v>
      </c>
      <c r="H1512" s="6">
        <f t="shared" ca="1" si="70"/>
        <v>43356.572005671296</v>
      </c>
      <c r="I1512" t="s">
        <v>7</v>
      </c>
      <c r="J1512" s="6">
        <f t="shared" ca="1" si="71"/>
        <v>43356.572005671296</v>
      </c>
      <c r="K1512" t="s">
        <v>7</v>
      </c>
    </row>
    <row r="1513" spans="1:11" hidden="1">
      <c r="A1513" t="str">
        <f t="shared" ca="1" si="69"/>
        <v>insert into MSU0217 (SITE_ID,LANG_ID,MSG_ID,MSG,TAG,DEL_YN,REG_DATE,REG_USER,MOD_DATE,MOD_USER) values ('NH','en','680','Unspecified label','미지정라벨','N','20180913134341','iip','20180913134341','iip');</v>
      </c>
      <c r="B1513" t="s">
        <v>2131</v>
      </c>
      <c r="C1513" t="s">
        <v>681</v>
      </c>
      <c r="D1513">
        <v>680</v>
      </c>
      <c r="E1513" t="s">
        <v>742</v>
      </c>
      <c r="F1513" t="s">
        <v>743</v>
      </c>
      <c r="G1513" t="s">
        <v>6</v>
      </c>
      <c r="H1513" s="6">
        <f t="shared" ca="1" si="70"/>
        <v>43356.572005671296</v>
      </c>
      <c r="I1513" t="s">
        <v>7</v>
      </c>
      <c r="J1513" s="6">
        <f t="shared" ca="1" si="71"/>
        <v>43356.572005671296</v>
      </c>
      <c r="K1513" t="s">
        <v>7</v>
      </c>
    </row>
    <row r="1514" spans="1:11" hidden="1">
      <c r="A1514" t="str">
        <f t="shared" ca="1" si="69"/>
        <v>insert into MSU0217 (SITE_ID,LANG_ID,MSG_ID,MSG,TAG,DEL_YN,REG_DATE,REG_USER,MOD_DATE,MOD_USER) values ('NH','en','681','Unspecified label','미지정라벨','N','20180913134341','iip','20180913134341','iip');</v>
      </c>
      <c r="B1514" t="s">
        <v>2131</v>
      </c>
      <c r="C1514" t="s">
        <v>681</v>
      </c>
      <c r="D1514">
        <v>681</v>
      </c>
      <c r="E1514" t="s">
        <v>742</v>
      </c>
      <c r="F1514" t="s">
        <v>743</v>
      </c>
      <c r="G1514" t="s">
        <v>6</v>
      </c>
      <c r="H1514" s="6">
        <f t="shared" ca="1" si="70"/>
        <v>43356.572005671296</v>
      </c>
      <c r="I1514" t="s">
        <v>7</v>
      </c>
      <c r="J1514" s="6">
        <f t="shared" ca="1" si="71"/>
        <v>43356.572005671296</v>
      </c>
      <c r="K1514" t="s">
        <v>7</v>
      </c>
    </row>
    <row r="1515" spans="1:11" hidden="1">
      <c r="A1515" t="str">
        <f t="shared" ca="1" si="69"/>
        <v>insert into MSU0217 (SITE_ID,LANG_ID,MSG_ID,MSG,TAG,DEL_YN,REG_DATE,REG_USER,MOD_DATE,MOD_USER) values ('NH','en','683','Unspecified label','미지정라벨','N','20180913134341','iip','20180913134341','iip');</v>
      </c>
      <c r="B1515" t="s">
        <v>2131</v>
      </c>
      <c r="C1515" t="s">
        <v>681</v>
      </c>
      <c r="D1515">
        <v>683</v>
      </c>
      <c r="E1515" t="s">
        <v>742</v>
      </c>
      <c r="F1515" t="s">
        <v>743</v>
      </c>
      <c r="G1515" t="s">
        <v>6</v>
      </c>
      <c r="H1515" s="6">
        <f t="shared" ca="1" si="70"/>
        <v>43356.572005671296</v>
      </c>
      <c r="I1515" t="s">
        <v>7</v>
      </c>
      <c r="J1515" s="6">
        <f t="shared" ca="1" si="71"/>
        <v>43356.572005671296</v>
      </c>
      <c r="K1515" t="s">
        <v>7</v>
      </c>
    </row>
    <row r="1516" spans="1:11" hidden="1">
      <c r="A1516" t="str">
        <f t="shared" ca="1" si="69"/>
        <v>insert into MSU0217 (SITE_ID,LANG_ID,MSG_ID,MSG,TAG,DEL_YN,REG_DATE,REG_USER,MOD_DATE,MOD_USER) values ('NH','en','684','Unspecified label','미지정라벨','N','20180913134341','iip','20180913134341','iip');</v>
      </c>
      <c r="B1516" t="s">
        <v>2131</v>
      </c>
      <c r="C1516" t="s">
        <v>681</v>
      </c>
      <c r="D1516">
        <v>684</v>
      </c>
      <c r="E1516" t="s">
        <v>742</v>
      </c>
      <c r="F1516" t="s">
        <v>743</v>
      </c>
      <c r="G1516" t="s">
        <v>6</v>
      </c>
      <c r="H1516" s="6">
        <f t="shared" ca="1" si="70"/>
        <v>43356.572005671296</v>
      </c>
      <c r="I1516" t="s">
        <v>7</v>
      </c>
      <c r="J1516" s="6">
        <f t="shared" ca="1" si="71"/>
        <v>43356.572005671296</v>
      </c>
      <c r="K1516" t="s">
        <v>7</v>
      </c>
    </row>
    <row r="1517" spans="1:11" hidden="1">
      <c r="A1517" t="str">
        <f t="shared" ca="1" si="69"/>
        <v>insert into MSU0217 (SITE_ID,LANG_ID,MSG_ID,MSG,TAG,DEL_YN,REG_DATE,REG_USER,MOD_DATE,MOD_USER) values ('NH','en','685','Unspecified label','미지정라벨','N','20180913134341','iip','20180913134341','iip');</v>
      </c>
      <c r="B1517" t="s">
        <v>2131</v>
      </c>
      <c r="C1517" t="s">
        <v>681</v>
      </c>
      <c r="D1517">
        <v>685</v>
      </c>
      <c r="E1517" t="s">
        <v>742</v>
      </c>
      <c r="F1517" t="s">
        <v>743</v>
      </c>
      <c r="G1517" t="s">
        <v>6</v>
      </c>
      <c r="H1517" s="6">
        <f t="shared" ca="1" si="70"/>
        <v>43356.572005671296</v>
      </c>
      <c r="I1517" t="s">
        <v>7</v>
      </c>
      <c r="J1517" s="6">
        <f t="shared" ca="1" si="71"/>
        <v>43356.572005671296</v>
      </c>
      <c r="K1517" t="s">
        <v>7</v>
      </c>
    </row>
    <row r="1518" spans="1:11" hidden="1">
      <c r="A1518" t="str">
        <f t="shared" ca="1" si="69"/>
        <v>insert into MSU0217 (SITE_ID,LANG_ID,MSG_ID,MSG,TAG,DEL_YN,REG_DATE,REG_USER,MOD_DATE,MOD_USER) values ('NH','en','686','Unspecified label','미지정라벨','N','20180913134341','iip','20180913134341','iip');</v>
      </c>
      <c r="B1518" t="s">
        <v>2131</v>
      </c>
      <c r="C1518" t="s">
        <v>681</v>
      </c>
      <c r="D1518">
        <v>686</v>
      </c>
      <c r="E1518" t="s">
        <v>742</v>
      </c>
      <c r="F1518" t="s">
        <v>743</v>
      </c>
      <c r="G1518" t="s">
        <v>6</v>
      </c>
      <c r="H1518" s="6">
        <f t="shared" ca="1" si="70"/>
        <v>43356.572005671296</v>
      </c>
      <c r="I1518" t="s">
        <v>7</v>
      </c>
      <c r="J1518" s="6">
        <f t="shared" ca="1" si="71"/>
        <v>43356.572005671296</v>
      </c>
      <c r="K1518" t="s">
        <v>7</v>
      </c>
    </row>
    <row r="1519" spans="1:11" hidden="1">
      <c r="A1519" t="str">
        <f t="shared" ca="1" si="69"/>
        <v>insert into MSU0217 (SITE_ID,LANG_ID,MSG_ID,MSG,TAG,DEL_YN,REG_DATE,REG_USER,MOD_DATE,MOD_USER) values ('NH','en','687','Unspecified label','미지정라벨','N','20180913134341','iip','20180913134341','iip');</v>
      </c>
      <c r="B1519" t="s">
        <v>2131</v>
      </c>
      <c r="C1519" t="s">
        <v>681</v>
      </c>
      <c r="D1519">
        <v>687</v>
      </c>
      <c r="E1519" t="s">
        <v>742</v>
      </c>
      <c r="F1519" t="s">
        <v>743</v>
      </c>
      <c r="G1519" t="s">
        <v>6</v>
      </c>
      <c r="H1519" s="6">
        <f t="shared" ca="1" si="70"/>
        <v>43356.572005671296</v>
      </c>
      <c r="I1519" t="s">
        <v>7</v>
      </c>
      <c r="J1519" s="6">
        <f t="shared" ca="1" si="71"/>
        <v>43356.572005671296</v>
      </c>
      <c r="K1519" t="s">
        <v>7</v>
      </c>
    </row>
    <row r="1520" spans="1:11" hidden="1">
      <c r="A1520" t="str">
        <f t="shared" ca="1" si="69"/>
        <v>insert into MSU0217 (SITE_ID,LANG_ID,MSG_ID,MSG,TAG,DEL_YN,REG_DATE,REG_USER,MOD_DATE,MOD_USER) values ('NH','en','688','Unspecified label','미지정라벨','N','20180913134341','iip','20180913134341','iip');</v>
      </c>
      <c r="B1520" t="s">
        <v>2131</v>
      </c>
      <c r="C1520" t="s">
        <v>681</v>
      </c>
      <c r="D1520">
        <v>688</v>
      </c>
      <c r="E1520" t="s">
        <v>742</v>
      </c>
      <c r="F1520" t="s">
        <v>743</v>
      </c>
      <c r="G1520" t="s">
        <v>6</v>
      </c>
      <c r="H1520" s="6">
        <f t="shared" ca="1" si="70"/>
        <v>43356.572005671296</v>
      </c>
      <c r="I1520" t="s">
        <v>7</v>
      </c>
      <c r="J1520" s="6">
        <f t="shared" ca="1" si="71"/>
        <v>43356.572005671296</v>
      </c>
      <c r="K1520" t="s">
        <v>7</v>
      </c>
    </row>
    <row r="1521" spans="1:11" hidden="1">
      <c r="A1521" t="str">
        <f t="shared" ca="1" si="69"/>
        <v>insert into MSU0217 (SITE_ID,LANG_ID,MSG_ID,MSG,TAG,DEL_YN,REG_DATE,REG_USER,MOD_DATE,MOD_USER) values ('NH','en','689','Unspecified label','미지정라벨','N','20180913134341','iip','20180913134341','iip');</v>
      </c>
      <c r="B1521" t="s">
        <v>2131</v>
      </c>
      <c r="C1521" t="s">
        <v>681</v>
      </c>
      <c r="D1521">
        <v>689</v>
      </c>
      <c r="E1521" t="s">
        <v>742</v>
      </c>
      <c r="F1521" t="s">
        <v>743</v>
      </c>
      <c r="G1521" t="s">
        <v>6</v>
      </c>
      <c r="H1521" s="6">
        <f t="shared" ca="1" si="70"/>
        <v>43356.572005671296</v>
      </c>
      <c r="I1521" t="s">
        <v>7</v>
      </c>
      <c r="J1521" s="6">
        <f t="shared" ca="1" si="71"/>
        <v>43356.572005671296</v>
      </c>
      <c r="K1521" t="s">
        <v>7</v>
      </c>
    </row>
    <row r="1522" spans="1:11" hidden="1">
      <c r="A1522" t="str">
        <f t="shared" ca="1" si="69"/>
        <v>insert into MSU0217 (SITE_ID,LANG_ID,MSG_ID,MSG,TAG,DEL_YN,REG_DATE,REG_USER,MOD_DATE,MOD_USER) values ('NH','en','692','Unspecified label','미지정라벨','N','20180913134341','iip','20180913134341','iip');</v>
      </c>
      <c r="B1522" t="s">
        <v>2131</v>
      </c>
      <c r="C1522" t="s">
        <v>681</v>
      </c>
      <c r="D1522">
        <v>692</v>
      </c>
      <c r="E1522" t="s">
        <v>742</v>
      </c>
      <c r="F1522" t="s">
        <v>743</v>
      </c>
      <c r="G1522" t="s">
        <v>6</v>
      </c>
      <c r="H1522" s="6">
        <f t="shared" ca="1" si="70"/>
        <v>43356.572005671296</v>
      </c>
      <c r="I1522" t="s">
        <v>7</v>
      </c>
      <c r="J1522" s="6">
        <f t="shared" ca="1" si="71"/>
        <v>43356.572005671296</v>
      </c>
      <c r="K1522" t="s">
        <v>7</v>
      </c>
    </row>
    <row r="1523" spans="1:11" hidden="1">
      <c r="A1523" t="str">
        <f t="shared" ca="1" si="69"/>
        <v>insert into MSU0217 (SITE_ID,LANG_ID,MSG_ID,MSG,TAG,DEL_YN,REG_DATE,REG_USER,MOD_DATE,MOD_USER) values ('NH','en','693','Unspecified label','미지정라벨','N','20180913134341','iip','20180913134341','iip');</v>
      </c>
      <c r="B1523" t="s">
        <v>2131</v>
      </c>
      <c r="C1523" t="s">
        <v>681</v>
      </c>
      <c r="D1523">
        <v>693</v>
      </c>
      <c r="E1523" t="s">
        <v>742</v>
      </c>
      <c r="F1523" t="s">
        <v>743</v>
      </c>
      <c r="G1523" t="s">
        <v>6</v>
      </c>
      <c r="H1523" s="6">
        <f t="shared" ca="1" si="70"/>
        <v>43356.572005671296</v>
      </c>
      <c r="I1523" t="s">
        <v>7</v>
      </c>
      <c r="J1523" s="6">
        <f t="shared" ca="1" si="71"/>
        <v>43356.572005671296</v>
      </c>
      <c r="K1523" t="s">
        <v>7</v>
      </c>
    </row>
    <row r="1524" spans="1:11" hidden="1">
      <c r="A1524" t="str">
        <f t="shared" ca="1" si="69"/>
        <v>insert into MSU0217 (SITE_ID,LANG_ID,MSG_ID,MSG,TAG,DEL_YN,REG_DATE,REG_USER,MOD_DATE,MOD_USER) values ('NH','en','694','Target number of screens','목표본수','N','20180913134341','iip','20180913134341','iip');</v>
      </c>
      <c r="B1524" t="s">
        <v>2131</v>
      </c>
      <c r="C1524" t="s">
        <v>681</v>
      </c>
      <c r="D1524">
        <v>694</v>
      </c>
      <c r="E1524" t="s">
        <v>1933</v>
      </c>
      <c r="F1524" t="s">
        <v>1934</v>
      </c>
      <c r="G1524" t="s">
        <v>6</v>
      </c>
      <c r="H1524" s="6">
        <f t="shared" ca="1" si="70"/>
        <v>43356.572005671296</v>
      </c>
      <c r="I1524" t="s">
        <v>7</v>
      </c>
      <c r="J1524" s="6">
        <f t="shared" ca="1" si="71"/>
        <v>43356.572005671296</v>
      </c>
      <c r="K1524" t="s">
        <v>7</v>
      </c>
    </row>
    <row r="1525" spans="1:11" hidden="1">
      <c r="A1525" t="str">
        <f t="shared" ca="1" si="69"/>
        <v>insert into MSU0217 (SITE_ID,LANG_ID,MSG_ID,MSG,TAG,DEL_YN,REG_DATE,REG_USER,MOD_DATE,MOD_USER) values ('NH','en','695','Unspecified label','미지정라벨','N','20180913134341','iip','20180913134341','iip');</v>
      </c>
      <c r="B1525" t="s">
        <v>2131</v>
      </c>
      <c r="C1525" t="s">
        <v>681</v>
      </c>
      <c r="D1525">
        <v>695</v>
      </c>
      <c r="E1525" t="s">
        <v>742</v>
      </c>
      <c r="F1525" t="s">
        <v>743</v>
      </c>
      <c r="G1525" t="s">
        <v>6</v>
      </c>
      <c r="H1525" s="6">
        <f t="shared" ca="1" si="70"/>
        <v>43356.572005671296</v>
      </c>
      <c r="I1525" t="s">
        <v>7</v>
      </c>
      <c r="J1525" s="6">
        <f t="shared" ca="1" si="71"/>
        <v>43356.572005671296</v>
      </c>
      <c r="K1525" t="s">
        <v>7</v>
      </c>
    </row>
    <row r="1526" spans="1:11" hidden="1">
      <c r="A1526" t="str">
        <f t="shared" ca="1" si="69"/>
        <v>insert into MSU0217 (SITE_ID,LANG_ID,MSG_ID,MSG,TAG,DEL_YN,REG_DATE,REG_USER,MOD_DATE,MOD_USER) values ('NH','en','696','Unspecified label','미지정라벨','N','20180913134341','iip','20180913134341','iip');</v>
      </c>
      <c r="B1526" t="s">
        <v>2131</v>
      </c>
      <c r="C1526" t="s">
        <v>681</v>
      </c>
      <c r="D1526">
        <v>696</v>
      </c>
      <c r="E1526" t="s">
        <v>742</v>
      </c>
      <c r="F1526" t="s">
        <v>743</v>
      </c>
      <c r="G1526" t="s">
        <v>6</v>
      </c>
      <c r="H1526" s="6">
        <f t="shared" ca="1" si="70"/>
        <v>43356.572005671296</v>
      </c>
      <c r="I1526" t="s">
        <v>7</v>
      </c>
      <c r="J1526" s="6">
        <f t="shared" ca="1" si="71"/>
        <v>43356.572005671296</v>
      </c>
      <c r="K1526" t="s">
        <v>7</v>
      </c>
    </row>
    <row r="1527" spans="1:11" hidden="1">
      <c r="A1527" t="str">
        <f t="shared" ca="1" si="69"/>
        <v>insert into MSU0217 (SITE_ID,LANG_ID,MSG_ID,MSG,TAG,DEL_YN,REG_DATE,REG_USER,MOD_DATE,MOD_USER) values ('NH','en','697','Unspecified label','미지정라벨','N','20180913134341','iip','20180913134341','iip');</v>
      </c>
      <c r="B1527" t="s">
        <v>2131</v>
      </c>
      <c r="C1527" t="s">
        <v>681</v>
      </c>
      <c r="D1527">
        <v>697</v>
      </c>
      <c r="E1527" t="s">
        <v>742</v>
      </c>
      <c r="F1527" t="s">
        <v>743</v>
      </c>
      <c r="G1527" t="s">
        <v>6</v>
      </c>
      <c r="H1527" s="6">
        <f t="shared" ca="1" si="70"/>
        <v>43356.572005671296</v>
      </c>
      <c r="I1527" t="s">
        <v>7</v>
      </c>
      <c r="J1527" s="6">
        <f t="shared" ca="1" si="71"/>
        <v>43356.572005671296</v>
      </c>
      <c r="K1527" t="s">
        <v>7</v>
      </c>
    </row>
    <row r="1528" spans="1:11" hidden="1">
      <c r="A1528" t="str">
        <f t="shared" ca="1" si="69"/>
        <v>insert into MSU0217 (SITE_ID,LANG_ID,MSG_ID,MSG,TAG,DEL_YN,REG_DATE,REG_USER,MOD_DATE,MOD_USER) values ('NH','en','698','Unspecified label','미지정라벨','N','20180913134341','iip','20180913134341','iip');</v>
      </c>
      <c r="B1528" t="s">
        <v>2131</v>
      </c>
      <c r="C1528" t="s">
        <v>681</v>
      </c>
      <c r="D1528">
        <v>698</v>
      </c>
      <c r="E1528" t="s">
        <v>742</v>
      </c>
      <c r="F1528" t="s">
        <v>743</v>
      </c>
      <c r="G1528" t="s">
        <v>6</v>
      </c>
      <c r="H1528" s="6">
        <f t="shared" ca="1" si="70"/>
        <v>43356.572005671296</v>
      </c>
      <c r="I1528" t="s">
        <v>7</v>
      </c>
      <c r="J1528" s="6">
        <f t="shared" ca="1" si="71"/>
        <v>43356.572005671296</v>
      </c>
      <c r="K1528" t="s">
        <v>7</v>
      </c>
    </row>
    <row r="1529" spans="1:11" hidden="1">
      <c r="A1529" t="str">
        <f t="shared" ca="1" si="69"/>
        <v>insert into MSU0217 (SITE_ID,LANG_ID,MSG_ID,MSG,TAG,DEL_YN,REG_DATE,REG_USER,MOD_DATE,MOD_USER) values ('NH','en','699','Unspecified label','미지정라벨','N','20180913134341','iip','20180913134341','iip');</v>
      </c>
      <c r="B1529" t="s">
        <v>2131</v>
      </c>
      <c r="C1529" t="s">
        <v>681</v>
      </c>
      <c r="D1529">
        <v>699</v>
      </c>
      <c r="E1529" t="s">
        <v>742</v>
      </c>
      <c r="F1529" t="s">
        <v>743</v>
      </c>
      <c r="G1529" t="s">
        <v>6</v>
      </c>
      <c r="H1529" s="6">
        <f t="shared" ca="1" si="70"/>
        <v>43356.572005671296</v>
      </c>
      <c r="I1529" t="s">
        <v>7</v>
      </c>
      <c r="J1529" s="6">
        <f t="shared" ca="1" si="71"/>
        <v>43356.572005671296</v>
      </c>
      <c r="K1529" t="s">
        <v>7</v>
      </c>
    </row>
    <row r="1530" spans="1:11" hidden="1">
      <c r="A1530" t="str">
        <f t="shared" ca="1" si="69"/>
        <v>insert into MSU0217 (SITE_ID,LANG_ID,MSG_ID,MSG,TAG,DEL_YN,REG_DATE,REG_USER,MOD_DATE,MOD_USER) values ('NH','en','800','Server Management','서버관리','N','20180913134341','iip','20180913134341','iip');</v>
      </c>
      <c r="B1530" t="s">
        <v>2131</v>
      </c>
      <c r="C1530" t="s">
        <v>681</v>
      </c>
      <c r="D1530">
        <v>800</v>
      </c>
      <c r="E1530" t="s">
        <v>1935</v>
      </c>
      <c r="F1530" t="s">
        <v>1936</v>
      </c>
      <c r="G1530" t="s">
        <v>6</v>
      </c>
      <c r="H1530" s="6">
        <f t="shared" ca="1" si="70"/>
        <v>43356.572005671296</v>
      </c>
      <c r="I1530" t="s">
        <v>7</v>
      </c>
      <c r="J1530" s="6">
        <f t="shared" ca="1" si="71"/>
        <v>43356.572005671296</v>
      </c>
      <c r="K1530" t="s">
        <v>7</v>
      </c>
    </row>
    <row r="1531" spans="1:11" hidden="1">
      <c r="A1531" t="str">
        <f t="shared" ca="1" si="69"/>
        <v>insert into MSU0217 (SITE_ID,LANG_ID,MSG_ID,MSG,TAG,DEL_YN,REG_DATE,REG_USER,MOD_DATE,MOD_USER) values ('NH','en','801','Server code','서버코드','N','20180913134341','iip','20180913134341','iip');</v>
      </c>
      <c r="B1531" t="s">
        <v>2131</v>
      </c>
      <c r="C1531" t="s">
        <v>681</v>
      </c>
      <c r="D1531">
        <v>801</v>
      </c>
      <c r="E1531" t="s">
        <v>1937</v>
      </c>
      <c r="F1531" t="s">
        <v>1938</v>
      </c>
      <c r="G1531" t="s">
        <v>6</v>
      </c>
      <c r="H1531" s="6">
        <f t="shared" ca="1" si="70"/>
        <v>43356.572005671296</v>
      </c>
      <c r="I1531" t="s">
        <v>7</v>
      </c>
      <c r="J1531" s="6">
        <f t="shared" ca="1" si="71"/>
        <v>43356.572005671296</v>
      </c>
      <c r="K1531" t="s">
        <v>7</v>
      </c>
    </row>
    <row r="1532" spans="1:11" hidden="1">
      <c r="A1532" t="str">
        <f t="shared" ca="1" si="69"/>
        <v>insert into MSU0217 (SITE_ID,LANG_ID,MSG_ID,MSG,TAG,DEL_YN,REG_DATE,REG_USER,MOD_DATE,MOD_USER) values ('NH','en','802','Host name','호스트명','N','20180913134341','iip','20180913134341','iip');</v>
      </c>
      <c r="B1532" t="s">
        <v>2131</v>
      </c>
      <c r="C1532" t="s">
        <v>681</v>
      </c>
      <c r="D1532">
        <v>802</v>
      </c>
      <c r="E1532" t="s">
        <v>1939</v>
      </c>
      <c r="F1532" t="s">
        <v>1940</v>
      </c>
      <c r="G1532" t="s">
        <v>6</v>
      </c>
      <c r="H1532" s="6">
        <f t="shared" ca="1" si="70"/>
        <v>43356.572005671296</v>
      </c>
      <c r="I1532" t="s">
        <v>7</v>
      </c>
      <c r="J1532" s="6">
        <f t="shared" ca="1" si="71"/>
        <v>43356.572005671296</v>
      </c>
      <c r="K1532" t="s">
        <v>7</v>
      </c>
    </row>
    <row r="1533" spans="1:11" hidden="1">
      <c r="A1533" t="str">
        <f t="shared" ca="1" si="69"/>
        <v>insert into MSU0217 (SITE_ID,LANG_ID,MSG_ID,MSG,TAG,DEL_YN,REG_DATE,REG_USER,MOD_DATE,MOD_USER) values ('NH','en','803','Usage','용도','N','20180913134341','iip','20180913134341','iip');</v>
      </c>
      <c r="B1533" t="s">
        <v>2131</v>
      </c>
      <c r="C1533" t="s">
        <v>681</v>
      </c>
      <c r="D1533">
        <v>803</v>
      </c>
      <c r="E1533" t="s">
        <v>1941</v>
      </c>
      <c r="F1533" t="s">
        <v>1942</v>
      </c>
      <c r="G1533" t="s">
        <v>6</v>
      </c>
      <c r="H1533" s="6">
        <f t="shared" ca="1" si="70"/>
        <v>43356.572005671296</v>
      </c>
      <c r="I1533" t="s">
        <v>7</v>
      </c>
      <c r="J1533" s="6">
        <f t="shared" ca="1" si="71"/>
        <v>43356.572005671296</v>
      </c>
      <c r="K1533" t="s">
        <v>7</v>
      </c>
    </row>
    <row r="1534" spans="1:11" hidden="1">
      <c r="A1534" t="str">
        <f t="shared" ref="A1534:A1594" ca="1" si="72">"insert into "&amp;$A$1&amp;" ("&amp;$B$1&amp;","&amp;$C$1&amp;","&amp;$D$1&amp;","&amp;$E$1&amp;","&amp;$F$1&amp;","&amp;$G$1&amp;","&amp;$H$1&amp;","&amp;$I$1&amp;","&amp;$J$1&amp;","&amp;$K$1&amp;") values ('"&amp;B1534&amp;"','"&amp;C1534&amp;"','"&amp;D1534&amp;"','"&amp;E1534&amp;"','"&amp;F1534&amp;"','"&amp;G1534&amp;"','"&amp;TEXT(H1534,"yyyymmddhmmss")&amp;"','"&amp;I1534&amp;"','"&amp;TEXT(J1534,"yyyymmddhmmss")&amp;"','"&amp;K1534&amp;"');"</f>
        <v>insert into MSU0217 (SITE_ID,LANG_ID,MSG_ID,MSG,TAG,DEL_YN,REG_DATE,REG_USER,MOD_DATE,MOD_USER) values ('NH','en','804','IP','IP','N','20180913134341','iip','20180913134341','iip');</v>
      </c>
      <c r="B1534" t="s">
        <v>2131</v>
      </c>
      <c r="C1534" t="s">
        <v>681</v>
      </c>
      <c r="D1534">
        <v>804</v>
      </c>
      <c r="E1534" t="s">
        <v>1943</v>
      </c>
      <c r="F1534" t="s">
        <v>1943</v>
      </c>
      <c r="G1534" t="s">
        <v>6</v>
      </c>
      <c r="H1534" s="6">
        <f t="shared" ref="H1534:H1594" ca="1" si="73">NOW()</f>
        <v>43356.572005671296</v>
      </c>
      <c r="I1534" t="s">
        <v>7</v>
      </c>
      <c r="J1534" s="6">
        <f t="shared" ref="J1534:J1594" ca="1" si="74">NOW()</f>
        <v>43356.572005671296</v>
      </c>
      <c r="K1534" t="s">
        <v>7</v>
      </c>
    </row>
    <row r="1535" spans="1:11" hidden="1">
      <c r="A1535" t="str">
        <f t="shared" ca="1" si="72"/>
        <v>insert into MSU0217 (SITE_ID,LANG_ID,MSG_ID,MSG,TAG,DEL_YN,REG_DATE,REG_USER,MOD_DATE,MOD_USER) values ('NH','en','805','Redundancy (Y/N)','이중화여부','N','20180913134341','iip','20180913134341','iip');</v>
      </c>
      <c r="B1535" t="s">
        <v>2131</v>
      </c>
      <c r="C1535" t="s">
        <v>681</v>
      </c>
      <c r="D1535">
        <v>805</v>
      </c>
      <c r="E1535" t="s">
        <v>1944</v>
      </c>
      <c r="F1535" t="s">
        <v>1945</v>
      </c>
      <c r="G1535" t="s">
        <v>6</v>
      </c>
      <c r="H1535" s="6">
        <f t="shared" ca="1" si="73"/>
        <v>43356.572005671296</v>
      </c>
      <c r="I1535" t="s">
        <v>7</v>
      </c>
      <c r="J1535" s="6">
        <f t="shared" ca="1" si="74"/>
        <v>43356.572005671296</v>
      </c>
      <c r="K1535" t="s">
        <v>7</v>
      </c>
    </row>
    <row r="1536" spans="1:11" hidden="1">
      <c r="A1536" t="str">
        <f t="shared" ca="1" si="72"/>
        <v>insert into MSU0217 (SITE_ID,LANG_ID,MSG_ID,MSG,TAG,DEL_YN,REG_DATE,REG_USER,MOD_DATE,MOD_USER) values ('NH','en','806','H / W installation location','H/W설치위치','N','20180913134341','iip','20180913134341','iip');</v>
      </c>
      <c r="B1536" t="s">
        <v>2131</v>
      </c>
      <c r="C1536" t="s">
        <v>681</v>
      </c>
      <c r="D1536">
        <v>806</v>
      </c>
      <c r="E1536" t="s">
        <v>1946</v>
      </c>
      <c r="F1536" t="s">
        <v>1947</v>
      </c>
      <c r="G1536" t="s">
        <v>6</v>
      </c>
      <c r="H1536" s="6">
        <f t="shared" ca="1" si="73"/>
        <v>43356.572005671296</v>
      </c>
      <c r="I1536" t="s">
        <v>7</v>
      </c>
      <c r="J1536" s="6">
        <f t="shared" ca="1" si="74"/>
        <v>43356.572005671296</v>
      </c>
      <c r="K1536" t="s">
        <v>7</v>
      </c>
    </row>
    <row r="1537" spans="1:11" hidden="1">
      <c r="A1537" t="str">
        <f t="shared" ca="1" si="72"/>
        <v>insert into MSU0217 (SITE_ID,LANG_ID,MSG_ID,MSG,TAG,DEL_YN,REG_DATE,REG_USER,MOD_DATE,MOD_USER) values ('NH','en','807','operating system','운영체제','N','20180913134341','iip','20180913134341','iip');</v>
      </c>
      <c r="B1537" t="s">
        <v>2131</v>
      </c>
      <c r="C1537" t="s">
        <v>681</v>
      </c>
      <c r="D1537">
        <v>807</v>
      </c>
      <c r="E1537" t="s">
        <v>1948</v>
      </c>
      <c r="F1537" t="s">
        <v>1949</v>
      </c>
      <c r="G1537" t="s">
        <v>6</v>
      </c>
      <c r="H1537" s="6">
        <f t="shared" ca="1" si="73"/>
        <v>43356.572005671296</v>
      </c>
      <c r="I1537" t="s">
        <v>7</v>
      </c>
      <c r="J1537" s="6">
        <f t="shared" ca="1" si="74"/>
        <v>43356.572005671296</v>
      </c>
      <c r="K1537" t="s">
        <v>7</v>
      </c>
    </row>
    <row r="1538" spans="1:11" hidden="1">
      <c r="A1538" t="str">
        <f t="shared" ca="1" si="72"/>
        <v>insert into MSU0217 (SITE_ID,LANG_ID,MSG_ID,MSG,TAG,DEL_YN,REG_DATE,REG_USER,MOD_DATE,MOD_USER) values ('NH','en','808','Presence of firewall','방화벽유무','N','20180913134341','iip','20180913134341','iip');</v>
      </c>
      <c r="B1538" t="s">
        <v>2131</v>
      </c>
      <c r="C1538" t="s">
        <v>681</v>
      </c>
      <c r="D1538">
        <v>808</v>
      </c>
      <c r="E1538" t="s">
        <v>1950</v>
      </c>
      <c r="F1538" t="s">
        <v>1951</v>
      </c>
      <c r="G1538" t="s">
        <v>6</v>
      </c>
      <c r="H1538" s="6">
        <f t="shared" ca="1" si="73"/>
        <v>43356.572005671296</v>
      </c>
      <c r="I1538" t="s">
        <v>7</v>
      </c>
      <c r="J1538" s="6">
        <f t="shared" ca="1" si="74"/>
        <v>43356.572005671296</v>
      </c>
      <c r="K1538" t="s">
        <v>7</v>
      </c>
    </row>
    <row r="1539" spans="1:11" hidden="1">
      <c r="A1539" t="str">
        <f t="shared" ca="1" si="72"/>
        <v>insert into MSU0217 (SITE_ID,LANG_ID,MSG_ID,MSG,TAG,DEL_YN,REG_DATE,REG_USER,MOD_DATE,MOD_USER) values ('NH','en','809','area','지역','N','20180913134341','iip','20180913134341','iip');</v>
      </c>
      <c r="B1539" t="s">
        <v>2131</v>
      </c>
      <c r="C1539" t="s">
        <v>681</v>
      </c>
      <c r="D1539">
        <v>809</v>
      </c>
      <c r="E1539" t="s">
        <v>1952</v>
      </c>
      <c r="F1539" t="s">
        <v>1953</v>
      </c>
      <c r="G1539" t="s">
        <v>6</v>
      </c>
      <c r="H1539" s="6">
        <f t="shared" ca="1" si="73"/>
        <v>43356.572005671296</v>
      </c>
      <c r="I1539" t="s">
        <v>7</v>
      </c>
      <c r="J1539" s="6">
        <f t="shared" ca="1" si="74"/>
        <v>43356.572005671296</v>
      </c>
      <c r="K1539" t="s">
        <v>7</v>
      </c>
    </row>
    <row r="1540" spans="1:11" hidden="1">
      <c r="A1540" t="str">
        <f t="shared" ca="1" si="72"/>
        <v>insert into MSU0217 (SITE_ID,LANG_ID,MSG_ID,MSG,TAG,DEL_YN,REG_DATE,REG_USER,MOD_DATE,MOD_USER) values ('NH','en','810','User Management','사용자관리','N','20180913134341','iip','20180913134341','iip');</v>
      </c>
      <c r="B1540" t="s">
        <v>2131</v>
      </c>
      <c r="C1540" t="s">
        <v>681</v>
      </c>
      <c r="D1540">
        <v>810</v>
      </c>
      <c r="E1540" t="s">
        <v>1954</v>
      </c>
      <c r="F1540" t="s">
        <v>1955</v>
      </c>
      <c r="G1540" t="s">
        <v>6</v>
      </c>
      <c r="H1540" s="6">
        <f t="shared" ca="1" si="73"/>
        <v>43356.572005671296</v>
      </c>
      <c r="I1540" t="s">
        <v>7</v>
      </c>
      <c r="J1540" s="6">
        <f t="shared" ca="1" si="74"/>
        <v>43356.572005671296</v>
      </c>
      <c r="K1540" t="s">
        <v>7</v>
      </c>
    </row>
    <row r="1541" spans="1:11" hidden="1">
      <c r="A1541" t="str">
        <f t="shared" ca="1" si="72"/>
        <v>insert into MSU0217 (SITE_ID,LANG_ID,MSG_ID,MSG,TAG,DEL_YN,REG_DATE,REG_USER,MOD_DATE,MOD_USER) values ('NH','en','811','password','비밀번호','N','20180913134341','iip','20180913134341','iip');</v>
      </c>
      <c r="B1541" t="s">
        <v>2131</v>
      </c>
      <c r="C1541" t="s">
        <v>681</v>
      </c>
      <c r="D1541">
        <v>811</v>
      </c>
      <c r="E1541" t="s">
        <v>1956</v>
      </c>
      <c r="F1541" t="s">
        <v>1957</v>
      </c>
      <c r="G1541" t="s">
        <v>6</v>
      </c>
      <c r="H1541" s="6">
        <f t="shared" ca="1" si="73"/>
        <v>43356.572005671296</v>
      </c>
      <c r="I1541" t="s">
        <v>7</v>
      </c>
      <c r="J1541" s="6">
        <f t="shared" ca="1" si="74"/>
        <v>43356.572005671296</v>
      </c>
      <c r="K1541" t="s">
        <v>7</v>
      </c>
    </row>
    <row r="1542" spans="1:11" hidden="1">
      <c r="A1542" t="str">
        <f t="shared" ca="1" si="72"/>
        <v>insert into MSU0217 (SITE_ID,LANG_ID,MSG_ID,MSG,TAG,DEL_YN,REG_DATE,REG_USER,MOD_DATE,MOD_USER) values ('NH','en','812','Confirm Password','비밀번호확인','N','20180913134341','iip','20180913134341','iip');</v>
      </c>
      <c r="B1542" t="s">
        <v>2131</v>
      </c>
      <c r="C1542" t="s">
        <v>681</v>
      </c>
      <c r="D1542">
        <v>812</v>
      </c>
      <c r="E1542" t="s">
        <v>1958</v>
      </c>
      <c r="F1542" t="s">
        <v>1959</v>
      </c>
      <c r="G1542" t="s">
        <v>6</v>
      </c>
      <c r="H1542" s="6">
        <f t="shared" ca="1" si="73"/>
        <v>43356.572005671296</v>
      </c>
      <c r="I1542" t="s">
        <v>7</v>
      </c>
      <c r="J1542" s="6">
        <f t="shared" ca="1" si="74"/>
        <v>43356.572005671296</v>
      </c>
      <c r="K1542" t="s">
        <v>7</v>
      </c>
    </row>
    <row r="1543" spans="1:11" hidden="1">
      <c r="A1543" t="str">
        <f t="shared" ca="1" si="72"/>
        <v>insert into MSU0217 (SITE_ID,LANG_ID,MSG_ID,MSG,TAG,DEL_YN,REG_DATE,REG_USER,MOD_DATE,MOD_USER) values ('NH','en','813','Duplicate check','중복체크','N','20180913134341','iip','20180913134341','iip');</v>
      </c>
      <c r="B1543" t="s">
        <v>2131</v>
      </c>
      <c r="C1543" t="s">
        <v>681</v>
      </c>
      <c r="D1543">
        <v>813</v>
      </c>
      <c r="E1543" t="s">
        <v>1960</v>
      </c>
      <c r="F1543" t="s">
        <v>1961</v>
      </c>
      <c r="G1543" t="s">
        <v>6</v>
      </c>
      <c r="H1543" s="6">
        <f t="shared" ca="1" si="73"/>
        <v>43356.572005671296</v>
      </c>
      <c r="I1543" t="s">
        <v>7</v>
      </c>
      <c r="J1543" s="6">
        <f t="shared" ca="1" si="74"/>
        <v>43356.572005671296</v>
      </c>
      <c r="K1543" t="s">
        <v>7</v>
      </c>
    </row>
    <row r="1544" spans="1:11" hidden="1">
      <c r="A1544" t="str">
        <f t="shared" ca="1" si="72"/>
        <v>insert into MSU0217 (SITE_ID,LANG_ID,MSG_ID,MSG,TAG,DEL_YN,REG_DATE,REG_USER,MOD_DATE,MOD_USER) values ('NH','en','814','System Registration','시스템 등록','N','20180913134341','iip','20180913134341','iip');</v>
      </c>
      <c r="B1544" t="s">
        <v>2131</v>
      </c>
      <c r="C1544" t="s">
        <v>681</v>
      </c>
      <c r="D1544">
        <v>814</v>
      </c>
      <c r="E1544" t="s">
        <v>1962</v>
      </c>
      <c r="F1544" t="s">
        <v>1963</v>
      </c>
      <c r="G1544" t="s">
        <v>6</v>
      </c>
      <c r="H1544" s="6">
        <f t="shared" ca="1" si="73"/>
        <v>43356.572005671296</v>
      </c>
      <c r="I1544" t="s">
        <v>7</v>
      </c>
      <c r="J1544" s="6">
        <f t="shared" ca="1" si="74"/>
        <v>43356.572005671296</v>
      </c>
      <c r="K1544" t="s">
        <v>7</v>
      </c>
    </row>
    <row r="1545" spans="1:11" hidden="1">
      <c r="A1545" t="str">
        <f t="shared" ca="1" si="72"/>
        <v>insert into MSU0217 (SITE_ID,LANG_ID,MSG_ID,MSG,TAG,DEL_YN,REG_DATE,REG_USER,MOD_DATE,MOD_USER) values ('NH','en','815','System Group Registration','시스템그룹등록','N','20180913134341','iip','20180913134341','iip');</v>
      </c>
      <c r="B1545" t="s">
        <v>2131</v>
      </c>
      <c r="C1545" t="s">
        <v>681</v>
      </c>
      <c r="D1545">
        <v>815</v>
      </c>
      <c r="E1545" t="s">
        <v>1964</v>
      </c>
      <c r="F1545" t="s">
        <v>1965</v>
      </c>
      <c r="G1545" t="s">
        <v>6</v>
      </c>
      <c r="H1545" s="6">
        <f t="shared" ca="1" si="73"/>
        <v>43356.572005671296</v>
      </c>
      <c r="I1545" t="s">
        <v>7</v>
      </c>
      <c r="J1545" s="6">
        <f t="shared" ca="1" si="74"/>
        <v>43356.572005671296</v>
      </c>
      <c r="K1545" t="s">
        <v>7</v>
      </c>
    </row>
    <row r="1546" spans="1:11" hidden="1">
      <c r="A1546" t="str">
        <f t="shared" ca="1" si="72"/>
        <v>insert into MSU0217 (SITE_ID,LANG_ID,MSG_ID,MSG,TAG,DEL_YN,REG_DATE,REG_USER,MOD_DATE,MOD_USER) values ('NH','en','816','System code','시스템 코드','N','20180913134341','iip','20180913134341','iip');</v>
      </c>
      <c r="B1546" t="s">
        <v>2131</v>
      </c>
      <c r="C1546" t="s">
        <v>681</v>
      </c>
      <c r="D1546">
        <v>816</v>
      </c>
      <c r="E1546" t="s">
        <v>1966</v>
      </c>
      <c r="F1546" t="s">
        <v>1967</v>
      </c>
      <c r="G1546" t="s">
        <v>6</v>
      </c>
      <c r="H1546" s="6">
        <f t="shared" ca="1" si="73"/>
        <v>43356.572005671296</v>
      </c>
      <c r="I1546" t="s">
        <v>7</v>
      </c>
      <c r="J1546" s="6">
        <f t="shared" ca="1" si="74"/>
        <v>43356.572005671296</v>
      </c>
      <c r="K1546" t="s">
        <v>7</v>
      </c>
    </row>
    <row r="1547" spans="1:11" hidden="1">
      <c r="A1547" t="str">
        <f t="shared" ca="1" si="72"/>
        <v>insert into MSU0217 (SITE_ID,LANG_ID,MSG_ID,MSG,TAG,DEL_YN,REG_DATE,REG_USER,MOD_DATE,MOD_USER) values ('NH','en','817','Top group','최상위그룹','N','20180913134341','iip','20180913134341','iip');</v>
      </c>
      <c r="B1547" t="s">
        <v>2131</v>
      </c>
      <c r="C1547" t="s">
        <v>681</v>
      </c>
      <c r="D1547">
        <v>817</v>
      </c>
      <c r="E1547" t="s">
        <v>1968</v>
      </c>
      <c r="F1547" t="s">
        <v>1969</v>
      </c>
      <c r="G1547" t="s">
        <v>6</v>
      </c>
      <c r="H1547" s="6">
        <f t="shared" ca="1" si="73"/>
        <v>43356.572005671296</v>
      </c>
      <c r="I1547" t="s">
        <v>7</v>
      </c>
      <c r="J1547" s="6">
        <f t="shared" ca="1" si="74"/>
        <v>43356.572005671296</v>
      </c>
      <c r="K1547" t="s">
        <v>7</v>
      </c>
    </row>
    <row r="1548" spans="1:11" hidden="1">
      <c r="A1548" t="str">
        <f t="shared" ca="1" si="72"/>
        <v>insert into MSU0217 (SITE_ID,LANG_ID,MSG_ID,MSG,TAG,DEL_YN,REG_DATE,REG_USER,MOD_DATE,MOD_USER) values ('NH','en','818','Server lookup','서버 조회','N','20180913134341','iip','20180913134341','iip');</v>
      </c>
      <c r="B1548" t="s">
        <v>2131</v>
      </c>
      <c r="C1548" t="s">
        <v>681</v>
      </c>
      <c r="D1548">
        <v>818</v>
      </c>
      <c r="E1548" t="s">
        <v>1970</v>
      </c>
      <c r="F1548" t="s">
        <v>1971</v>
      </c>
      <c r="G1548" t="s">
        <v>6</v>
      </c>
      <c r="H1548" s="6">
        <f t="shared" ca="1" si="73"/>
        <v>43356.572005671296</v>
      </c>
      <c r="I1548" t="s">
        <v>7</v>
      </c>
      <c r="J1548" s="6">
        <f t="shared" ca="1" si="74"/>
        <v>43356.572005671296</v>
      </c>
      <c r="K1548" t="s">
        <v>7</v>
      </c>
    </row>
    <row r="1549" spans="1:11" hidden="1">
      <c r="A1549" t="str">
        <f t="shared" ca="1" si="72"/>
        <v>insert into MSU0217 (SITE_ID,LANG_ID,MSG_ID,MSG,TAG,DEL_YN,REG_DATE,REG_USER,MOD_DATE,MOD_USER) values ('NH','en','819','System major classification management','시스템대분류관리','N','20180913134341','iip','20180913134341','iip');</v>
      </c>
      <c r="B1549" t="s">
        <v>2131</v>
      </c>
      <c r="C1549" t="s">
        <v>681</v>
      </c>
      <c r="D1549">
        <v>819</v>
      </c>
      <c r="E1549" t="s">
        <v>1972</v>
      </c>
      <c r="F1549" t="s">
        <v>1973</v>
      </c>
      <c r="G1549" t="s">
        <v>6</v>
      </c>
      <c r="H1549" s="6">
        <f t="shared" ca="1" si="73"/>
        <v>43356.572005671296</v>
      </c>
      <c r="I1549" t="s">
        <v>7</v>
      </c>
      <c r="J1549" s="6">
        <f t="shared" ca="1" si="74"/>
        <v>43356.572005671296</v>
      </c>
      <c r="K1549" t="s">
        <v>7</v>
      </c>
    </row>
    <row r="1550" spans="1:11" hidden="1">
      <c r="A1550" t="str">
        <f t="shared" ca="1" si="72"/>
        <v>insert into MSU0217 (SITE_ID,LANG_ID,MSG_ID,MSG,TAG,DEL_YN,REG_DATE,REG_USER,MOD_DATE,MOD_USER) values ('NH','en','820','System Major Category','시스템대분류','N','20180913134341','iip','20180913134341','iip');</v>
      </c>
      <c r="B1550" t="s">
        <v>2131</v>
      </c>
      <c r="C1550" t="s">
        <v>681</v>
      </c>
      <c r="D1550">
        <v>820</v>
      </c>
      <c r="E1550" t="s">
        <v>1636</v>
      </c>
      <c r="F1550" t="s">
        <v>1637</v>
      </c>
      <c r="G1550" t="s">
        <v>6</v>
      </c>
      <c r="H1550" s="6">
        <f t="shared" ca="1" si="73"/>
        <v>43356.572005671296</v>
      </c>
      <c r="I1550" t="s">
        <v>7</v>
      </c>
      <c r="J1550" s="6">
        <f t="shared" ca="1" si="74"/>
        <v>43356.572005671296</v>
      </c>
      <c r="K1550" t="s">
        <v>7</v>
      </c>
    </row>
    <row r="1551" spans="1:11" hidden="1">
      <c r="A1551" t="str">
        <f t="shared" ca="1" si="72"/>
        <v>insert into MSU0217 (SITE_ID,LANG_ID,MSG_ID,MSG,TAG,DEL_YN,REG_DATE,REG_USER,MOD_DATE,MOD_USER) values ('NH','en','821','System Major Category name','시스템대분류명','N','20180913134341','iip','20180913134341','iip');</v>
      </c>
      <c r="B1551" t="s">
        <v>2131</v>
      </c>
      <c r="C1551" t="s">
        <v>681</v>
      </c>
      <c r="D1551">
        <v>821</v>
      </c>
      <c r="E1551" t="s">
        <v>1974</v>
      </c>
      <c r="F1551" t="s">
        <v>1975</v>
      </c>
      <c r="G1551" t="s">
        <v>6</v>
      </c>
      <c r="H1551" s="6">
        <f t="shared" ca="1" si="73"/>
        <v>43356.572005671296</v>
      </c>
      <c r="I1551" t="s">
        <v>7</v>
      </c>
      <c r="J1551" s="6">
        <f t="shared" ca="1" si="74"/>
        <v>43356.572005671296</v>
      </c>
      <c r="K1551" t="s">
        <v>7</v>
      </c>
    </row>
    <row r="1552" spans="1:11" hidden="1">
      <c r="A1552" t="str">
        <f t="shared" ca="1" si="72"/>
        <v>insert into MSU0217 (SITE_ID,LANG_ID,MSG_ID,MSG,TAG,DEL_YN,REG_DATE,REG_USER,MOD_DATE,MOD_USER) values ('NH','en','822','System Major category code','시스템대분류코드','N','20180913134341','iip','20180913134341','iip');</v>
      </c>
      <c r="B1552" t="s">
        <v>2131</v>
      </c>
      <c r="C1552" t="s">
        <v>681</v>
      </c>
      <c r="D1552">
        <v>822</v>
      </c>
      <c r="E1552" t="s">
        <v>1976</v>
      </c>
      <c r="F1552" t="s">
        <v>1977</v>
      </c>
      <c r="G1552" t="s">
        <v>6</v>
      </c>
      <c r="H1552" s="6">
        <f t="shared" ca="1" si="73"/>
        <v>43356.572005671296</v>
      </c>
      <c r="I1552" t="s">
        <v>7</v>
      </c>
      <c r="J1552" s="6">
        <f t="shared" ca="1" si="74"/>
        <v>43356.572005671296</v>
      </c>
      <c r="K1552" t="s">
        <v>7</v>
      </c>
    </row>
    <row r="1553" spans="1:11" hidden="1">
      <c r="A1553" t="str">
        <f t="shared" ca="1" si="72"/>
        <v>insert into MSU0217 (SITE_ID,LANG_ID,MSG_ID,MSG,TAG,DEL_YN,REG_DATE,REG_USER,MOD_DATE,MOD_USER) values ('NH','en','823','System large category registration','시스템대분류 등록','N','20180913134341','iip','20180913134341','iip');</v>
      </c>
      <c r="B1553" t="s">
        <v>2131</v>
      </c>
      <c r="C1553" t="s">
        <v>681</v>
      </c>
      <c r="D1553">
        <v>823</v>
      </c>
      <c r="E1553" t="s">
        <v>1978</v>
      </c>
      <c r="F1553" t="s">
        <v>1979</v>
      </c>
      <c r="G1553" t="s">
        <v>6</v>
      </c>
      <c r="H1553" s="6">
        <f t="shared" ca="1" si="73"/>
        <v>43356.572005671296</v>
      </c>
      <c r="I1553" t="s">
        <v>7</v>
      </c>
      <c r="J1553" s="6">
        <f t="shared" ca="1" si="74"/>
        <v>43356.572005671296</v>
      </c>
      <c r="K1553" t="s">
        <v>7</v>
      </c>
    </row>
    <row r="1554" spans="1:11" hidden="1">
      <c r="A1554" t="str">
        <f t="shared" ca="1" si="72"/>
        <v>insert into MSU0217 (SITE_ID,LANG_ID,MSG_ID,MSG,TAG,DEL_YN,REG_DATE,REG_USER,MOD_DATE,MOD_USER) values ('NH','en','824','Agency group registration','기관그룹 등록','N','20180913134341','iip','20180913134341','iip');</v>
      </c>
      <c r="B1554" t="s">
        <v>2131</v>
      </c>
      <c r="C1554" t="s">
        <v>681</v>
      </c>
      <c r="D1554">
        <v>824</v>
      </c>
      <c r="E1554" t="s">
        <v>1980</v>
      </c>
      <c r="F1554" t="s">
        <v>1981</v>
      </c>
      <c r="G1554" t="s">
        <v>6</v>
      </c>
      <c r="H1554" s="6">
        <f t="shared" ca="1" si="73"/>
        <v>43356.572005671296</v>
      </c>
      <c r="I1554" t="s">
        <v>7</v>
      </c>
      <c r="J1554" s="6">
        <f t="shared" ca="1" si="74"/>
        <v>43356.572005671296</v>
      </c>
      <c r="K1554" t="s">
        <v>7</v>
      </c>
    </row>
    <row r="1555" spans="1:11" hidden="1">
      <c r="A1555" t="str">
        <f t="shared" ca="1" si="72"/>
        <v>insert into MSU0217 (SITE_ID,LANG_ID,MSG_ID,MSG,TAG,DEL_YN,REG_DATE,REG_USER,MOD_DATE,MOD_USER) values ('NH','en','825','Business registration','업무       등록','N','20180913134341','iip','20180913134341','iip');</v>
      </c>
      <c r="B1555" t="s">
        <v>2131</v>
      </c>
      <c r="C1555" t="s">
        <v>681</v>
      </c>
      <c r="D1555">
        <v>825</v>
      </c>
      <c r="E1555" t="s">
        <v>1982</v>
      </c>
      <c r="F1555" t="s">
        <v>1983</v>
      </c>
      <c r="G1555" t="s">
        <v>6</v>
      </c>
      <c r="H1555" s="6">
        <f t="shared" ca="1" si="73"/>
        <v>43356.572005671296</v>
      </c>
      <c r="I1555" t="s">
        <v>7</v>
      </c>
      <c r="J1555" s="6">
        <f t="shared" ca="1" si="74"/>
        <v>43356.572005671296</v>
      </c>
      <c r="K1555" t="s">
        <v>7</v>
      </c>
    </row>
    <row r="1556" spans="1:11" hidden="1">
      <c r="A1556" t="str">
        <f t="shared" ca="1" si="72"/>
        <v>insert into MSU0217 (SITE_ID,LANG_ID,MSG_ID,MSG,TAG,DEL_YN,REG_DATE,REG_USER,MOD_DATE,MOD_USER) values ('NH','en','826','Business group registration','업무그룹 등록','N','20180913134341','iip','20180913134341','iip');</v>
      </c>
      <c r="B1556" t="s">
        <v>2131</v>
      </c>
      <c r="C1556" t="s">
        <v>681</v>
      </c>
      <c r="D1556">
        <v>826</v>
      </c>
      <c r="E1556" t="s">
        <v>1984</v>
      </c>
      <c r="F1556" t="s">
        <v>1985</v>
      </c>
      <c r="G1556" t="s">
        <v>6</v>
      </c>
      <c r="H1556" s="6">
        <f t="shared" ca="1" si="73"/>
        <v>43356.572005671296</v>
      </c>
      <c r="I1556" t="s">
        <v>7</v>
      </c>
      <c r="J1556" s="6">
        <f t="shared" ca="1" si="74"/>
        <v>43356.572005671296</v>
      </c>
      <c r="K1556" t="s">
        <v>7</v>
      </c>
    </row>
    <row r="1557" spans="1:11">
      <c r="A1557" t="str">
        <f t="shared" ca="1" si="72"/>
        <v>insert into MSU0217 (SITE_ID,LANG_ID,MSG_ID,MSG,TAG,DEL_YN,REG_DATE,REG_USER,MOD_DATE,MOD_USER) values ('NH','ko','434','Lang','Lang','N','20180913134341','iip','20180913134341','iip');</v>
      </c>
      <c r="B1557" t="s">
        <v>2131</v>
      </c>
      <c r="C1557" t="s">
        <v>1549</v>
      </c>
      <c r="D1557">
        <v>434</v>
      </c>
      <c r="E1557" t="s">
        <v>1021</v>
      </c>
      <c r="F1557" t="s">
        <v>1021</v>
      </c>
      <c r="G1557" t="s">
        <v>6</v>
      </c>
      <c r="H1557" s="6">
        <f t="shared" ca="1" si="73"/>
        <v>43356.572005671296</v>
      </c>
      <c r="I1557" t="s">
        <v>7</v>
      </c>
      <c r="J1557" s="6">
        <f t="shared" ca="1" si="74"/>
        <v>43356.572005671296</v>
      </c>
      <c r="K1557" t="s">
        <v>7</v>
      </c>
    </row>
    <row r="1558" spans="1:11">
      <c r="A1558" t="str">
        <f t="shared" ca="1" si="72"/>
        <v>insert into MSU0217 (SITE_ID,LANG_ID,MSG_ID,MSG,TAG,DEL_YN,REG_DATE,REG_USER,MOD_DATE,MOD_USER) values ('NH','ko','435','HTML Code Viewer','HTML Code Viewer','N','20180913134341','iip','20180913134341','iip');</v>
      </c>
      <c r="B1558" t="s">
        <v>2131</v>
      </c>
      <c r="C1558" t="s">
        <v>1549</v>
      </c>
      <c r="D1558">
        <v>435</v>
      </c>
      <c r="E1558" t="s">
        <v>1022</v>
      </c>
      <c r="F1558" t="s">
        <v>1022</v>
      </c>
      <c r="G1558" t="s">
        <v>6</v>
      </c>
      <c r="H1558" s="6">
        <f t="shared" ca="1" si="73"/>
        <v>43356.572005671296</v>
      </c>
      <c r="I1558" t="s">
        <v>7</v>
      </c>
      <c r="J1558" s="6">
        <f t="shared" ca="1" si="74"/>
        <v>43356.572005671296</v>
      </c>
      <c r="K1558" t="s">
        <v>7</v>
      </c>
    </row>
    <row r="1559" spans="1:11">
      <c r="A1559" t="str">
        <f t="shared" ca="1" si="72"/>
        <v>insert into MSU0217 (SITE_ID,LANG_ID,MSG_ID,MSG,TAG,DEL_YN,REG_DATE,REG_USER,MOD_DATE,MOD_USER) values ('NH','ko','436','화면명','화면명','N','20180913134341','iip','20180913134341','iip');</v>
      </c>
      <c r="B1559" t="s">
        <v>2131</v>
      </c>
      <c r="C1559" t="s">
        <v>1549</v>
      </c>
      <c r="D1559">
        <v>436</v>
      </c>
      <c r="E1559" t="s">
        <v>1024</v>
      </c>
      <c r="F1559" t="s">
        <v>1024</v>
      </c>
      <c r="G1559" t="s">
        <v>6</v>
      </c>
      <c r="H1559" s="6">
        <f t="shared" ca="1" si="73"/>
        <v>43356.572005671296</v>
      </c>
      <c r="I1559" t="s">
        <v>7</v>
      </c>
      <c r="J1559" s="6">
        <f t="shared" ca="1" si="74"/>
        <v>43356.572005671296</v>
      </c>
      <c r="K1559" t="s">
        <v>7</v>
      </c>
    </row>
    <row r="1560" spans="1:11">
      <c r="A1560" t="str">
        <f t="shared" ca="1" si="72"/>
        <v>insert into MSU0217 (SITE_ID,LANG_ID,MSG_ID,MSG,TAG,DEL_YN,REG_DATE,REG_USER,MOD_DATE,MOD_USER) values ('NH','ko','437','화면설명','화면설명','N','20180913134341','iip','20180913134341','iip');</v>
      </c>
      <c r="B1560" t="s">
        <v>2131</v>
      </c>
      <c r="C1560" t="s">
        <v>1549</v>
      </c>
      <c r="D1560">
        <v>437</v>
      </c>
      <c r="E1560" t="s">
        <v>1026</v>
      </c>
      <c r="F1560" t="s">
        <v>1026</v>
      </c>
      <c r="G1560" t="s">
        <v>6</v>
      </c>
      <c r="H1560" s="6">
        <f t="shared" ca="1" si="73"/>
        <v>43356.572005671296</v>
      </c>
      <c r="I1560" t="s">
        <v>7</v>
      </c>
      <c r="J1560" s="6">
        <f t="shared" ca="1" si="74"/>
        <v>43356.572005671296</v>
      </c>
      <c r="K1560" t="s">
        <v>7</v>
      </c>
    </row>
    <row r="1561" spans="1:11">
      <c r="A1561" t="str">
        <f t="shared" ca="1" si="72"/>
        <v>insert into MSU0217 (SITE_ID,LANG_ID,MSG_ID,MSG,TAG,DEL_YN,REG_DATE,REG_USER,MOD_DATE,MOD_USER) values ('NH','ko','438','도움말','도움말','N','20180913134341','iip','20180913134341','iip');</v>
      </c>
      <c r="B1561" t="s">
        <v>2131</v>
      </c>
      <c r="C1561" t="s">
        <v>1549</v>
      </c>
      <c r="D1561">
        <v>438</v>
      </c>
      <c r="E1561" t="s">
        <v>1028</v>
      </c>
      <c r="F1561" t="s">
        <v>1028</v>
      </c>
      <c r="G1561" t="s">
        <v>6</v>
      </c>
      <c r="H1561" s="6">
        <f t="shared" ca="1" si="73"/>
        <v>43356.572005671296</v>
      </c>
      <c r="I1561" t="s">
        <v>7</v>
      </c>
      <c r="J1561" s="6">
        <f t="shared" ca="1" si="74"/>
        <v>43356.572005671296</v>
      </c>
      <c r="K1561" t="s">
        <v>7</v>
      </c>
    </row>
    <row r="1562" spans="1:11">
      <c r="A1562" t="str">
        <f t="shared" ca="1" si="72"/>
        <v>insert into MSU0217 (SITE_ID,LANG_ID,MSG_ID,MSG,TAG,DEL_YN,REG_DATE,REG_USER,MOD_DATE,MOD_USER) values ('NH','ko','439','언어','언어','N','20180913134341','iip','20180913134341','iip');</v>
      </c>
      <c r="B1562" t="s">
        <v>2131</v>
      </c>
      <c r="C1562" t="s">
        <v>1549</v>
      </c>
      <c r="D1562">
        <v>439</v>
      </c>
      <c r="E1562" t="s">
        <v>1030</v>
      </c>
      <c r="F1562" t="s">
        <v>1030</v>
      </c>
      <c r="G1562" t="s">
        <v>6</v>
      </c>
      <c r="H1562" s="6">
        <f t="shared" ca="1" si="73"/>
        <v>43356.572005671296</v>
      </c>
      <c r="I1562" t="s">
        <v>7</v>
      </c>
      <c r="J1562" s="6">
        <f t="shared" ca="1" si="74"/>
        <v>43356.572005671296</v>
      </c>
      <c r="K1562" t="s">
        <v>7</v>
      </c>
    </row>
    <row r="1563" spans="1:11">
      <c r="A1563" t="str">
        <f t="shared" ca="1" si="72"/>
        <v>insert into MSU0217 (SITE_ID,LANG_ID,MSG_ID,MSG,TAG,DEL_YN,REG_DATE,REG_USER,MOD_DATE,MOD_USER) values ('NH','ko','440','인터페이스 라이프사이클 결재','인터페이스 라이프사이클 결재','N','20180913134341','iip','20180913134341','iip');</v>
      </c>
      <c r="B1563" t="s">
        <v>2131</v>
      </c>
      <c r="C1563" t="s">
        <v>1549</v>
      </c>
      <c r="D1563">
        <v>440</v>
      </c>
      <c r="E1563" t="s">
        <v>1032</v>
      </c>
      <c r="F1563" t="s">
        <v>1032</v>
      </c>
      <c r="G1563" t="s">
        <v>6</v>
      </c>
      <c r="H1563" s="6">
        <f t="shared" ca="1" si="73"/>
        <v>43356.572005671296</v>
      </c>
      <c r="I1563" t="s">
        <v>7</v>
      </c>
      <c r="J1563" s="6">
        <f t="shared" ca="1" si="74"/>
        <v>43356.572005671296</v>
      </c>
      <c r="K1563" t="s">
        <v>7</v>
      </c>
    </row>
    <row r="1564" spans="1:11">
      <c r="A1564" t="str">
        <f t="shared" ca="1" si="72"/>
        <v>insert into MSU0217 (SITE_ID,LANG_ID,MSG_ID,MSG,TAG,DEL_YN,REG_DATE,REG_USER,MOD_DATE,MOD_USER) values ('NH','ko','441','참고 URL','참고 URL','N','20180913134341','iip','20180913134341','iip');</v>
      </c>
      <c r="B1564" t="s">
        <v>2131</v>
      </c>
      <c r="C1564" t="s">
        <v>1549</v>
      </c>
      <c r="D1564">
        <v>441</v>
      </c>
      <c r="E1564" t="s">
        <v>1034</v>
      </c>
      <c r="F1564" t="s">
        <v>1034</v>
      </c>
      <c r="G1564" t="s">
        <v>6</v>
      </c>
      <c r="H1564" s="6">
        <f t="shared" ca="1" si="73"/>
        <v>43356.572005671296</v>
      </c>
      <c r="I1564" t="s">
        <v>7</v>
      </c>
      <c r="J1564" s="6">
        <f t="shared" ca="1" si="74"/>
        <v>43356.572005671296</v>
      </c>
      <c r="K1564" t="s">
        <v>7</v>
      </c>
    </row>
    <row r="1565" spans="1:11">
      <c r="A1565" t="str">
        <f t="shared" ca="1" si="72"/>
        <v>insert into MSU0217 (SITE_ID,LANG_ID,MSG_ID,MSG,TAG,DEL_YN,REG_DATE,REG_USER,MOD_DATE,MOD_USER) values ('NH','ko','442','등록률','등록률','N','20180913134341','iip','20180913134341','iip');</v>
      </c>
      <c r="B1565" t="s">
        <v>2131</v>
      </c>
      <c r="C1565" t="s">
        <v>1549</v>
      </c>
      <c r="D1565">
        <v>442</v>
      </c>
      <c r="E1565" t="s">
        <v>1036</v>
      </c>
      <c r="F1565" t="s">
        <v>1036</v>
      </c>
      <c r="G1565" t="s">
        <v>6</v>
      </c>
      <c r="H1565" s="6">
        <f t="shared" ca="1" si="73"/>
        <v>43356.572005671296</v>
      </c>
      <c r="I1565" t="s">
        <v>7</v>
      </c>
      <c r="J1565" s="6">
        <f t="shared" ca="1" si="74"/>
        <v>43356.572005671296</v>
      </c>
      <c r="K1565" t="s">
        <v>7</v>
      </c>
    </row>
    <row r="1566" spans="1:11">
      <c r="A1566" t="str">
        <f t="shared" ca="1" si="72"/>
        <v>insert into MSU0217 (SITE_ID,LANG_ID,MSG_ID,MSG,TAG,DEL_YN,REG_DATE,REG_USER,MOD_DATE,MOD_USER) values ('NH','ko','443','재사용률','재사용률','N','20180913134341','iip','20180913134341','iip');</v>
      </c>
      <c r="B1566" t="s">
        <v>2131</v>
      </c>
      <c r="C1566" t="s">
        <v>1549</v>
      </c>
      <c r="D1566">
        <v>443</v>
      </c>
      <c r="E1566" t="s">
        <v>1038</v>
      </c>
      <c r="F1566" t="s">
        <v>1038</v>
      </c>
      <c r="G1566" t="s">
        <v>6</v>
      </c>
      <c r="H1566" s="6">
        <f t="shared" ca="1" si="73"/>
        <v>43356.572005671296</v>
      </c>
      <c r="I1566" t="s">
        <v>7</v>
      </c>
      <c r="J1566" s="6">
        <f t="shared" ca="1" si="74"/>
        <v>43356.572005671296</v>
      </c>
      <c r="K1566" t="s">
        <v>7</v>
      </c>
    </row>
    <row r="1567" spans="1:11">
      <c r="A1567" t="str">
        <f t="shared" ca="1" si="72"/>
        <v>insert into MSU0217 (SITE_ID,LANG_ID,MSG_ID,MSG,TAG,DEL_YN,REG_DATE,REG_USER,MOD_DATE,MOD_USER) values ('NH','ko','444','미지정라벨','미지정','N','20180913134341','iip','20180913134341','iip');</v>
      </c>
      <c r="B1567" t="s">
        <v>2131</v>
      </c>
      <c r="C1567" t="s">
        <v>1549</v>
      </c>
      <c r="D1567">
        <v>444</v>
      </c>
      <c r="E1567" t="s">
        <v>743</v>
      </c>
      <c r="F1567" t="s">
        <v>1550</v>
      </c>
      <c r="G1567" t="s">
        <v>6</v>
      </c>
      <c r="H1567" s="6">
        <f t="shared" ca="1" si="73"/>
        <v>43356.572005671296</v>
      </c>
      <c r="I1567" t="s">
        <v>7</v>
      </c>
      <c r="J1567" s="6">
        <f t="shared" ca="1" si="74"/>
        <v>43356.572005671296</v>
      </c>
      <c r="K1567" t="s">
        <v>7</v>
      </c>
    </row>
    <row r="1568" spans="1:11">
      <c r="A1568" t="str">
        <f t="shared" ca="1" si="72"/>
        <v>insert into MSU0217 (SITE_ID,LANG_ID,MSG_ID,MSG,TAG,DEL_YN,REG_DATE,REG_USER,MOD_DATE,MOD_USER) values ('NH','ko','445','사용률','사용률','N','20180913134341','iip','20180913134341','iip');</v>
      </c>
      <c r="B1568" t="s">
        <v>2131</v>
      </c>
      <c r="C1568" t="s">
        <v>1549</v>
      </c>
      <c r="D1568">
        <v>445</v>
      </c>
      <c r="E1568" t="s">
        <v>1040</v>
      </c>
      <c r="F1568" t="s">
        <v>1040</v>
      </c>
      <c r="G1568" t="s">
        <v>6</v>
      </c>
      <c r="H1568" s="6">
        <f t="shared" ca="1" si="73"/>
        <v>43356.572005671296</v>
      </c>
      <c r="I1568" t="s">
        <v>7</v>
      </c>
      <c r="J1568" s="6">
        <f t="shared" ca="1" si="74"/>
        <v>43356.572005671296</v>
      </c>
      <c r="K1568" t="s">
        <v>7</v>
      </c>
    </row>
    <row r="1569" spans="1:11">
      <c r="A1569" t="str">
        <f t="shared" ca="1" si="72"/>
        <v>insert into MSU0217 (SITE_ID,LANG_ID,MSG_ID,MSG,TAG,DEL_YN,REG_DATE,REG_USER,MOD_DATE,MOD_USER) values ('NH','ko','446','처리현황','처리현황','N','20180913134341','iip','20180913134341','iip');</v>
      </c>
      <c r="B1569" t="s">
        <v>2131</v>
      </c>
      <c r="C1569" t="s">
        <v>1549</v>
      </c>
      <c r="D1569">
        <v>446</v>
      </c>
      <c r="E1569" t="s">
        <v>1042</v>
      </c>
      <c r="F1569" t="s">
        <v>1042</v>
      </c>
      <c r="G1569" t="s">
        <v>6</v>
      </c>
      <c r="H1569" s="6">
        <f t="shared" ca="1" si="73"/>
        <v>43356.572005671296</v>
      </c>
      <c r="I1569" t="s">
        <v>7</v>
      </c>
      <c r="J1569" s="6">
        <f t="shared" ca="1" si="74"/>
        <v>43356.572005671296</v>
      </c>
      <c r="K1569" t="s">
        <v>7</v>
      </c>
    </row>
    <row r="1570" spans="1:11">
      <c r="A1570" t="str">
        <f t="shared" ca="1" si="72"/>
        <v>insert into MSU0217 (SITE_ID,LANG_ID,MSG_ID,MSG,TAG,DEL_YN,REG_DATE,REG_USER,MOD_DATE,MOD_USER) values ('NH','ko','447','Projects','Projects','N','20180913134341','iip','20180913134341','iip');</v>
      </c>
      <c r="B1570" t="s">
        <v>2131</v>
      </c>
      <c r="C1570" t="s">
        <v>1549</v>
      </c>
      <c r="D1570">
        <v>447</v>
      </c>
      <c r="E1570" t="s">
        <v>1043</v>
      </c>
      <c r="F1570" t="s">
        <v>1043</v>
      </c>
      <c r="G1570" t="s">
        <v>6</v>
      </c>
      <c r="H1570" s="6">
        <f t="shared" ca="1" si="73"/>
        <v>43356.572005671296</v>
      </c>
      <c r="I1570" t="s">
        <v>7</v>
      </c>
      <c r="J1570" s="6">
        <f t="shared" ca="1" si="74"/>
        <v>43356.572005671296</v>
      </c>
      <c r="K1570" t="s">
        <v>7</v>
      </c>
    </row>
    <row r="1571" spans="1:11">
      <c r="A1571" t="str">
        <f t="shared" ca="1" si="72"/>
        <v>insert into MSU0217 (SITE_ID,LANG_ID,MSG_ID,MSG,TAG,DEL_YN,REG_DATE,REG_USER,MOD_DATE,MOD_USER) values ('NH','ko','448','CPU','CPU','N','20180913134341','iip','20180913134341','iip');</v>
      </c>
      <c r="B1571" t="s">
        <v>2131</v>
      </c>
      <c r="C1571" t="s">
        <v>1549</v>
      </c>
      <c r="D1571">
        <v>448</v>
      </c>
      <c r="E1571" t="s">
        <v>320</v>
      </c>
      <c r="F1571" t="s">
        <v>320</v>
      </c>
      <c r="G1571" t="s">
        <v>6</v>
      </c>
      <c r="H1571" s="6">
        <f t="shared" ca="1" si="73"/>
        <v>43356.572005671296</v>
      </c>
      <c r="I1571" t="s">
        <v>7</v>
      </c>
      <c r="J1571" s="6">
        <f t="shared" ca="1" si="74"/>
        <v>43356.572005671296</v>
      </c>
      <c r="K1571" t="s">
        <v>7</v>
      </c>
    </row>
    <row r="1572" spans="1:11">
      <c r="A1572" t="str">
        <f t="shared" ca="1" si="72"/>
        <v>insert into MSU0217 (SITE_ID,LANG_ID,MSG_ID,MSG,TAG,DEL_YN,REG_DATE,REG_USER,MOD_DATE,MOD_USER) values ('NH','ko','449','임계치','임계치','N','20180913134341','iip','20180913134341','iip');</v>
      </c>
      <c r="B1572" t="s">
        <v>2131</v>
      </c>
      <c r="C1572" t="s">
        <v>1549</v>
      </c>
      <c r="D1572">
        <v>449</v>
      </c>
      <c r="E1572" t="s">
        <v>1045</v>
      </c>
      <c r="F1572" t="s">
        <v>1045</v>
      </c>
      <c r="G1572" t="s">
        <v>6</v>
      </c>
      <c r="H1572" s="6">
        <f t="shared" ca="1" si="73"/>
        <v>43356.572005671296</v>
      </c>
      <c r="I1572" t="s">
        <v>7</v>
      </c>
      <c r="J1572" s="6">
        <f t="shared" ca="1" si="74"/>
        <v>43356.572005671296</v>
      </c>
      <c r="K1572" t="s">
        <v>7</v>
      </c>
    </row>
    <row r="1573" spans="1:11">
      <c r="A1573" t="str">
        <f t="shared" ca="1" si="72"/>
        <v>insert into MSU0217 (SITE_ID,LANG_ID,MSG_ID,MSG,TAG,DEL_YN,REG_DATE,REG_USER,MOD_DATE,MOD_USER) values ('NH','ko','450','초과','초과','N','20180913134341','iip','20180913134341','iip');</v>
      </c>
      <c r="B1573" t="s">
        <v>2131</v>
      </c>
      <c r="C1573" t="s">
        <v>1549</v>
      </c>
      <c r="D1573">
        <v>450</v>
      </c>
      <c r="E1573" t="s">
        <v>1047</v>
      </c>
      <c r="F1573" t="s">
        <v>1047</v>
      </c>
      <c r="G1573" t="s">
        <v>6</v>
      </c>
      <c r="H1573" s="6">
        <f t="shared" ca="1" si="73"/>
        <v>43356.572005671296</v>
      </c>
      <c r="I1573" t="s">
        <v>7</v>
      </c>
      <c r="J1573" s="6">
        <f t="shared" ca="1" si="74"/>
        <v>43356.572005671296</v>
      </c>
      <c r="K1573" t="s">
        <v>7</v>
      </c>
    </row>
    <row r="1574" spans="1:11">
      <c r="A1574" t="str">
        <f t="shared" ca="1" si="72"/>
        <v>insert into MSU0217 (SITE_ID,LANG_ID,MSG_ID,MSG,TAG,DEL_YN,REG_DATE,REG_USER,MOD_DATE,MOD_USER) values ('NH','ko','451','MEMORY','MEMORY','N','20180913134341','iip','20180913134341','iip');</v>
      </c>
      <c r="B1574" t="s">
        <v>2131</v>
      </c>
      <c r="C1574" t="s">
        <v>1549</v>
      </c>
      <c r="D1574">
        <v>451</v>
      </c>
      <c r="E1574" t="s">
        <v>322</v>
      </c>
      <c r="F1574" t="s">
        <v>322</v>
      </c>
      <c r="G1574" t="s">
        <v>6</v>
      </c>
      <c r="H1574" s="6">
        <f t="shared" ca="1" si="73"/>
        <v>43356.572005671296</v>
      </c>
      <c r="I1574" t="s">
        <v>7</v>
      </c>
      <c r="J1574" s="6">
        <f t="shared" ca="1" si="74"/>
        <v>43356.572005671296</v>
      </c>
      <c r="K1574" t="s">
        <v>7</v>
      </c>
    </row>
    <row r="1575" spans="1:11">
      <c r="A1575" t="str">
        <f t="shared" ca="1" si="72"/>
        <v>insert into MSU0217 (SITE_ID,LANG_ID,MSG_ID,MSG,TAG,DEL_YN,REG_DATE,REG_USER,MOD_DATE,MOD_USER) values ('NH','ko','452','미등록','미등록','N','20180913134341','iip','20180913134341','iip');</v>
      </c>
      <c r="B1575" t="s">
        <v>2131</v>
      </c>
      <c r="C1575" t="s">
        <v>1549</v>
      </c>
      <c r="D1575">
        <v>452</v>
      </c>
      <c r="E1575" t="s">
        <v>1049</v>
      </c>
      <c r="F1575" t="s">
        <v>1049</v>
      </c>
      <c r="G1575" t="s">
        <v>6</v>
      </c>
      <c r="H1575" s="6">
        <f t="shared" ca="1" si="73"/>
        <v>43356.572005671296</v>
      </c>
      <c r="I1575" t="s">
        <v>7</v>
      </c>
      <c r="J1575" s="6">
        <f t="shared" ca="1" si="74"/>
        <v>43356.572005671296</v>
      </c>
      <c r="K1575" t="s">
        <v>7</v>
      </c>
    </row>
    <row r="1576" spans="1:11">
      <c r="A1576" t="str">
        <f t="shared" ca="1" si="72"/>
        <v>insert into MSU0217 (SITE_ID,LANG_ID,MSG_ID,MSG,TAG,DEL_YN,REG_DATE,REG_USER,MOD_DATE,MOD_USER) values ('NH','ko','453','Weekly','Weekly','N','20180913134341','iip','20180913134341','iip');</v>
      </c>
      <c r="B1576" t="s">
        <v>2131</v>
      </c>
      <c r="C1576" t="s">
        <v>1549</v>
      </c>
      <c r="D1576">
        <v>453</v>
      </c>
      <c r="E1576" t="s">
        <v>1050</v>
      </c>
      <c r="F1576" t="s">
        <v>1050</v>
      </c>
      <c r="G1576" t="s">
        <v>6</v>
      </c>
      <c r="H1576" s="6">
        <f t="shared" ca="1" si="73"/>
        <v>43356.572005671296</v>
      </c>
      <c r="I1576" t="s">
        <v>7</v>
      </c>
      <c r="J1576" s="6">
        <f t="shared" ca="1" si="74"/>
        <v>43356.572005671296</v>
      </c>
      <c r="K1576" t="s">
        <v>7</v>
      </c>
    </row>
    <row r="1577" spans="1:11">
      <c r="A1577" t="str">
        <f t="shared" ca="1" si="72"/>
        <v>insert into MSU0217 (SITE_ID,LANG_ID,MSG_ID,MSG,TAG,DEL_YN,REG_DATE,REG_USER,MOD_DATE,MOD_USER) values ('NH','ko','454','more','more','N','20180913134341','iip','20180913134341','iip');</v>
      </c>
      <c r="B1577" t="s">
        <v>2131</v>
      </c>
      <c r="C1577" t="s">
        <v>1549</v>
      </c>
      <c r="D1577">
        <v>454</v>
      </c>
      <c r="E1577" t="s">
        <v>1051</v>
      </c>
      <c r="F1577" t="s">
        <v>1051</v>
      </c>
      <c r="G1577" t="s">
        <v>6</v>
      </c>
      <c r="H1577" s="6">
        <f t="shared" ca="1" si="73"/>
        <v>43356.572005671296</v>
      </c>
      <c r="I1577" t="s">
        <v>7</v>
      </c>
      <c r="J1577" s="6">
        <f t="shared" ca="1" si="74"/>
        <v>43356.572005671296</v>
      </c>
      <c r="K1577" t="s">
        <v>7</v>
      </c>
    </row>
    <row r="1578" spans="1:11">
      <c r="A1578" t="str">
        <f t="shared" ca="1" si="72"/>
        <v>insert into MSU0217 (SITE_ID,LANG_ID,MSG_ID,MSG,TAG,DEL_YN,REG_DATE,REG_USER,MOD_DATE,MOD_USER) values ('NH','ko','455','미지정라벨','미지정','N','20180913134341','iip','20180913134341','iip');</v>
      </c>
      <c r="B1578" t="s">
        <v>2131</v>
      </c>
      <c r="C1578" t="s">
        <v>1549</v>
      </c>
      <c r="D1578">
        <v>455</v>
      </c>
      <c r="E1578" t="s">
        <v>743</v>
      </c>
      <c r="F1578" t="s">
        <v>1550</v>
      </c>
      <c r="G1578" t="s">
        <v>6</v>
      </c>
      <c r="H1578" s="6">
        <f t="shared" ca="1" si="73"/>
        <v>43356.572005671296</v>
      </c>
      <c r="I1578" t="s">
        <v>7</v>
      </c>
      <c r="J1578" s="6">
        <f t="shared" ca="1" si="74"/>
        <v>43356.572005671296</v>
      </c>
      <c r="K1578" t="s">
        <v>7</v>
      </c>
    </row>
    <row r="1579" spans="1:11">
      <c r="A1579" t="str">
        <f t="shared" ca="1" si="72"/>
        <v>insert into MSU0217 (SITE_ID,LANG_ID,MSG_ID,MSG,TAG,DEL_YN,REG_DATE,REG_USER,MOD_DATE,MOD_USER) values ('NH','ko','456','전일','전일','N','20180913134341','iip','20180913134341','iip');</v>
      </c>
      <c r="B1579" t="s">
        <v>2131</v>
      </c>
      <c r="C1579" t="s">
        <v>1549</v>
      </c>
      <c r="D1579">
        <v>456</v>
      </c>
      <c r="E1579" t="s">
        <v>1053</v>
      </c>
      <c r="F1579" t="s">
        <v>1053</v>
      </c>
      <c r="G1579" t="s">
        <v>6</v>
      </c>
      <c r="H1579" s="6">
        <f t="shared" ca="1" si="73"/>
        <v>43356.572005671296</v>
      </c>
      <c r="I1579" t="s">
        <v>7</v>
      </c>
      <c r="J1579" s="6">
        <f t="shared" ca="1" si="74"/>
        <v>43356.572005671296</v>
      </c>
      <c r="K1579" t="s">
        <v>7</v>
      </c>
    </row>
    <row r="1580" spans="1:11">
      <c r="A1580" t="str">
        <f t="shared" ca="1" si="72"/>
        <v>insert into MSU0217 (SITE_ID,LANG_ID,MSG_ID,MSG,TAG,DEL_YN,REG_DATE,REG_USER,MOD_DATE,MOD_USER) values ('NH','ko','457','조치','조치','N','20180913134341','iip','20180913134341','iip');</v>
      </c>
      <c r="B1580" t="s">
        <v>2131</v>
      </c>
      <c r="C1580" t="s">
        <v>1549</v>
      </c>
      <c r="D1580">
        <v>457</v>
      </c>
      <c r="E1580" t="s">
        <v>1055</v>
      </c>
      <c r="F1580" t="s">
        <v>1055</v>
      </c>
      <c r="G1580" t="s">
        <v>6</v>
      </c>
      <c r="H1580" s="6">
        <f t="shared" ca="1" si="73"/>
        <v>43356.572005671296</v>
      </c>
      <c r="I1580" t="s">
        <v>7</v>
      </c>
      <c r="J1580" s="6">
        <f t="shared" ca="1" si="74"/>
        <v>43356.572005671296</v>
      </c>
      <c r="K1580" t="s">
        <v>7</v>
      </c>
    </row>
    <row r="1581" spans="1:11">
      <c r="A1581" t="str">
        <f t="shared" ca="1" si="72"/>
        <v>insert into MSU0217 (SITE_ID,LANG_ID,MSG_ID,MSG,TAG,DEL_YN,REG_DATE,REG_USER,MOD_DATE,MOD_USER) values ('NH','ko','458','미조치','미조치','N','20180913134341','iip','20180913134341','iip');</v>
      </c>
      <c r="B1581" t="s">
        <v>2131</v>
      </c>
      <c r="C1581" t="s">
        <v>1549</v>
      </c>
      <c r="D1581">
        <v>458</v>
      </c>
      <c r="E1581" t="s">
        <v>1057</v>
      </c>
      <c r="F1581" t="s">
        <v>1057</v>
      </c>
      <c r="G1581" t="s">
        <v>6</v>
      </c>
      <c r="H1581" s="6">
        <f t="shared" ca="1" si="73"/>
        <v>43356.572005671296</v>
      </c>
      <c r="I1581" t="s">
        <v>7</v>
      </c>
      <c r="J1581" s="6">
        <f t="shared" ca="1" si="74"/>
        <v>43356.572005671296</v>
      </c>
      <c r="K1581" t="s">
        <v>7</v>
      </c>
    </row>
    <row r="1582" spans="1:11">
      <c r="A1582" t="str">
        <f t="shared" ca="1" si="72"/>
        <v>insert into MSU0217 (SITE_ID,LANG_ID,MSG_ID,MSG,TAG,DEL_YN,REG_DATE,REG_USER,MOD_DATE,MOD_USER) values ('NH','ko','459','노드','노드','N','20180913134341','iip','20180913134341','iip');</v>
      </c>
      <c r="B1582" t="s">
        <v>2131</v>
      </c>
      <c r="C1582" t="s">
        <v>1549</v>
      </c>
      <c r="D1582">
        <v>459</v>
      </c>
      <c r="E1582" t="s">
        <v>1059</v>
      </c>
      <c r="F1582" t="s">
        <v>1059</v>
      </c>
      <c r="G1582" t="s">
        <v>6</v>
      </c>
      <c r="H1582" s="6">
        <f t="shared" ca="1" si="73"/>
        <v>43356.572005671296</v>
      </c>
      <c r="I1582" t="s">
        <v>7</v>
      </c>
      <c r="J1582" s="6">
        <f t="shared" ca="1" si="74"/>
        <v>43356.572005671296</v>
      </c>
      <c r="K1582" t="s">
        <v>7</v>
      </c>
    </row>
    <row r="1583" spans="1:11">
      <c r="A1583" t="str">
        <f t="shared" ca="1" si="72"/>
        <v>insert into MSU0217 (SITE_ID,LANG_ID,MSG_ID,MSG,TAG,DEL_YN,REG_DATE,REG_USER,MOD_DATE,MOD_USER) values ('NH','ko','460','Count','Count','N','20180913134341','iip','20180913134341','iip');</v>
      </c>
      <c r="B1583" t="s">
        <v>2131</v>
      </c>
      <c r="C1583" t="s">
        <v>1549</v>
      </c>
      <c r="D1583">
        <v>460</v>
      </c>
      <c r="E1583" t="s">
        <v>1060</v>
      </c>
      <c r="F1583" t="s">
        <v>1060</v>
      </c>
      <c r="G1583" t="s">
        <v>6</v>
      </c>
      <c r="H1583" s="6">
        <f t="shared" ca="1" si="73"/>
        <v>43356.572005671296</v>
      </c>
      <c r="I1583" t="s">
        <v>7</v>
      </c>
      <c r="J1583" s="6">
        <f t="shared" ca="1" si="74"/>
        <v>43356.572005671296</v>
      </c>
      <c r="K1583" t="s">
        <v>7</v>
      </c>
    </row>
    <row r="1584" spans="1:11">
      <c r="A1584" t="str">
        <f t="shared" ca="1" si="72"/>
        <v>insert into MSU0217 (SITE_ID,LANG_ID,MSG_ID,MSG,TAG,DEL_YN,REG_DATE,REG_USER,MOD_DATE,MOD_USER) values ('NH','ko','461','에러','에러','N','20180913134341','iip','20180913134341','iip');</v>
      </c>
      <c r="B1584" t="s">
        <v>2131</v>
      </c>
      <c r="C1584" t="s">
        <v>1549</v>
      </c>
      <c r="D1584">
        <v>461</v>
      </c>
      <c r="E1584" t="s">
        <v>1061</v>
      </c>
      <c r="F1584" t="s">
        <v>1061</v>
      </c>
      <c r="G1584" t="s">
        <v>6</v>
      </c>
      <c r="H1584" s="6">
        <f t="shared" ca="1" si="73"/>
        <v>43356.572005671296</v>
      </c>
      <c r="I1584" t="s">
        <v>7</v>
      </c>
      <c r="J1584" s="6">
        <f t="shared" ca="1" si="74"/>
        <v>43356.572005671296</v>
      </c>
      <c r="K1584" t="s">
        <v>7</v>
      </c>
    </row>
    <row r="1585" spans="1:11">
      <c r="A1585" t="str">
        <f t="shared" ca="1" si="72"/>
        <v>insert into MSU0217 (SITE_ID,LANG_ID,MSG_ID,MSG,TAG,DEL_YN,REG_DATE,REG_USER,MOD_DATE,MOD_USER) values ('NH','ko','462','Message','Message','N','20180913134341','iip','20180913134341','iip');</v>
      </c>
      <c r="B1585" t="s">
        <v>2131</v>
      </c>
      <c r="C1585" t="s">
        <v>1549</v>
      </c>
      <c r="D1585">
        <v>462</v>
      </c>
      <c r="E1585" t="s">
        <v>1062</v>
      </c>
      <c r="F1585" t="s">
        <v>1062</v>
      </c>
      <c r="G1585" t="s">
        <v>6</v>
      </c>
      <c r="H1585" s="6">
        <f t="shared" ca="1" si="73"/>
        <v>43356.572005671296</v>
      </c>
      <c r="I1585" t="s">
        <v>7</v>
      </c>
      <c r="J1585" s="6">
        <f t="shared" ca="1" si="74"/>
        <v>43356.572005671296</v>
      </c>
      <c r="K1585" t="s">
        <v>7</v>
      </c>
    </row>
    <row r="1586" spans="1:11">
      <c r="A1586" t="str">
        <f t="shared" ca="1" si="72"/>
        <v>insert into MSU0217 (SITE_ID,LANG_ID,MSG_ID,MSG,TAG,DEL_YN,REG_DATE,REG_USER,MOD_DATE,MOD_USER) values ('NH','ko','463','Error','Error','N','20180913134341','iip','20180913134341','iip');</v>
      </c>
      <c r="B1586" t="s">
        <v>2131</v>
      </c>
      <c r="C1586" t="s">
        <v>1549</v>
      </c>
      <c r="D1586">
        <v>463</v>
      </c>
      <c r="E1586" t="s">
        <v>1063</v>
      </c>
      <c r="F1586" t="s">
        <v>1063</v>
      </c>
      <c r="G1586" t="s">
        <v>6</v>
      </c>
      <c r="H1586" s="6">
        <f t="shared" ca="1" si="73"/>
        <v>43356.572005671296</v>
      </c>
      <c r="I1586" t="s">
        <v>7</v>
      </c>
      <c r="J1586" s="6">
        <f t="shared" ca="1" si="74"/>
        <v>43356.572005671296</v>
      </c>
      <c r="K1586" t="s">
        <v>7</v>
      </c>
    </row>
    <row r="1587" spans="1:11">
      <c r="A1587" t="str">
        <f t="shared" ca="1" si="72"/>
        <v>insert into MSU0217 (SITE_ID,LANG_ID,MSG_ID,MSG,TAG,DEL_YN,REG_DATE,REG_USER,MOD_DATE,MOD_USER) values ('NH','ko','464','Detail','Detail','N','20180913134341','iip','20180913134341','iip');</v>
      </c>
      <c r="B1587" t="s">
        <v>2131</v>
      </c>
      <c r="C1587" t="s">
        <v>1549</v>
      </c>
      <c r="D1587">
        <v>464</v>
      </c>
      <c r="E1587" t="s">
        <v>896</v>
      </c>
      <c r="F1587" t="s">
        <v>896</v>
      </c>
      <c r="G1587" t="s">
        <v>6</v>
      </c>
      <c r="H1587" s="6">
        <f t="shared" ca="1" si="73"/>
        <v>43356.572005671296</v>
      </c>
      <c r="I1587" t="s">
        <v>7</v>
      </c>
      <c r="J1587" s="6">
        <f t="shared" ca="1" si="74"/>
        <v>43356.572005671296</v>
      </c>
      <c r="K1587" t="s">
        <v>7</v>
      </c>
    </row>
    <row r="1588" spans="1:11">
      <c r="A1588" t="str">
        <f t="shared" ca="1" si="72"/>
        <v>insert into MSU0217 (SITE_ID,LANG_ID,MSG_ID,MSG,TAG,DEL_YN,REG_DATE,REG_USER,MOD_DATE,MOD_USER) values ('NH','ko','465','이력','이력','N','20180913134341','iip','20180913134341','iip');</v>
      </c>
      <c r="B1588" t="s">
        <v>2131</v>
      </c>
      <c r="C1588" t="s">
        <v>1549</v>
      </c>
      <c r="D1588">
        <v>465</v>
      </c>
      <c r="E1588" t="s">
        <v>1065</v>
      </c>
      <c r="F1588" t="s">
        <v>1065</v>
      </c>
      <c r="G1588" t="s">
        <v>6</v>
      </c>
      <c r="H1588" s="6">
        <f t="shared" ca="1" si="73"/>
        <v>43356.572005671296</v>
      </c>
      <c r="I1588" t="s">
        <v>7</v>
      </c>
      <c r="J1588" s="6">
        <f t="shared" ca="1" si="74"/>
        <v>43356.572005671296</v>
      </c>
      <c r="K1588" t="s">
        <v>7</v>
      </c>
    </row>
    <row r="1589" spans="1:11">
      <c r="A1589" t="str">
        <f t="shared" ca="1" si="72"/>
        <v>insert into MSU0217 (SITE_ID,LANG_ID,MSG_ID,MSG,TAG,DEL_YN,REG_DATE,REG_USER,MOD_DATE,MOD_USER) values ('NH','ko','466','유사검색','유사검색','N','20180913134341','iip','20180913134341','iip');</v>
      </c>
      <c r="B1589" t="s">
        <v>2131</v>
      </c>
      <c r="C1589" t="s">
        <v>1549</v>
      </c>
      <c r="D1589">
        <v>466</v>
      </c>
      <c r="E1589" t="s">
        <v>1067</v>
      </c>
      <c r="F1589" t="s">
        <v>1067</v>
      </c>
      <c r="G1589" t="s">
        <v>6</v>
      </c>
      <c r="H1589" s="6">
        <f t="shared" ca="1" si="73"/>
        <v>43356.572005671296</v>
      </c>
      <c r="I1589" t="s">
        <v>7</v>
      </c>
      <c r="J1589" s="6">
        <f t="shared" ca="1" si="74"/>
        <v>43356.572005671296</v>
      </c>
      <c r="K1589" t="s">
        <v>7</v>
      </c>
    </row>
    <row r="1590" spans="1:11">
      <c r="A1590" t="str">
        <f t="shared" ca="1" si="72"/>
        <v>insert into MSU0217 (SITE_ID,LANG_ID,MSG_ID,MSG,TAG,DEL_YN,REG_DATE,REG_USER,MOD_DATE,MOD_USER) values ('NH','ko','467','장애','장애','N','20180913134341','iip','20180913134341','iip');</v>
      </c>
      <c r="B1590" t="s">
        <v>2131</v>
      </c>
      <c r="C1590" t="s">
        <v>1549</v>
      </c>
      <c r="D1590">
        <v>467</v>
      </c>
      <c r="E1590" t="s">
        <v>409</v>
      </c>
      <c r="F1590" t="s">
        <v>409</v>
      </c>
      <c r="G1590" t="s">
        <v>6</v>
      </c>
      <c r="H1590" s="6">
        <f t="shared" ca="1" si="73"/>
        <v>43356.572005671296</v>
      </c>
      <c r="I1590" t="s">
        <v>7</v>
      </c>
      <c r="J1590" s="6">
        <f t="shared" ca="1" si="74"/>
        <v>43356.572005671296</v>
      </c>
      <c r="K1590" t="s">
        <v>7</v>
      </c>
    </row>
    <row r="1591" spans="1:11">
      <c r="A1591" t="str">
        <f t="shared" ca="1" si="72"/>
        <v>insert into MSU0217 (SITE_ID,LANG_ID,MSG_ID,MSG,TAG,DEL_YN,REG_DATE,REG_USER,MOD_DATE,MOD_USER) values ('NH','ko','468','조치결과','조치결과','N','20180913134341','iip','20180913134341','iip');</v>
      </c>
      <c r="B1591" t="s">
        <v>2131</v>
      </c>
      <c r="C1591" t="s">
        <v>1549</v>
      </c>
      <c r="D1591">
        <v>468</v>
      </c>
      <c r="E1591" t="s">
        <v>1069</v>
      </c>
      <c r="F1591" t="s">
        <v>1069</v>
      </c>
      <c r="G1591" t="s">
        <v>6</v>
      </c>
      <c r="H1591" s="6">
        <f t="shared" ca="1" si="73"/>
        <v>43356.572005671296</v>
      </c>
      <c r="I1591" t="s">
        <v>7</v>
      </c>
      <c r="J1591" s="6">
        <f t="shared" ca="1" si="74"/>
        <v>43356.572005671296</v>
      </c>
      <c r="K1591" t="s">
        <v>7</v>
      </c>
    </row>
    <row r="1592" spans="1:11">
      <c r="A1592" t="str">
        <f t="shared" ca="1" si="72"/>
        <v>insert into MSU0217 (SITE_ID,LANG_ID,MSG_ID,MSG,TAG,DEL_YN,REG_DATE,REG_USER,MOD_DATE,MOD_USER) values ('NH','ko','469','송/수신구분','노드구분','N','20180913134341','iip','20180913134341','iip');</v>
      </c>
      <c r="B1592" t="s">
        <v>2131</v>
      </c>
      <c r="C1592" t="s">
        <v>1549</v>
      </c>
      <c r="D1592">
        <v>469</v>
      </c>
      <c r="E1592" t="s">
        <v>1986</v>
      </c>
      <c r="F1592" t="s">
        <v>1987</v>
      </c>
      <c r="G1592" t="s">
        <v>6</v>
      </c>
      <c r="H1592" s="6">
        <f t="shared" ca="1" si="73"/>
        <v>43356.572005671296</v>
      </c>
      <c r="I1592" t="s">
        <v>7</v>
      </c>
      <c r="J1592" s="6">
        <f t="shared" ca="1" si="74"/>
        <v>43356.572005671296</v>
      </c>
      <c r="K1592" t="s">
        <v>7</v>
      </c>
    </row>
    <row r="1593" spans="1:11">
      <c r="A1593" t="str">
        <f t="shared" ca="1" si="72"/>
        <v>insert into MSU0217 (SITE_ID,LANG_ID,MSG_ID,MSG,TAG,DEL_YN,REG_DATE,REG_USER,MOD_DATE,MOD_USER) values ('NH','ko','470','호스트','호스트','N','20180913134341','iip','20180913134341','iip');</v>
      </c>
      <c r="B1593" t="s">
        <v>2131</v>
      </c>
      <c r="C1593" t="s">
        <v>1549</v>
      </c>
      <c r="D1593">
        <v>470</v>
      </c>
      <c r="E1593" t="s">
        <v>1073</v>
      </c>
      <c r="F1593" t="s">
        <v>1073</v>
      </c>
      <c r="G1593" t="s">
        <v>6</v>
      </c>
      <c r="H1593" s="6">
        <f t="shared" ca="1" si="73"/>
        <v>43356.572005671296</v>
      </c>
      <c r="I1593" t="s">
        <v>7</v>
      </c>
      <c r="J1593" s="6">
        <f t="shared" ca="1" si="74"/>
        <v>43356.572005671296</v>
      </c>
      <c r="K1593" t="s">
        <v>7</v>
      </c>
    </row>
    <row r="1594" spans="1:11">
      <c r="A1594" t="str">
        <f t="shared" ca="1" si="72"/>
        <v>insert into MSU0217 (SITE_ID,LANG_ID,MSG_ID,MSG,TAG,DEL_YN,REG_DATE,REG_USER,MOD_DATE,MOD_USER) values ('NH','ko','471','처리시간','처리시간','N','20180913134341','iip','20180913134341','iip');</v>
      </c>
      <c r="B1594" t="s">
        <v>2131</v>
      </c>
      <c r="C1594" t="s">
        <v>1549</v>
      </c>
      <c r="D1594">
        <v>471</v>
      </c>
      <c r="E1594" t="s">
        <v>1075</v>
      </c>
      <c r="F1594" t="s">
        <v>1075</v>
      </c>
      <c r="G1594" t="s">
        <v>6</v>
      </c>
      <c r="H1594" s="6">
        <f t="shared" ca="1" si="73"/>
        <v>43356.572005671296</v>
      </c>
      <c r="I1594" t="s">
        <v>7</v>
      </c>
      <c r="J1594" s="6">
        <f t="shared" ca="1" si="74"/>
        <v>43356.572005671296</v>
      </c>
      <c r="K1594" t="s">
        <v>7</v>
      </c>
    </row>
    <row r="1595" spans="1:11">
      <c r="A1595" t="str">
        <f t="shared" ref="A1595:A1658" ca="1" si="75">"insert into "&amp;$A$1&amp;" ("&amp;$B$1&amp;","&amp;$C$1&amp;","&amp;$D$1&amp;","&amp;$E$1&amp;","&amp;$F$1&amp;","&amp;$G$1&amp;","&amp;$H$1&amp;","&amp;$I$1&amp;","&amp;$J$1&amp;","&amp;$K$1&amp;") values ('"&amp;B1595&amp;"','"&amp;C1595&amp;"','"&amp;D1595&amp;"','"&amp;E1595&amp;"','"&amp;F1595&amp;"','"&amp;G1595&amp;"','"&amp;TEXT(H1595,"yyyymmddhmmss")&amp;"','"&amp;I1595&amp;"','"&amp;TEXT(J1595,"yyyymmddhmmss")&amp;"','"&amp;K1595&amp;"');"</f>
        <v>insert into MSU0217 (SITE_ID,LANG_ID,MSG_ID,MSG,TAG,DEL_YN,REG_DATE,REG_USER,MOD_DATE,MOD_USER) values ('NH','ko','472','PROCESS','PROCESS','N','20180913134341','iip','20180913134341','iip');</v>
      </c>
      <c r="B1595" t="s">
        <v>2131</v>
      </c>
      <c r="C1595" t="s">
        <v>1549</v>
      </c>
      <c r="D1595">
        <v>472</v>
      </c>
      <c r="E1595" t="s">
        <v>1076</v>
      </c>
      <c r="F1595" t="s">
        <v>1076</v>
      </c>
      <c r="G1595" t="s">
        <v>6</v>
      </c>
      <c r="H1595" s="6">
        <f t="shared" ref="H1595:H1658" ca="1" si="76">NOW()</f>
        <v>43356.572005671296</v>
      </c>
      <c r="I1595" t="s">
        <v>7</v>
      </c>
      <c r="J1595" s="6">
        <f t="shared" ref="J1595:J1658" ca="1" si="77">NOW()</f>
        <v>43356.572005671296</v>
      </c>
      <c r="K1595" t="s">
        <v>7</v>
      </c>
    </row>
    <row r="1596" spans="1:11">
      <c r="A1596" t="str">
        <f t="shared" ca="1" si="75"/>
        <v>insert into MSU0217 (SITE_ID,LANG_ID,MSG_ID,MSG,TAG,DEL_YN,REG_DATE,REG_USER,MOD_DATE,MOD_USER) values ('NH','ko','473','상태','상태','N','20180913134341','iip','20180913134341','iip');</v>
      </c>
      <c r="B1596" t="s">
        <v>2131</v>
      </c>
      <c r="C1596" t="s">
        <v>1549</v>
      </c>
      <c r="D1596">
        <v>473</v>
      </c>
      <c r="E1596" t="s">
        <v>1078</v>
      </c>
      <c r="F1596" t="s">
        <v>1078</v>
      </c>
      <c r="G1596" t="s">
        <v>6</v>
      </c>
      <c r="H1596" s="6">
        <f t="shared" ca="1" si="76"/>
        <v>43356.572005671296</v>
      </c>
      <c r="I1596" t="s">
        <v>7</v>
      </c>
      <c r="J1596" s="6">
        <f t="shared" ca="1" si="77"/>
        <v>43356.572005671296</v>
      </c>
      <c r="K1596" t="s">
        <v>7</v>
      </c>
    </row>
    <row r="1597" spans="1:11">
      <c r="A1597" t="str">
        <f t="shared" ca="1" si="75"/>
        <v>insert into MSU0217 (SITE_ID,LANG_ID,MSG_ID,MSG,TAG,DEL_YN,REG_DATE,REG_USER,MOD_DATE,MOD_USER) values ('NH','ko','474','데이터 사이즈','데이터 사이즈','N','20180913134341','iip','20180913134341','iip');</v>
      </c>
      <c r="B1597" t="s">
        <v>2131</v>
      </c>
      <c r="C1597" t="s">
        <v>1549</v>
      </c>
      <c r="D1597">
        <v>474</v>
      </c>
      <c r="E1597" t="s">
        <v>1080</v>
      </c>
      <c r="F1597" t="s">
        <v>1080</v>
      </c>
      <c r="G1597" t="s">
        <v>6</v>
      </c>
      <c r="H1597" s="6">
        <f t="shared" ca="1" si="76"/>
        <v>43356.572005671296</v>
      </c>
      <c r="I1597" t="s">
        <v>7</v>
      </c>
      <c r="J1597" s="6">
        <f t="shared" ca="1" si="77"/>
        <v>43356.572005671296</v>
      </c>
      <c r="K1597" t="s">
        <v>7</v>
      </c>
    </row>
    <row r="1598" spans="1:11">
      <c r="A1598" t="str">
        <f t="shared" ca="1" si="75"/>
        <v>insert into MSU0217 (SITE_ID,LANG_ID,MSG_ID,MSG,TAG,DEL_YN,REG_DATE,REG_USER,MOD_DATE,MOD_USER) values ('NH','ko','475','압축여부','압축여부','N','20180913134341','iip','20180913134341','iip');</v>
      </c>
      <c r="B1598" t="s">
        <v>2131</v>
      </c>
      <c r="C1598" t="s">
        <v>1549</v>
      </c>
      <c r="D1598">
        <v>475</v>
      </c>
      <c r="E1598" t="s">
        <v>1082</v>
      </c>
      <c r="F1598" t="s">
        <v>1082</v>
      </c>
      <c r="G1598" t="s">
        <v>6</v>
      </c>
      <c r="H1598" s="6">
        <f t="shared" ca="1" si="76"/>
        <v>43356.572005671296</v>
      </c>
      <c r="I1598" t="s">
        <v>7</v>
      </c>
      <c r="J1598" s="6">
        <f t="shared" ca="1" si="77"/>
        <v>43356.572005671296</v>
      </c>
      <c r="K1598" t="s">
        <v>7</v>
      </c>
    </row>
    <row r="1599" spans="1:11">
      <c r="A1599" t="str">
        <f t="shared" ca="1" si="75"/>
        <v>insert into MSU0217 (SITE_ID,LANG_ID,MSG_ID,MSG,TAG,DEL_YN,REG_DATE,REG_USER,MOD_DATE,MOD_USER) values ('NH','ko','476','오류','오류','N','20180913134341','iip','20180913134341','iip');</v>
      </c>
      <c r="B1599" t="s">
        <v>2131</v>
      </c>
      <c r="C1599" t="s">
        <v>1549</v>
      </c>
      <c r="D1599">
        <v>476</v>
      </c>
      <c r="E1599" t="s">
        <v>406</v>
      </c>
      <c r="F1599" t="s">
        <v>406</v>
      </c>
      <c r="G1599" t="s">
        <v>6</v>
      </c>
      <c r="H1599" s="6">
        <f t="shared" ca="1" si="76"/>
        <v>43356.572005671296</v>
      </c>
      <c r="I1599" t="s">
        <v>7</v>
      </c>
      <c r="J1599" s="6">
        <f t="shared" ca="1" si="77"/>
        <v>43356.572005671296</v>
      </c>
      <c r="K1599" t="s">
        <v>7</v>
      </c>
    </row>
    <row r="1600" spans="1:11">
      <c r="A1600" t="str">
        <f t="shared" ca="1" si="75"/>
        <v>insert into MSU0217 (SITE_ID,LANG_ID,MSG_ID,MSG,TAG,DEL_YN,REG_DATE,REG_USER,MOD_DATE,MOD_USER) values ('NH','ko','477','정상','정상','N','20180913134341','iip','20180913134341','iip');</v>
      </c>
      <c r="B1600" t="s">
        <v>2131</v>
      </c>
      <c r="C1600" t="s">
        <v>1549</v>
      </c>
      <c r="D1600">
        <v>477</v>
      </c>
      <c r="E1600" t="s">
        <v>347</v>
      </c>
      <c r="F1600" t="s">
        <v>347</v>
      </c>
      <c r="G1600" t="s">
        <v>6</v>
      </c>
      <c r="H1600" s="6">
        <f t="shared" ca="1" si="76"/>
        <v>43356.572005671296</v>
      </c>
      <c r="I1600" t="s">
        <v>7</v>
      </c>
      <c r="J1600" s="6">
        <f t="shared" ca="1" si="77"/>
        <v>43356.572005671296</v>
      </c>
      <c r="K1600" t="s">
        <v>7</v>
      </c>
    </row>
    <row r="1601" spans="1:11">
      <c r="A1601" t="str">
        <f t="shared" ca="1" si="75"/>
        <v>insert into MSU0217 (SITE_ID,LANG_ID,MSG_ID,MSG,TAG,DEL_YN,REG_DATE,REG_USER,MOD_DATE,MOD_USER) values ('NH','ko','478','유형','유형','N','20180913134341','iip','20180913134341','iip');</v>
      </c>
      <c r="B1601" t="s">
        <v>2131</v>
      </c>
      <c r="C1601" t="s">
        <v>1549</v>
      </c>
      <c r="D1601">
        <v>478</v>
      </c>
      <c r="E1601" t="s">
        <v>763</v>
      </c>
      <c r="F1601" t="s">
        <v>763</v>
      </c>
      <c r="G1601" t="s">
        <v>6</v>
      </c>
      <c r="H1601" s="6">
        <f t="shared" ca="1" si="76"/>
        <v>43356.572005671296</v>
      </c>
      <c r="I1601" t="s">
        <v>7</v>
      </c>
      <c r="J1601" s="6">
        <f t="shared" ca="1" si="77"/>
        <v>43356.572005671296</v>
      </c>
      <c r="K1601" t="s">
        <v>7</v>
      </c>
    </row>
    <row r="1602" spans="1:11">
      <c r="A1602" t="str">
        <f t="shared" ca="1" si="75"/>
        <v>insert into MSU0217 (SITE_ID,LANG_ID,MSG_ID,MSG,TAG,DEL_YN,REG_DATE,REG_USER,MOD_DATE,MOD_USER) values ('NH','ko','479','조치일자','조치일자','N','20180913134341','iip','20180913134341','iip');</v>
      </c>
      <c r="B1602" t="s">
        <v>2131</v>
      </c>
      <c r="C1602" t="s">
        <v>1549</v>
      </c>
      <c r="D1602">
        <v>479</v>
      </c>
      <c r="E1602" t="s">
        <v>1086</v>
      </c>
      <c r="F1602" t="s">
        <v>1086</v>
      </c>
      <c r="G1602" t="s">
        <v>6</v>
      </c>
      <c r="H1602" s="6">
        <f t="shared" ca="1" si="76"/>
        <v>43356.572005671296</v>
      </c>
      <c r="I1602" t="s">
        <v>7</v>
      </c>
      <c r="J1602" s="6">
        <f t="shared" ca="1" si="77"/>
        <v>43356.572005671296</v>
      </c>
      <c r="K1602" t="s">
        <v>7</v>
      </c>
    </row>
    <row r="1603" spans="1:11">
      <c r="A1603" t="str">
        <f t="shared" ca="1" si="75"/>
        <v>insert into MSU0217 (SITE_ID,LANG_ID,MSG_ID,MSG,TAG,DEL_YN,REG_DATE,REG_USER,MOD_DATE,MOD_USER) values ('NH','ko','480','미지정라벨','미지정','N','20180913134341','iip','20180913134341','iip');</v>
      </c>
      <c r="B1603" t="s">
        <v>2131</v>
      </c>
      <c r="C1603" t="s">
        <v>1549</v>
      </c>
      <c r="D1603">
        <v>480</v>
      </c>
      <c r="E1603" t="s">
        <v>743</v>
      </c>
      <c r="F1603" t="s">
        <v>1550</v>
      </c>
      <c r="G1603" t="s">
        <v>6</v>
      </c>
      <c r="H1603" s="6">
        <f t="shared" ca="1" si="76"/>
        <v>43356.572005671296</v>
      </c>
      <c r="I1603" t="s">
        <v>7</v>
      </c>
      <c r="J1603" s="6">
        <f t="shared" ca="1" si="77"/>
        <v>43356.572005671296</v>
      </c>
      <c r="K1603" t="s">
        <v>7</v>
      </c>
    </row>
    <row r="1604" spans="1:11">
      <c r="A1604" t="str">
        <f t="shared" ca="1" si="75"/>
        <v>insert into MSU0217 (SITE_ID,LANG_ID,MSG_ID,MSG,TAG,DEL_YN,REG_DATE,REG_USER,MOD_DATE,MOD_USER) values ('NH','ko','481','미지정라벨','미지정','N','20180913134341','iip','20180913134341','iip');</v>
      </c>
      <c r="B1604" t="s">
        <v>2131</v>
      </c>
      <c r="C1604" t="s">
        <v>1549</v>
      </c>
      <c r="D1604">
        <v>481</v>
      </c>
      <c r="E1604" t="s">
        <v>743</v>
      </c>
      <c r="F1604" t="s">
        <v>1550</v>
      </c>
      <c r="G1604" t="s">
        <v>6</v>
      </c>
      <c r="H1604" s="6">
        <f t="shared" ca="1" si="76"/>
        <v>43356.572005671296</v>
      </c>
      <c r="I1604" t="s">
        <v>7</v>
      </c>
      <c r="J1604" s="6">
        <f t="shared" ca="1" si="77"/>
        <v>43356.572005671296</v>
      </c>
      <c r="K1604" t="s">
        <v>7</v>
      </c>
    </row>
    <row r="1605" spans="1:11">
      <c r="A1605" t="str">
        <f t="shared" ca="1" si="75"/>
        <v>insert into MSU0217 (SITE_ID,LANG_ID,MSG_ID,MSG,TAG,DEL_YN,REG_DATE,REG_USER,MOD_DATE,MOD_USER) values ('NH','ko','482','전체 컨텐츠 항목','전체 컨텐츠 항목','N','20180913134341','iip','20180913134341','iip');</v>
      </c>
      <c r="B1605" t="s">
        <v>2131</v>
      </c>
      <c r="C1605" t="s">
        <v>1549</v>
      </c>
      <c r="D1605">
        <v>482</v>
      </c>
      <c r="E1605" t="s">
        <v>1088</v>
      </c>
      <c r="F1605" t="s">
        <v>1088</v>
      </c>
      <c r="G1605" t="s">
        <v>6</v>
      </c>
      <c r="H1605" s="6">
        <f t="shared" ca="1" si="76"/>
        <v>43356.572005671296</v>
      </c>
      <c r="I1605" t="s">
        <v>7</v>
      </c>
      <c r="J1605" s="6">
        <f t="shared" ca="1" si="77"/>
        <v>43356.572005671296</v>
      </c>
      <c r="K1605" t="s">
        <v>7</v>
      </c>
    </row>
    <row r="1606" spans="1:11">
      <c r="A1606" t="str">
        <f t="shared" ca="1" si="75"/>
        <v>insert into MSU0217 (SITE_ID,LANG_ID,MSG_ID,MSG,TAG,DEL_YN,REG_DATE,REG_USER,MOD_DATE,MOD_USER) values ('NH','ko','483','개인화 적용 항목','개인화 적용 항목','N','20180913134341','iip','20180913134341','iip');</v>
      </c>
      <c r="B1606" t="s">
        <v>2131</v>
      </c>
      <c r="C1606" t="s">
        <v>1549</v>
      </c>
      <c r="D1606">
        <v>483</v>
      </c>
      <c r="E1606" t="s">
        <v>1090</v>
      </c>
      <c r="F1606" t="s">
        <v>1090</v>
      </c>
      <c r="G1606" t="s">
        <v>6</v>
      </c>
      <c r="H1606" s="6">
        <f t="shared" ca="1" si="76"/>
        <v>43356.572005671296</v>
      </c>
      <c r="I1606" t="s">
        <v>7</v>
      </c>
      <c r="J1606" s="6">
        <f t="shared" ca="1" si="77"/>
        <v>43356.572005671296</v>
      </c>
      <c r="K1606" t="s">
        <v>7</v>
      </c>
    </row>
    <row r="1607" spans="1:11">
      <c r="A1607" t="str">
        <f t="shared" ca="1" si="75"/>
        <v>insert into MSU0217 (SITE_ID,LANG_ID,MSG_ID,MSG,TAG,DEL_YN,REG_DATE,REG_USER,MOD_DATE,MOD_USER) values ('NH','ko','484','서비스 관리','서비스 관리','N','20180913134341','iip','20180913134341','iip');</v>
      </c>
      <c r="B1607" t="s">
        <v>2131</v>
      </c>
      <c r="C1607" t="s">
        <v>1549</v>
      </c>
      <c r="D1607">
        <v>484</v>
      </c>
      <c r="E1607" t="s">
        <v>1092</v>
      </c>
      <c r="F1607" t="s">
        <v>1092</v>
      </c>
      <c r="G1607" t="s">
        <v>6</v>
      </c>
      <c r="H1607" s="6">
        <f t="shared" ca="1" si="76"/>
        <v>43356.572005671296</v>
      </c>
      <c r="I1607" t="s">
        <v>7</v>
      </c>
      <c r="J1607" s="6">
        <f t="shared" ca="1" si="77"/>
        <v>43356.572005671296</v>
      </c>
      <c r="K1607" t="s">
        <v>7</v>
      </c>
    </row>
    <row r="1608" spans="1:11">
      <c r="A1608" t="str">
        <f t="shared" ca="1" si="75"/>
        <v>insert into MSU0217 (SITE_ID,LANG_ID,MSG_ID,MSG,TAG,DEL_YN,REG_DATE,REG_USER,MOD_DATE,MOD_USER) values ('NH','ko','485','배치처리 결과','배치처리 결과','N','20180913134341','iip','20180913134341','iip');</v>
      </c>
      <c r="B1608" t="s">
        <v>2131</v>
      </c>
      <c r="C1608" t="s">
        <v>1549</v>
      </c>
      <c r="D1608">
        <v>485</v>
      </c>
      <c r="E1608" t="s">
        <v>1094</v>
      </c>
      <c r="F1608" t="s">
        <v>1094</v>
      </c>
      <c r="G1608" t="s">
        <v>6</v>
      </c>
      <c r="H1608" s="6">
        <f t="shared" ca="1" si="76"/>
        <v>43356.572005671296</v>
      </c>
      <c r="I1608" t="s">
        <v>7</v>
      </c>
      <c r="J1608" s="6">
        <f t="shared" ca="1" si="77"/>
        <v>43356.572005671296</v>
      </c>
      <c r="K1608" t="s">
        <v>7</v>
      </c>
    </row>
    <row r="1609" spans="1:11">
      <c r="A1609" t="str">
        <f t="shared" ca="1" si="75"/>
        <v>insert into MSU0217 (SITE_ID,LANG_ID,MSG_ID,MSG,TAG,DEL_YN,REG_DATE,REG_USER,MOD_DATE,MOD_USER) values ('NH','ko','486','서비스 호출내역','서비스 호출내역','N','20180913134341','iip','20180913134341','iip');</v>
      </c>
      <c r="B1609" t="s">
        <v>2131</v>
      </c>
      <c r="C1609" t="s">
        <v>1549</v>
      </c>
      <c r="D1609">
        <v>486</v>
      </c>
      <c r="E1609" t="s">
        <v>1096</v>
      </c>
      <c r="F1609" t="s">
        <v>1096</v>
      </c>
      <c r="G1609" t="s">
        <v>6</v>
      </c>
      <c r="H1609" s="6">
        <f t="shared" ca="1" si="76"/>
        <v>43356.572005671296</v>
      </c>
      <c r="I1609" t="s">
        <v>7</v>
      </c>
      <c r="J1609" s="6">
        <f t="shared" ca="1" si="77"/>
        <v>43356.572005671296</v>
      </c>
      <c r="K1609" t="s">
        <v>7</v>
      </c>
    </row>
    <row r="1610" spans="1:11">
      <c r="A1610" t="str">
        <f t="shared" ca="1" si="75"/>
        <v>insert into MSU0217 (SITE_ID,LANG_ID,MSG_ID,MSG,TAG,DEL_YN,REG_DATE,REG_USER,MOD_DATE,MOD_USER) values ('NH','ko','487','기간별','기간별','N','20180913134341','iip','20180913134341','iip');</v>
      </c>
      <c r="B1610" t="s">
        <v>2131</v>
      </c>
      <c r="C1610" t="s">
        <v>1549</v>
      </c>
      <c r="D1610">
        <v>487</v>
      </c>
      <c r="E1610" t="s">
        <v>1098</v>
      </c>
      <c r="F1610" t="s">
        <v>1098</v>
      </c>
      <c r="G1610" t="s">
        <v>6</v>
      </c>
      <c r="H1610" s="6">
        <f t="shared" ca="1" si="76"/>
        <v>43356.572005671296</v>
      </c>
      <c r="I1610" t="s">
        <v>7</v>
      </c>
      <c r="J1610" s="6">
        <f t="shared" ca="1" si="77"/>
        <v>43356.572005671296</v>
      </c>
      <c r="K1610" t="s">
        <v>7</v>
      </c>
    </row>
    <row r="1611" spans="1:11">
      <c r="A1611" t="str">
        <f t="shared" ca="1" si="75"/>
        <v>insert into MSU0217 (SITE_ID,LANG_ID,MSG_ID,MSG,TAG,DEL_YN,REG_DATE,REG_USER,MOD_DATE,MOD_USER) values ('NH','ko','488','비교','비교','N','20180913134341','iip','20180913134341','iip');</v>
      </c>
      <c r="B1611" t="s">
        <v>2131</v>
      </c>
      <c r="C1611" t="s">
        <v>1549</v>
      </c>
      <c r="D1611">
        <v>488</v>
      </c>
      <c r="E1611" t="s">
        <v>1100</v>
      </c>
      <c r="F1611" t="s">
        <v>1100</v>
      </c>
      <c r="G1611" t="s">
        <v>6</v>
      </c>
      <c r="H1611" s="6">
        <f t="shared" ca="1" si="76"/>
        <v>43356.572005671296</v>
      </c>
      <c r="I1611" t="s">
        <v>7</v>
      </c>
      <c r="J1611" s="6">
        <f t="shared" ca="1" si="77"/>
        <v>43356.572005671296</v>
      </c>
      <c r="K1611" t="s">
        <v>7</v>
      </c>
    </row>
    <row r="1612" spans="1:11">
      <c r="A1612" t="str">
        <f t="shared" ca="1" si="75"/>
        <v>insert into MSU0217 (SITE_ID,LANG_ID,MSG_ID,MSG,TAG,DEL_YN,REG_DATE,REG_USER,MOD_DATE,MOD_USER) values ('NH','ko','489','시간/일/월','시간/일/월','N','20180913134341','iip','20180913134341','iip');</v>
      </c>
      <c r="B1612" t="s">
        <v>2131</v>
      </c>
      <c r="C1612" t="s">
        <v>1549</v>
      </c>
      <c r="D1612">
        <v>489</v>
      </c>
      <c r="E1612" t="s">
        <v>1102</v>
      </c>
      <c r="F1612" t="s">
        <v>1102</v>
      </c>
      <c r="G1612" t="s">
        <v>6</v>
      </c>
      <c r="H1612" s="6">
        <f t="shared" ca="1" si="76"/>
        <v>43356.572005671296</v>
      </c>
      <c r="I1612" t="s">
        <v>7</v>
      </c>
      <c r="J1612" s="6">
        <f t="shared" ca="1" si="77"/>
        <v>43356.572005671296</v>
      </c>
      <c r="K1612" t="s">
        <v>7</v>
      </c>
    </row>
    <row r="1613" spans="1:11">
      <c r="A1613" t="str">
        <f t="shared" ca="1" si="75"/>
        <v>insert into MSU0217 (SITE_ID,LANG_ID,MSG_ID,MSG,TAG,DEL_YN,REG_DATE,REG_USER,MOD_DATE,MOD_USER) values ('NH','ko','490','오류조치','오류조치','N','20180913134341','iip','20180913134341','iip');</v>
      </c>
      <c r="B1613" t="s">
        <v>2131</v>
      </c>
      <c r="C1613" t="s">
        <v>1549</v>
      </c>
      <c r="D1613">
        <v>490</v>
      </c>
      <c r="E1613" t="s">
        <v>1104</v>
      </c>
      <c r="F1613" t="s">
        <v>1104</v>
      </c>
      <c r="G1613" t="s">
        <v>6</v>
      </c>
      <c r="H1613" s="6">
        <f t="shared" ca="1" si="76"/>
        <v>43356.572005671296</v>
      </c>
      <c r="I1613" t="s">
        <v>7</v>
      </c>
      <c r="J1613" s="6">
        <f t="shared" ca="1" si="77"/>
        <v>43356.572005671296</v>
      </c>
      <c r="K1613" t="s">
        <v>7</v>
      </c>
    </row>
    <row r="1614" spans="1:11">
      <c r="A1614" t="str">
        <f t="shared" ca="1" si="75"/>
        <v>insert into MSU0217 (SITE_ID,LANG_ID,MSG_ID,MSG,TAG,DEL_YN,REG_DATE,REG_USER,MOD_DATE,MOD_USER) values ('NH','ko','491','오류 현황','오류 현황','N','20180913134341','iip','20180913134341','iip');</v>
      </c>
      <c r="B1614" t="s">
        <v>2131</v>
      </c>
      <c r="C1614" t="s">
        <v>1549</v>
      </c>
      <c r="D1614">
        <v>491</v>
      </c>
      <c r="E1614" t="s">
        <v>1106</v>
      </c>
      <c r="F1614" t="s">
        <v>1106</v>
      </c>
      <c r="G1614" t="s">
        <v>6</v>
      </c>
      <c r="H1614" s="6">
        <f t="shared" ca="1" si="76"/>
        <v>43356.572005671296</v>
      </c>
      <c r="I1614" t="s">
        <v>7</v>
      </c>
      <c r="J1614" s="6">
        <f t="shared" ca="1" si="77"/>
        <v>43356.572005671296</v>
      </c>
      <c r="K1614" t="s">
        <v>7</v>
      </c>
    </row>
    <row r="1615" spans="1:11">
      <c r="A1615" t="str">
        <f t="shared" ca="1" si="75"/>
        <v>insert into MSU0217 (SITE_ID,LANG_ID,MSG_ID,MSG,TAG,DEL_YN,REG_DATE,REG_USER,MOD_DATE,MOD_USER) values ('NH','ko','492','미지정라벨','미지정','N','20180913134341','iip','20180913134341','iip');</v>
      </c>
      <c r="B1615" t="s">
        <v>2131</v>
      </c>
      <c r="C1615" t="s">
        <v>1549</v>
      </c>
      <c r="D1615">
        <v>492</v>
      </c>
      <c r="E1615" t="s">
        <v>743</v>
      </c>
      <c r="F1615" t="s">
        <v>1550</v>
      </c>
      <c r="G1615" t="s">
        <v>6</v>
      </c>
      <c r="H1615" s="6">
        <f t="shared" ca="1" si="76"/>
        <v>43356.572005671296</v>
      </c>
      <c r="I1615" t="s">
        <v>7</v>
      </c>
      <c r="J1615" s="6">
        <f t="shared" ca="1" si="77"/>
        <v>43356.572005671296</v>
      </c>
      <c r="K1615" t="s">
        <v>7</v>
      </c>
    </row>
    <row r="1616" spans="1:11">
      <c r="A1616" t="str">
        <f t="shared" ca="1" si="75"/>
        <v>insert into MSU0217 (SITE_ID,LANG_ID,MSG_ID,MSG,TAG,DEL_YN,REG_DATE,REG_USER,MOD_DATE,MOD_USER) values ('NH','ko','493','미등록 I/F 관리','미등록 I/F 관리','N','20180913134341','iip','20180913134341','iip');</v>
      </c>
      <c r="B1616" t="s">
        <v>2131</v>
      </c>
      <c r="C1616" t="s">
        <v>1549</v>
      </c>
      <c r="D1616">
        <v>493</v>
      </c>
      <c r="E1616" t="s">
        <v>1108</v>
      </c>
      <c r="F1616" t="s">
        <v>1108</v>
      </c>
      <c r="G1616" t="s">
        <v>6</v>
      </c>
      <c r="H1616" s="6">
        <f t="shared" ca="1" si="76"/>
        <v>43356.572005671296</v>
      </c>
      <c r="I1616" t="s">
        <v>7</v>
      </c>
      <c r="J1616" s="6">
        <f t="shared" ca="1" si="77"/>
        <v>43356.572005671296</v>
      </c>
      <c r="K1616" t="s">
        <v>7</v>
      </c>
    </row>
    <row r="1617" spans="1:11">
      <c r="A1617" t="str">
        <f t="shared" ca="1" si="75"/>
        <v>insert into MSU0217 (SITE_ID,LANG_ID,MSG_ID,MSG,TAG,DEL_YN,REG_DATE,REG_USER,MOD_DATE,MOD_USER) values ('NH','ko','494','구분','구분','N','20180913134341','iip','20180913134341','iip');</v>
      </c>
      <c r="B1617" t="s">
        <v>2131</v>
      </c>
      <c r="C1617" t="s">
        <v>1549</v>
      </c>
      <c r="D1617">
        <v>494</v>
      </c>
      <c r="E1617" t="s">
        <v>1109</v>
      </c>
      <c r="F1617" t="s">
        <v>1109</v>
      </c>
      <c r="G1617" t="s">
        <v>6</v>
      </c>
      <c r="H1617" s="6">
        <f t="shared" ca="1" si="76"/>
        <v>43356.572005671296</v>
      </c>
      <c r="I1617" t="s">
        <v>7</v>
      </c>
      <c r="J1617" s="6">
        <f t="shared" ca="1" si="77"/>
        <v>43356.572005671296</v>
      </c>
      <c r="K1617" t="s">
        <v>7</v>
      </c>
    </row>
    <row r="1618" spans="1:11">
      <c r="A1618" t="str">
        <f t="shared" ca="1" si="75"/>
        <v>insert into MSU0217 (SITE_ID,LANG_ID,MSG_ID,MSG,TAG,DEL_YN,REG_DATE,REG_USER,MOD_DATE,MOD_USER) values ('NH','ko','495','처리','처리','N','20180913134341','iip','20180913134341','iip');</v>
      </c>
      <c r="B1618" t="s">
        <v>2131</v>
      </c>
      <c r="C1618" t="s">
        <v>1549</v>
      </c>
      <c r="D1618">
        <v>495</v>
      </c>
      <c r="E1618" t="s">
        <v>1111</v>
      </c>
      <c r="F1618" t="s">
        <v>1111</v>
      </c>
      <c r="G1618" t="s">
        <v>6</v>
      </c>
      <c r="H1618" s="6">
        <f t="shared" ca="1" si="76"/>
        <v>43356.572005671296</v>
      </c>
      <c r="I1618" t="s">
        <v>7</v>
      </c>
      <c r="J1618" s="6">
        <f t="shared" ca="1" si="77"/>
        <v>43356.572005671296</v>
      </c>
      <c r="K1618" t="s">
        <v>7</v>
      </c>
    </row>
    <row r="1619" spans="1:11">
      <c r="A1619" t="str">
        <f t="shared" ca="1" si="75"/>
        <v>insert into MSU0217 (SITE_ID,LANG_ID,MSG_ID,MSG,TAG,DEL_YN,REG_DATE,REG_USER,MOD_DATE,MOD_USER) values ('NH','ko','496','보고','보고','N','20180913134341','iip','20180913134341','iip');</v>
      </c>
      <c r="B1619" t="s">
        <v>2131</v>
      </c>
      <c r="C1619" t="s">
        <v>1549</v>
      </c>
      <c r="D1619">
        <v>496</v>
      </c>
      <c r="E1619" t="s">
        <v>1113</v>
      </c>
      <c r="F1619" t="s">
        <v>1113</v>
      </c>
      <c r="G1619" t="s">
        <v>6</v>
      </c>
      <c r="H1619" s="6">
        <f t="shared" ca="1" si="76"/>
        <v>43356.572005671296</v>
      </c>
      <c r="I1619" t="s">
        <v>7</v>
      </c>
      <c r="J1619" s="6">
        <f t="shared" ca="1" si="77"/>
        <v>43356.572005671296</v>
      </c>
      <c r="K1619" t="s">
        <v>7</v>
      </c>
    </row>
    <row r="1620" spans="1:11">
      <c r="A1620" t="str">
        <f t="shared" ca="1" si="75"/>
        <v>insert into MSU0217 (SITE_ID,LANG_ID,MSG_ID,MSG,TAG,DEL_YN,REG_DATE,REG_USER,MOD_DATE,MOD_USER) values ('NH','ko','497','심각도','심각도','N','20180913134341','iip','20180913134341','iip');</v>
      </c>
      <c r="B1620" t="s">
        <v>2131</v>
      </c>
      <c r="C1620" t="s">
        <v>1549</v>
      </c>
      <c r="D1620">
        <v>497</v>
      </c>
      <c r="E1620" t="s">
        <v>1115</v>
      </c>
      <c r="F1620" t="s">
        <v>1115</v>
      </c>
      <c r="G1620" t="s">
        <v>6</v>
      </c>
      <c r="H1620" s="6">
        <f t="shared" ca="1" si="76"/>
        <v>43356.572005671296</v>
      </c>
      <c r="I1620" t="s">
        <v>7</v>
      </c>
      <c r="J1620" s="6">
        <f t="shared" ca="1" si="77"/>
        <v>43356.572005671296</v>
      </c>
      <c r="K1620" t="s">
        <v>7</v>
      </c>
    </row>
    <row r="1621" spans="1:11">
      <c r="A1621" t="str">
        <f t="shared" ca="1" si="75"/>
        <v>insert into MSU0217 (SITE_ID,LANG_ID,MSG_ID,MSG,TAG,DEL_YN,REG_DATE,REG_USER,MOD_DATE,MOD_USER) values ('NH','ko','498','개요','개요','N','20180913134341','iip','20180913134341','iip');</v>
      </c>
      <c r="B1621" t="s">
        <v>2131</v>
      </c>
      <c r="C1621" t="s">
        <v>1549</v>
      </c>
      <c r="D1621">
        <v>498</v>
      </c>
      <c r="E1621" t="s">
        <v>1117</v>
      </c>
      <c r="F1621" t="s">
        <v>1117</v>
      </c>
      <c r="G1621" t="s">
        <v>6</v>
      </c>
      <c r="H1621" s="6">
        <f t="shared" ca="1" si="76"/>
        <v>43356.572005671296</v>
      </c>
      <c r="I1621" t="s">
        <v>7</v>
      </c>
      <c r="J1621" s="6">
        <f t="shared" ca="1" si="77"/>
        <v>43356.572005671296</v>
      </c>
      <c r="K1621" t="s">
        <v>7</v>
      </c>
    </row>
    <row r="1622" spans="1:11">
      <c r="A1622" t="str">
        <f t="shared" ca="1" si="75"/>
        <v>insert into MSU0217 (SITE_ID,LANG_ID,MSG_ID,MSG,TAG,DEL_YN,REG_DATE,REG_USER,MOD_DATE,MOD_USER) values ('NH','ko','499','원인','원인','N','20180913134341','iip','20180913134341','iip');</v>
      </c>
      <c r="B1622" t="s">
        <v>2131</v>
      </c>
      <c r="C1622" t="s">
        <v>1549</v>
      </c>
      <c r="D1622">
        <v>499</v>
      </c>
      <c r="E1622" t="s">
        <v>1119</v>
      </c>
      <c r="F1622" t="s">
        <v>1119</v>
      </c>
      <c r="G1622" t="s">
        <v>6</v>
      </c>
      <c r="H1622" s="6">
        <f t="shared" ca="1" si="76"/>
        <v>43356.572005671296</v>
      </c>
      <c r="I1622" t="s">
        <v>7</v>
      </c>
      <c r="J1622" s="6">
        <f t="shared" ca="1" si="77"/>
        <v>43356.572005671296</v>
      </c>
      <c r="K1622" t="s">
        <v>7</v>
      </c>
    </row>
    <row r="1623" spans="1:11">
      <c r="A1623" t="str">
        <f t="shared" ca="1" si="75"/>
        <v>insert into MSU0217 (SITE_ID,LANG_ID,MSG_ID,MSG,TAG,DEL_YN,REG_DATE,REG_USER,MOD_DATE,MOD_USER) values ('NH','ko','500','분석','분석','N','20180913134341','iip','20180913134341','iip');</v>
      </c>
      <c r="B1623" t="s">
        <v>2131</v>
      </c>
      <c r="C1623" t="s">
        <v>1549</v>
      </c>
      <c r="D1623">
        <v>500</v>
      </c>
      <c r="E1623" t="s">
        <v>2</v>
      </c>
      <c r="F1623" t="s">
        <v>2</v>
      </c>
      <c r="G1623" t="s">
        <v>6</v>
      </c>
      <c r="H1623" s="6">
        <f t="shared" ca="1" si="76"/>
        <v>43356.572005671296</v>
      </c>
      <c r="I1623" t="s">
        <v>7</v>
      </c>
      <c r="J1623" s="6">
        <f t="shared" ca="1" si="77"/>
        <v>43356.572005671296</v>
      </c>
      <c r="K1623" t="s">
        <v>7</v>
      </c>
    </row>
    <row r="1624" spans="1:11">
      <c r="A1624" t="str">
        <f t="shared" ca="1" si="75"/>
        <v>insert into MSU0217 (SITE_ID,LANG_ID,MSG_ID,MSG,TAG,DEL_YN,REG_DATE,REG_USER,MOD_DATE,MOD_USER) values ('NH','ko','501','향후','향후','N','20180913134341','iip','20180913134341','iip');</v>
      </c>
      <c r="B1624" t="s">
        <v>2131</v>
      </c>
      <c r="C1624" t="s">
        <v>1549</v>
      </c>
      <c r="D1624">
        <v>501</v>
      </c>
      <c r="E1624" t="s">
        <v>1122</v>
      </c>
      <c r="F1624" t="s">
        <v>1122</v>
      </c>
      <c r="G1624" t="s">
        <v>6</v>
      </c>
      <c r="H1624" s="6">
        <f t="shared" ca="1" si="76"/>
        <v>43356.572005671296</v>
      </c>
      <c r="I1624" t="s">
        <v>7</v>
      </c>
      <c r="J1624" s="6">
        <f t="shared" ca="1" si="77"/>
        <v>43356.572005671296</v>
      </c>
      <c r="K1624" t="s">
        <v>7</v>
      </c>
    </row>
    <row r="1625" spans="1:11">
      <c r="A1625" t="str">
        <f t="shared" ca="1" si="75"/>
        <v>insert into MSU0217 (SITE_ID,LANG_ID,MSG_ID,MSG,TAG,DEL_YN,REG_DATE,REG_USER,MOD_DATE,MOD_USER) values ('NH','ko','502','계획','계획','N','20180913134341','iip','20180913134341','iip');</v>
      </c>
      <c r="B1625" t="s">
        <v>2131</v>
      </c>
      <c r="C1625" t="s">
        <v>1549</v>
      </c>
      <c r="D1625">
        <v>502</v>
      </c>
      <c r="E1625" t="s">
        <v>1124</v>
      </c>
      <c r="F1625" t="s">
        <v>1124</v>
      </c>
      <c r="G1625" t="s">
        <v>6</v>
      </c>
      <c r="H1625" s="6">
        <f t="shared" ca="1" si="76"/>
        <v>43356.572005671296</v>
      </c>
      <c r="I1625" t="s">
        <v>7</v>
      </c>
      <c r="J1625" s="6">
        <f t="shared" ca="1" si="77"/>
        <v>43356.572005671296</v>
      </c>
      <c r="K1625" t="s">
        <v>7</v>
      </c>
    </row>
    <row r="1626" spans="1:11">
      <c r="A1626" t="str">
        <f t="shared" ca="1" si="75"/>
        <v>insert into MSU0217 (SITE_ID,LANG_ID,MSG_ID,MSG,TAG,DEL_YN,REG_DATE,REG_USER,MOD_DATE,MOD_USER) values ('NH','ko','503','외','외','N','20180913134341','iip','20180913134341','iip');</v>
      </c>
      <c r="B1626" t="s">
        <v>2131</v>
      </c>
      <c r="C1626" t="s">
        <v>1549</v>
      </c>
      <c r="D1626">
        <v>503</v>
      </c>
      <c r="E1626" t="s">
        <v>1126</v>
      </c>
      <c r="F1626" t="s">
        <v>1126</v>
      </c>
      <c r="G1626" t="s">
        <v>6</v>
      </c>
      <c r="H1626" s="6">
        <f t="shared" ca="1" si="76"/>
        <v>43356.572005671296</v>
      </c>
      <c r="I1626" t="s">
        <v>7</v>
      </c>
      <c r="J1626" s="6">
        <f t="shared" ca="1" si="77"/>
        <v>43356.572005671296</v>
      </c>
      <c r="K1626" t="s">
        <v>7</v>
      </c>
    </row>
    <row r="1627" spans="1:11">
      <c r="A1627" t="str">
        <f t="shared" ca="1" si="75"/>
        <v>insert into MSU0217 (SITE_ID,LANG_ID,MSG_ID,MSG,TAG,DEL_YN,REG_DATE,REG_USER,MOD_DATE,MOD_USER) values ('NH','ko','504','미지정라벨','미지정','N','20180913134341','iip','20180913134341','iip');</v>
      </c>
      <c r="B1627" t="s">
        <v>2131</v>
      </c>
      <c r="C1627" t="s">
        <v>1549</v>
      </c>
      <c r="D1627">
        <v>504</v>
      </c>
      <c r="E1627" t="s">
        <v>743</v>
      </c>
      <c r="F1627" t="s">
        <v>1550</v>
      </c>
      <c r="G1627" t="s">
        <v>6</v>
      </c>
      <c r="H1627" s="6">
        <f t="shared" ca="1" si="76"/>
        <v>43356.572005671296</v>
      </c>
      <c r="I1627" t="s">
        <v>7</v>
      </c>
      <c r="J1627" s="6">
        <f t="shared" ca="1" si="77"/>
        <v>43356.572005671296</v>
      </c>
      <c r="K1627" t="s">
        <v>7</v>
      </c>
    </row>
    <row r="1628" spans="1:11">
      <c r="A1628" t="str">
        <f t="shared" ca="1" si="75"/>
        <v>insert into MSU0217 (SITE_ID,LANG_ID,MSG_ID,MSG,TAG,DEL_YN,REG_DATE,REG_USER,MOD_DATE,MOD_USER) values ('NH','ko','505','Code','Code','N','20180913134341','iip','20180913134341','iip');</v>
      </c>
      <c r="B1628" t="s">
        <v>2131</v>
      </c>
      <c r="C1628" t="s">
        <v>1549</v>
      </c>
      <c r="D1628">
        <v>505</v>
      </c>
      <c r="E1628" t="s">
        <v>1127</v>
      </c>
      <c r="F1628" t="s">
        <v>1127</v>
      </c>
      <c r="G1628" t="s">
        <v>6</v>
      </c>
      <c r="H1628" s="6">
        <f t="shared" ca="1" si="76"/>
        <v>43356.572005671296</v>
      </c>
      <c r="I1628" t="s">
        <v>7</v>
      </c>
      <c r="J1628" s="6">
        <f t="shared" ca="1" si="77"/>
        <v>43356.572005671296</v>
      </c>
      <c r="K1628" t="s">
        <v>7</v>
      </c>
    </row>
    <row r="1629" spans="1:11">
      <c r="A1629" t="str">
        <f t="shared" ca="1" si="75"/>
        <v>insert into MSU0217 (SITE_ID,LANG_ID,MSG_ID,MSG,TAG,DEL_YN,REG_DATE,REG_USER,MOD_DATE,MOD_USER) values ('NH','ko','506','확인','확인','N','20180913134341','iip','20180913134341','iip');</v>
      </c>
      <c r="B1629" t="s">
        <v>2131</v>
      </c>
      <c r="C1629" t="s">
        <v>1549</v>
      </c>
      <c r="D1629">
        <v>506</v>
      </c>
      <c r="E1629" t="s">
        <v>1129</v>
      </c>
      <c r="F1629" t="s">
        <v>1129</v>
      </c>
      <c r="G1629" t="s">
        <v>6</v>
      </c>
      <c r="H1629" s="6">
        <f t="shared" ca="1" si="76"/>
        <v>43356.572005671296</v>
      </c>
      <c r="I1629" t="s">
        <v>7</v>
      </c>
      <c r="J1629" s="6">
        <f t="shared" ca="1" si="77"/>
        <v>43356.572005671296</v>
      </c>
      <c r="K1629" t="s">
        <v>7</v>
      </c>
    </row>
    <row r="1630" spans="1:11">
      <c r="A1630" t="str">
        <f t="shared" ca="1" si="75"/>
        <v>insert into MSU0217 (SITE_ID,LANG_ID,MSG_ID,MSG,TAG,DEL_YN,REG_DATE,REG_USER,MOD_DATE,MOD_USER) values ('NH','ko','507','최대 결과값','최대 결과값','N','20180913134341','iip','20180913134341','iip');</v>
      </c>
      <c r="B1630" t="s">
        <v>2131</v>
      </c>
      <c r="C1630" t="s">
        <v>1549</v>
      </c>
      <c r="D1630">
        <v>507</v>
      </c>
      <c r="E1630" t="s">
        <v>1131</v>
      </c>
      <c r="F1630" t="s">
        <v>1131</v>
      </c>
      <c r="G1630" t="s">
        <v>6</v>
      </c>
      <c r="H1630" s="6">
        <f t="shared" ca="1" si="76"/>
        <v>43356.572005671296</v>
      </c>
      <c r="I1630" t="s">
        <v>7</v>
      </c>
      <c r="J1630" s="6">
        <f t="shared" ca="1" si="77"/>
        <v>43356.572005671296</v>
      </c>
      <c r="K1630" t="s">
        <v>7</v>
      </c>
    </row>
    <row r="1631" spans="1:11">
      <c r="A1631" t="str">
        <f t="shared" ca="1" si="75"/>
        <v>insert into MSU0217 (SITE_ID,LANG_ID,MSG_ID,MSG,TAG,DEL_YN,REG_DATE,REG_USER,MOD_DATE,MOD_USER) values ('NH','ko','508','엑셀 저장','엑셀 저장','N','20180913134341','iip','20180913134341','iip');</v>
      </c>
      <c r="B1631" t="s">
        <v>2131</v>
      </c>
      <c r="C1631" t="s">
        <v>1549</v>
      </c>
      <c r="D1631">
        <v>508</v>
      </c>
      <c r="E1631" t="s">
        <v>1133</v>
      </c>
      <c r="F1631" t="s">
        <v>1133</v>
      </c>
      <c r="G1631" t="s">
        <v>6</v>
      </c>
      <c r="H1631" s="6">
        <f t="shared" ca="1" si="76"/>
        <v>43356.572005671296</v>
      </c>
      <c r="I1631" t="s">
        <v>7</v>
      </c>
      <c r="J1631" s="6">
        <f t="shared" ca="1" si="77"/>
        <v>43356.572005671296</v>
      </c>
      <c r="K1631" t="s">
        <v>7</v>
      </c>
    </row>
    <row r="1632" spans="1:11">
      <c r="A1632" t="str">
        <f t="shared" ca="1" si="75"/>
        <v>insert into MSU0217 (SITE_ID,LANG_ID,MSG_ID,MSG,TAG,DEL_YN,REG_DATE,REG_USER,MOD_DATE,MOD_USER) values ('NH','ko','509','시작','시작','N','20180913134341','iip','20180913134341','iip');</v>
      </c>
      <c r="B1632" t="s">
        <v>2131</v>
      </c>
      <c r="C1632" t="s">
        <v>1549</v>
      </c>
      <c r="D1632">
        <v>509</v>
      </c>
      <c r="E1632" t="s">
        <v>1135</v>
      </c>
      <c r="F1632" t="s">
        <v>1135</v>
      </c>
      <c r="G1632" t="s">
        <v>6</v>
      </c>
      <c r="H1632" s="6">
        <f t="shared" ca="1" si="76"/>
        <v>43356.572005671296</v>
      </c>
      <c r="I1632" t="s">
        <v>7</v>
      </c>
      <c r="J1632" s="6">
        <f t="shared" ca="1" si="77"/>
        <v>43356.572005671296</v>
      </c>
      <c r="K1632" t="s">
        <v>7</v>
      </c>
    </row>
    <row r="1633" spans="1:11">
      <c r="A1633" t="str">
        <f t="shared" ca="1" si="75"/>
        <v>insert into MSU0217 (SITE_ID,LANG_ID,MSG_ID,MSG,TAG,DEL_YN,REG_DATE,REG_USER,MOD_DATE,MOD_USER) values ('NH','ko','510','시간','시간','N','20180913134341','iip','20180913134341','iip');</v>
      </c>
      <c r="B1633" t="s">
        <v>2131</v>
      </c>
      <c r="C1633" t="s">
        <v>1549</v>
      </c>
      <c r="D1633">
        <v>510</v>
      </c>
      <c r="E1633" t="s">
        <v>1137</v>
      </c>
      <c r="F1633" t="s">
        <v>1137</v>
      </c>
      <c r="G1633" t="s">
        <v>6</v>
      </c>
      <c r="H1633" s="6">
        <f t="shared" ca="1" si="76"/>
        <v>43356.572005671296</v>
      </c>
      <c r="I1633" t="s">
        <v>7</v>
      </c>
      <c r="J1633" s="6">
        <f t="shared" ca="1" si="77"/>
        <v>43356.572005671296</v>
      </c>
      <c r="K1633" t="s">
        <v>7</v>
      </c>
    </row>
    <row r="1634" spans="1:11">
      <c r="A1634" t="str">
        <f t="shared" ca="1" si="75"/>
        <v>insert into MSU0217 (SITE_ID,LANG_ID,MSG_ID,MSG,TAG,DEL_YN,REG_DATE,REG_USER,MOD_DATE,MOD_USER) values ('NH','ko','511','처리중','처리중','N','20180913134341','iip','20180913134341','iip');</v>
      </c>
      <c r="B1634" t="s">
        <v>2131</v>
      </c>
      <c r="C1634" t="s">
        <v>1549</v>
      </c>
      <c r="D1634">
        <v>511</v>
      </c>
      <c r="E1634" t="s">
        <v>404</v>
      </c>
      <c r="F1634" t="s">
        <v>404</v>
      </c>
      <c r="G1634" t="s">
        <v>6</v>
      </c>
      <c r="H1634" s="6">
        <f t="shared" ca="1" si="76"/>
        <v>43356.572005671296</v>
      </c>
      <c r="I1634" t="s">
        <v>7</v>
      </c>
      <c r="J1634" s="6">
        <f t="shared" ca="1" si="77"/>
        <v>43356.572005671296</v>
      </c>
      <c r="K1634" t="s">
        <v>7</v>
      </c>
    </row>
    <row r="1635" spans="1:11">
      <c r="A1635" t="str">
        <f t="shared" ca="1" si="75"/>
        <v>insert into MSU0217 (SITE_ID,LANG_ID,MSG_ID,MSG,TAG,DEL_YN,REG_DATE,REG_USER,MOD_DATE,MOD_USER) values ('NH','ko','512','미지정라벨','미지정','N','20180913134341','iip','20180913134341','iip');</v>
      </c>
      <c r="B1635" t="s">
        <v>2131</v>
      </c>
      <c r="C1635" t="s">
        <v>1549</v>
      </c>
      <c r="D1635">
        <v>512</v>
      </c>
      <c r="E1635" t="s">
        <v>743</v>
      </c>
      <c r="F1635" t="s">
        <v>1550</v>
      </c>
      <c r="G1635" t="s">
        <v>6</v>
      </c>
      <c r="H1635" s="6">
        <f t="shared" ca="1" si="76"/>
        <v>43356.572005671296</v>
      </c>
      <c r="I1635" t="s">
        <v>7</v>
      </c>
      <c r="J1635" s="6">
        <f t="shared" ca="1" si="77"/>
        <v>43356.572005671296</v>
      </c>
      <c r="K1635" t="s">
        <v>7</v>
      </c>
    </row>
    <row r="1636" spans="1:11">
      <c r="A1636" t="str">
        <f t="shared" ca="1" si="75"/>
        <v>insert into MSU0217 (SITE_ID,LANG_ID,MSG_ID,MSG,TAG,DEL_YN,REG_DATE,REG_USER,MOD_DATE,MOD_USER) values ('NH','ko','513','처리량','처리량','N','20180913134341','iip','20180913134341','iip');</v>
      </c>
      <c r="B1636" t="s">
        <v>2131</v>
      </c>
      <c r="C1636" t="s">
        <v>1549</v>
      </c>
      <c r="D1636">
        <v>513</v>
      </c>
      <c r="E1636" t="s">
        <v>1140</v>
      </c>
      <c r="F1636" t="s">
        <v>1140</v>
      </c>
      <c r="G1636" t="s">
        <v>6</v>
      </c>
      <c r="H1636" s="6">
        <f t="shared" ca="1" si="76"/>
        <v>43356.572005671296</v>
      </c>
      <c r="I1636" t="s">
        <v>7</v>
      </c>
      <c r="J1636" s="6">
        <f t="shared" ca="1" si="77"/>
        <v>43356.572005671296</v>
      </c>
      <c r="K1636" t="s">
        <v>7</v>
      </c>
    </row>
    <row r="1637" spans="1:11">
      <c r="A1637" t="str">
        <f t="shared" ca="1" si="75"/>
        <v>insert into MSU0217 (SITE_ID,LANG_ID,MSG_ID,MSG,TAG,DEL_YN,REG_DATE,REG_USER,MOD_DATE,MOD_USER) values ('NH','ko','514','미지정라벨','미지정','N','20180913134341','iip','20180913134341','iip');</v>
      </c>
      <c r="B1637" t="s">
        <v>2131</v>
      </c>
      <c r="C1637" t="s">
        <v>1549</v>
      </c>
      <c r="D1637">
        <v>514</v>
      </c>
      <c r="E1637" t="s">
        <v>743</v>
      </c>
      <c r="F1637" t="s">
        <v>1550</v>
      </c>
      <c r="G1637" t="s">
        <v>6</v>
      </c>
      <c r="H1637" s="6">
        <f t="shared" ca="1" si="76"/>
        <v>43356.572005671296</v>
      </c>
      <c r="I1637" t="s">
        <v>7</v>
      </c>
      <c r="J1637" s="6">
        <f t="shared" ca="1" si="77"/>
        <v>43356.572005671296</v>
      </c>
      <c r="K1637" t="s">
        <v>7</v>
      </c>
    </row>
    <row r="1638" spans="1:11">
      <c r="A1638" t="str">
        <f t="shared" ca="1" si="75"/>
        <v>insert into MSU0217 (SITE_ID,LANG_ID,MSG_ID,MSG,TAG,DEL_YN,REG_DATE,REG_USER,MOD_DATE,MOD_USER) values ('NH','ko','515','미지정라벨','미지정','N','20180913134341','iip','20180913134341','iip');</v>
      </c>
      <c r="B1638" t="s">
        <v>2131</v>
      </c>
      <c r="C1638" t="s">
        <v>1549</v>
      </c>
      <c r="D1638">
        <v>515</v>
      </c>
      <c r="E1638" t="s">
        <v>743</v>
      </c>
      <c r="F1638" t="s">
        <v>1550</v>
      </c>
      <c r="G1638" t="s">
        <v>6</v>
      </c>
      <c r="H1638" s="6">
        <f t="shared" ca="1" si="76"/>
        <v>43356.572005671296</v>
      </c>
      <c r="I1638" t="s">
        <v>7</v>
      </c>
      <c r="J1638" s="6">
        <f t="shared" ca="1" si="77"/>
        <v>43356.572005671296</v>
      </c>
      <c r="K1638" t="s">
        <v>7</v>
      </c>
    </row>
    <row r="1639" spans="1:11">
      <c r="A1639" t="str">
        <f t="shared" ca="1" si="75"/>
        <v>insert into MSU0217 (SITE_ID,LANG_ID,MSG_ID,MSG,TAG,DEL_YN,REG_DATE,REG_USER,MOD_DATE,MOD_USER) values ('NH','ko','516','평균','평균','N','20180913134341','iip','20180913134341','iip');</v>
      </c>
      <c r="B1639" t="s">
        <v>2131</v>
      </c>
      <c r="C1639" t="s">
        <v>1549</v>
      </c>
      <c r="D1639">
        <v>516</v>
      </c>
      <c r="E1639" t="s">
        <v>1142</v>
      </c>
      <c r="F1639" t="s">
        <v>1142</v>
      </c>
      <c r="G1639" t="s">
        <v>6</v>
      </c>
      <c r="H1639" s="6">
        <f t="shared" ca="1" si="76"/>
        <v>43356.572005671296</v>
      </c>
      <c r="I1639" t="s">
        <v>7</v>
      </c>
      <c r="J1639" s="6">
        <f t="shared" ca="1" si="77"/>
        <v>43356.572005671296</v>
      </c>
      <c r="K1639" t="s">
        <v>7</v>
      </c>
    </row>
    <row r="1640" spans="1:11">
      <c r="A1640" t="str">
        <f t="shared" ca="1" si="75"/>
        <v>insert into MSU0217 (SITE_ID,LANG_ID,MSG_ID,MSG,TAG,DEL_YN,REG_DATE,REG_USER,MOD_DATE,MOD_USER) values ('NH','ko','517','현황','현황','N','20180913134341','iip','20180913134341','iip');</v>
      </c>
      <c r="B1640" t="s">
        <v>2131</v>
      </c>
      <c r="C1640" t="s">
        <v>1549</v>
      </c>
      <c r="D1640">
        <v>517</v>
      </c>
      <c r="E1640" t="s">
        <v>1144</v>
      </c>
      <c r="F1640" t="s">
        <v>1144</v>
      </c>
      <c r="G1640" t="s">
        <v>6</v>
      </c>
      <c r="H1640" s="6">
        <f t="shared" ca="1" si="76"/>
        <v>43356.572005671296</v>
      </c>
      <c r="I1640" t="s">
        <v>7</v>
      </c>
      <c r="J1640" s="6">
        <f t="shared" ca="1" si="77"/>
        <v>43356.572005671296</v>
      </c>
      <c r="K1640" t="s">
        <v>7</v>
      </c>
    </row>
    <row r="1641" spans="1:11">
      <c r="A1641" t="str">
        <f t="shared" ca="1" si="75"/>
        <v>insert into MSU0217 (SITE_ID,LANG_ID,MSG_ID,MSG,TAG,DEL_YN,REG_DATE,REG_USER,MOD_DATE,MOD_USER) values ('NH','ko','518','미지정라벨','미지정','N','20180913134341','iip','20180913134341','iip');</v>
      </c>
      <c r="B1641" t="s">
        <v>2131</v>
      </c>
      <c r="C1641" t="s">
        <v>1549</v>
      </c>
      <c r="D1641">
        <v>518</v>
      </c>
      <c r="E1641" t="s">
        <v>743</v>
      </c>
      <c r="F1641" t="s">
        <v>1550</v>
      </c>
      <c r="G1641" t="s">
        <v>6</v>
      </c>
      <c r="H1641" s="6">
        <f t="shared" ca="1" si="76"/>
        <v>43356.572005671296</v>
      </c>
      <c r="I1641" t="s">
        <v>7</v>
      </c>
      <c r="J1641" s="6">
        <f t="shared" ca="1" si="77"/>
        <v>43356.572005671296</v>
      </c>
      <c r="K1641" t="s">
        <v>7</v>
      </c>
    </row>
    <row r="1642" spans="1:11">
      <c r="A1642" t="str">
        <f t="shared" ca="1" si="75"/>
        <v>insert into MSU0217 (SITE_ID,LANG_ID,MSG_ID,MSG,TAG,DEL_YN,REG_DATE,REG_USER,MOD_DATE,MOD_USER) values ('NH','ko','519','사용','사용','N','20180913134341','iip','20180913134341','iip');</v>
      </c>
      <c r="B1642" t="s">
        <v>2131</v>
      </c>
      <c r="C1642" t="s">
        <v>1549</v>
      </c>
      <c r="D1642">
        <v>519</v>
      </c>
      <c r="E1642" t="s">
        <v>1146</v>
      </c>
      <c r="F1642" t="s">
        <v>1146</v>
      </c>
      <c r="G1642" t="s">
        <v>6</v>
      </c>
      <c r="H1642" s="6">
        <f t="shared" ca="1" si="76"/>
        <v>43356.572005671296</v>
      </c>
      <c r="I1642" t="s">
        <v>7</v>
      </c>
      <c r="J1642" s="6">
        <f t="shared" ca="1" si="77"/>
        <v>43356.572005671296</v>
      </c>
      <c r="K1642" t="s">
        <v>7</v>
      </c>
    </row>
    <row r="1643" spans="1:11">
      <c r="A1643" t="str">
        <f t="shared" ca="1" si="75"/>
        <v>insert into MSU0217 (SITE_ID,LANG_ID,MSG_ID,MSG,TAG,DEL_YN,REG_DATE,REG_USER,MOD_DATE,MOD_USER) values ('NH','ko','520','미지정라벨','미지정','N','20180913134341','iip','20180913134341','iip');</v>
      </c>
      <c r="B1643" t="s">
        <v>2131</v>
      </c>
      <c r="C1643" t="s">
        <v>1549</v>
      </c>
      <c r="D1643">
        <v>520</v>
      </c>
      <c r="E1643" t="s">
        <v>743</v>
      </c>
      <c r="F1643" t="s">
        <v>1550</v>
      </c>
      <c r="G1643" t="s">
        <v>6</v>
      </c>
      <c r="H1643" s="6">
        <f t="shared" ca="1" si="76"/>
        <v>43356.572005671296</v>
      </c>
      <c r="I1643" t="s">
        <v>7</v>
      </c>
      <c r="J1643" s="6">
        <f t="shared" ca="1" si="77"/>
        <v>43356.572005671296</v>
      </c>
      <c r="K1643" t="s">
        <v>7</v>
      </c>
    </row>
    <row r="1644" spans="1:11">
      <c r="A1644" t="str">
        <f t="shared" ca="1" si="75"/>
        <v>insert into MSU0217 (SITE_ID,LANG_ID,MSG_ID,MSG,TAG,DEL_YN,REG_DATE,REG_USER,MOD_DATE,MOD_USER) values ('NH','ko','521','내역','내역','N','20180913134341','iip','20180913134341','iip');</v>
      </c>
      <c r="B1644" t="s">
        <v>2131</v>
      </c>
      <c r="C1644" t="s">
        <v>1549</v>
      </c>
      <c r="D1644">
        <v>521</v>
      </c>
      <c r="E1644" t="s">
        <v>1706</v>
      </c>
      <c r="F1644" t="s">
        <v>1706</v>
      </c>
      <c r="G1644" t="s">
        <v>6</v>
      </c>
      <c r="H1644" s="6">
        <f t="shared" ca="1" si="76"/>
        <v>43356.572005671296</v>
      </c>
      <c r="I1644" t="s">
        <v>7</v>
      </c>
      <c r="J1644" s="6">
        <f t="shared" ca="1" si="77"/>
        <v>43356.572005671296</v>
      </c>
      <c r="K1644" t="s">
        <v>7</v>
      </c>
    </row>
    <row r="1645" spans="1:11">
      <c r="A1645" t="str">
        <f t="shared" ca="1" si="75"/>
        <v>insert into MSU0217 (SITE_ID,LANG_ID,MSG_ID,MSG,TAG,DEL_YN,REG_DATE,REG_USER,MOD_DATE,MOD_USER) values ('NH','ko','522','순번','순번','N','20180913134341','iip','20180913134341','iip');</v>
      </c>
      <c r="B1645" t="s">
        <v>2131</v>
      </c>
      <c r="C1645" t="s">
        <v>1549</v>
      </c>
      <c r="D1645">
        <v>522</v>
      </c>
      <c r="E1645" t="s">
        <v>1708</v>
      </c>
      <c r="F1645" t="s">
        <v>1708</v>
      </c>
      <c r="G1645" t="s">
        <v>6</v>
      </c>
      <c r="H1645" s="6">
        <f t="shared" ca="1" si="76"/>
        <v>43356.572005671296</v>
      </c>
      <c r="I1645" t="s">
        <v>7</v>
      </c>
      <c r="J1645" s="6">
        <f t="shared" ca="1" si="77"/>
        <v>43356.572005671296</v>
      </c>
      <c r="K1645" t="s">
        <v>7</v>
      </c>
    </row>
    <row r="1646" spans="1:11">
      <c r="A1646" t="str">
        <f t="shared" ca="1" si="75"/>
        <v>insert into MSU0217 (SITE_ID,LANG_ID,MSG_ID,MSG,TAG,DEL_YN,REG_DATE,REG_USER,MOD_DATE,MOD_USER) values ('NH','ko','523','글로벌','글로벌','N','20180913134341','iip','20180913134341','iip');</v>
      </c>
      <c r="B1646" t="s">
        <v>2131</v>
      </c>
      <c r="C1646" t="s">
        <v>1549</v>
      </c>
      <c r="D1646">
        <v>523</v>
      </c>
      <c r="E1646" t="s">
        <v>1710</v>
      </c>
      <c r="F1646" t="s">
        <v>1710</v>
      </c>
      <c r="G1646" t="s">
        <v>6</v>
      </c>
      <c r="H1646" s="6">
        <f t="shared" ca="1" si="76"/>
        <v>43356.572005671296</v>
      </c>
      <c r="I1646" t="s">
        <v>7</v>
      </c>
      <c r="J1646" s="6">
        <f t="shared" ca="1" si="77"/>
        <v>43356.572005671296</v>
      </c>
      <c r="K1646" t="s">
        <v>7</v>
      </c>
    </row>
    <row r="1647" spans="1:11">
      <c r="A1647" t="str">
        <f t="shared" ca="1" si="75"/>
        <v>insert into MSU0217 (SITE_ID,LANG_ID,MSG_ID,MSG,TAG,DEL_YN,REG_DATE,REG_USER,MOD_DATE,MOD_USER) values ('NH','ko','524','최근','최근','N','20180913134341','iip','20180913134341','iip');</v>
      </c>
      <c r="B1647" t="s">
        <v>2131</v>
      </c>
      <c r="C1647" t="s">
        <v>1549</v>
      </c>
      <c r="D1647">
        <v>524</v>
      </c>
      <c r="E1647" t="s">
        <v>1712</v>
      </c>
      <c r="F1647" t="s">
        <v>1712</v>
      </c>
      <c r="G1647" t="s">
        <v>6</v>
      </c>
      <c r="H1647" s="6">
        <f t="shared" ca="1" si="76"/>
        <v>43356.572005671296</v>
      </c>
      <c r="I1647" t="s">
        <v>7</v>
      </c>
      <c r="J1647" s="6">
        <f t="shared" ca="1" si="77"/>
        <v>43356.572005671296</v>
      </c>
      <c r="K1647" t="s">
        <v>7</v>
      </c>
    </row>
    <row r="1648" spans="1:11">
      <c r="A1648" t="str">
        <f t="shared" ca="1" si="75"/>
        <v>insert into MSU0217 (SITE_ID,LANG_ID,MSG_ID,MSG,TAG,DEL_YN,REG_DATE,REG_USER,MOD_DATE,MOD_USER) values ('NH','ko','525','볼륨','볼륨','N','20180913134341','iip','20180913134341','iip');</v>
      </c>
      <c r="B1648" t="s">
        <v>2131</v>
      </c>
      <c r="C1648" t="s">
        <v>1549</v>
      </c>
      <c r="D1648">
        <v>525</v>
      </c>
      <c r="E1648" t="s">
        <v>1714</v>
      </c>
      <c r="F1648" t="s">
        <v>1714</v>
      </c>
      <c r="G1648" t="s">
        <v>6</v>
      </c>
      <c r="H1648" s="6">
        <f t="shared" ca="1" si="76"/>
        <v>43356.572005671296</v>
      </c>
      <c r="I1648" t="s">
        <v>7</v>
      </c>
      <c r="J1648" s="6">
        <f t="shared" ca="1" si="77"/>
        <v>43356.572005671296</v>
      </c>
      <c r="K1648" t="s">
        <v>7</v>
      </c>
    </row>
    <row r="1649" spans="1:11">
      <c r="A1649" t="str">
        <f t="shared" ca="1" si="75"/>
        <v>insert into MSU0217 (SITE_ID,LANG_ID,MSG_ID,MSG,TAG,DEL_YN,REG_DATE,REG_USER,MOD_DATE,MOD_USER) values ('NH','ko','526','조치중','조치중','N','20180913134341','iip','20180913134341','iip');</v>
      </c>
      <c r="B1649" t="s">
        <v>2131</v>
      </c>
      <c r="C1649" t="s">
        <v>1549</v>
      </c>
      <c r="D1649">
        <v>526</v>
      </c>
      <c r="E1649" t="s">
        <v>411</v>
      </c>
      <c r="F1649" t="s">
        <v>411</v>
      </c>
      <c r="G1649" t="s">
        <v>6</v>
      </c>
      <c r="H1649" s="6">
        <f t="shared" ca="1" si="76"/>
        <v>43356.572005671296</v>
      </c>
      <c r="I1649" t="s">
        <v>7</v>
      </c>
      <c r="J1649" s="6">
        <f t="shared" ca="1" si="77"/>
        <v>43356.572005671296</v>
      </c>
      <c r="K1649" t="s">
        <v>7</v>
      </c>
    </row>
    <row r="1650" spans="1:11">
      <c r="A1650" t="str">
        <f t="shared" ca="1" si="75"/>
        <v>insert into MSU0217 (SITE_ID,LANG_ID,MSG_ID,MSG,TAG,DEL_YN,REG_DATE,REG_USER,MOD_DATE,MOD_USER) values ('NH','ko','527','비고','비고','N','20180913134341','iip','20180913134341','iip');</v>
      </c>
      <c r="B1650" t="s">
        <v>2131</v>
      </c>
      <c r="C1650" t="s">
        <v>1549</v>
      </c>
      <c r="D1650">
        <v>527</v>
      </c>
      <c r="E1650" t="s">
        <v>1717</v>
      </c>
      <c r="F1650" t="s">
        <v>1717</v>
      </c>
      <c r="G1650" t="s">
        <v>6</v>
      </c>
      <c r="H1650" s="6">
        <f t="shared" ca="1" si="76"/>
        <v>43356.572005671296</v>
      </c>
      <c r="I1650" t="s">
        <v>7</v>
      </c>
      <c r="J1650" s="6">
        <f t="shared" ca="1" si="77"/>
        <v>43356.572005671296</v>
      </c>
      <c r="K1650" t="s">
        <v>7</v>
      </c>
    </row>
    <row r="1651" spans="1:11">
      <c r="A1651" t="str">
        <f t="shared" ca="1" si="75"/>
        <v>insert into MSU0217 (SITE_ID,LANG_ID,MSG_ID,MSG,TAG,DEL_YN,REG_DATE,REG_USER,MOD_DATE,MOD_USER) values ('NH','ko','528','발생','발생','N','20180913134341','iip','20180913134341','iip');</v>
      </c>
      <c r="B1651" t="s">
        <v>2131</v>
      </c>
      <c r="C1651" t="s">
        <v>1549</v>
      </c>
      <c r="D1651">
        <v>528</v>
      </c>
      <c r="E1651" t="s">
        <v>1719</v>
      </c>
      <c r="F1651" t="s">
        <v>1719</v>
      </c>
      <c r="G1651" t="s">
        <v>6</v>
      </c>
      <c r="H1651" s="6">
        <f t="shared" ca="1" si="76"/>
        <v>43356.572005671296</v>
      </c>
      <c r="I1651" t="s">
        <v>7</v>
      </c>
      <c r="J1651" s="6">
        <f t="shared" ca="1" si="77"/>
        <v>43356.572005671296</v>
      </c>
      <c r="K1651" t="s">
        <v>7</v>
      </c>
    </row>
    <row r="1652" spans="1:11">
      <c r="A1652" t="str">
        <f t="shared" ca="1" si="75"/>
        <v>insert into MSU0217 (SITE_ID,LANG_ID,MSG_ID,MSG,TAG,DEL_YN,REG_DATE,REG_USER,MOD_DATE,MOD_USER) values ('NH','ko','529','미지정라벨','미지정','N','20180913134341','iip','20180913134341','iip');</v>
      </c>
      <c r="B1652" t="s">
        <v>2131</v>
      </c>
      <c r="C1652" t="s">
        <v>1549</v>
      </c>
      <c r="D1652">
        <v>529</v>
      </c>
      <c r="E1652" t="s">
        <v>743</v>
      </c>
      <c r="F1652" t="s">
        <v>1550</v>
      </c>
      <c r="G1652" t="s">
        <v>6</v>
      </c>
      <c r="H1652" s="6">
        <f t="shared" ca="1" si="76"/>
        <v>43356.572005671296</v>
      </c>
      <c r="I1652" t="s">
        <v>7</v>
      </c>
      <c r="J1652" s="6">
        <f t="shared" ca="1" si="77"/>
        <v>43356.572005671296</v>
      </c>
      <c r="K1652" t="s">
        <v>7</v>
      </c>
    </row>
    <row r="1653" spans="1:11">
      <c r="A1653" t="str">
        <f t="shared" ca="1" si="75"/>
        <v>insert into MSU0217 (SITE_ID,LANG_ID,MSG_ID,MSG,TAG,DEL_YN,REG_DATE,REG_USER,MOD_DATE,MOD_USER) values ('NH','ko','530','종료','종료','N','20180913134341','iip','20180913134341','iip');</v>
      </c>
      <c r="B1653" t="s">
        <v>2131</v>
      </c>
      <c r="C1653" t="s">
        <v>1549</v>
      </c>
      <c r="D1653">
        <v>530</v>
      </c>
      <c r="E1653" t="s">
        <v>1721</v>
      </c>
      <c r="F1653" t="s">
        <v>1721</v>
      </c>
      <c r="G1653" t="s">
        <v>6</v>
      </c>
      <c r="H1653" s="6">
        <f t="shared" ca="1" si="76"/>
        <v>43356.572005671296</v>
      </c>
      <c r="I1653" t="s">
        <v>7</v>
      </c>
      <c r="J1653" s="6">
        <f t="shared" ca="1" si="77"/>
        <v>43356.572005671296</v>
      </c>
      <c r="K1653" t="s">
        <v>7</v>
      </c>
    </row>
    <row r="1654" spans="1:11">
      <c r="A1654" t="str">
        <f t="shared" ca="1" si="75"/>
        <v>insert into MSU0217 (SITE_ID,LANG_ID,MSG_ID,MSG,TAG,DEL_YN,REG_DATE,REG_USER,MOD_DATE,MOD_USER) values ('NH','ko','531','심의','심의','N','20180913134341','iip','20180913134341','iip');</v>
      </c>
      <c r="B1654" t="s">
        <v>2131</v>
      </c>
      <c r="C1654" t="s">
        <v>1549</v>
      </c>
      <c r="D1654">
        <v>531</v>
      </c>
      <c r="E1654" t="s">
        <v>1723</v>
      </c>
      <c r="F1654" t="s">
        <v>1723</v>
      </c>
      <c r="G1654" t="s">
        <v>6</v>
      </c>
      <c r="H1654" s="6">
        <f t="shared" ca="1" si="76"/>
        <v>43356.572005671296</v>
      </c>
      <c r="I1654" t="s">
        <v>7</v>
      </c>
      <c r="J1654" s="6">
        <f t="shared" ca="1" si="77"/>
        <v>43356.572005671296</v>
      </c>
      <c r="K1654" t="s">
        <v>7</v>
      </c>
    </row>
    <row r="1655" spans="1:11">
      <c r="A1655" t="str">
        <f t="shared" ca="1" si="75"/>
        <v>insert into MSU0217 (SITE_ID,LANG_ID,MSG_ID,MSG,TAG,DEL_YN,REG_DATE,REG_USER,MOD_DATE,MOD_USER) values ('NH','ko','532','결과','결과','N','20180913134341','iip','20180913134341','iip');</v>
      </c>
      <c r="B1655" t="s">
        <v>2131</v>
      </c>
      <c r="C1655" t="s">
        <v>1549</v>
      </c>
      <c r="D1655">
        <v>532</v>
      </c>
      <c r="E1655" t="s">
        <v>1725</v>
      </c>
      <c r="F1655" t="s">
        <v>1725</v>
      </c>
      <c r="G1655" t="s">
        <v>6</v>
      </c>
      <c r="H1655" s="6">
        <f t="shared" ca="1" si="76"/>
        <v>43356.572005671296</v>
      </c>
      <c r="I1655" t="s">
        <v>7</v>
      </c>
      <c r="J1655" s="6">
        <f t="shared" ca="1" si="77"/>
        <v>43356.572005671296</v>
      </c>
      <c r="K1655" t="s">
        <v>7</v>
      </c>
    </row>
    <row r="1656" spans="1:11">
      <c r="A1656" t="str">
        <f t="shared" ca="1" si="75"/>
        <v>insert into MSU0217 (SITE_ID,LANG_ID,MSG_ID,MSG,TAG,DEL_YN,REG_DATE,REG_USER,MOD_DATE,MOD_USER) values ('NH','ko','533','미지정라벨','미지정','N','20180913134341','iip','20180913134341','iip');</v>
      </c>
      <c r="B1656" t="s">
        <v>2131</v>
      </c>
      <c r="C1656" t="s">
        <v>1549</v>
      </c>
      <c r="D1656">
        <v>533</v>
      </c>
      <c r="E1656" t="s">
        <v>743</v>
      </c>
      <c r="F1656" t="s">
        <v>1550</v>
      </c>
      <c r="G1656" t="s">
        <v>6</v>
      </c>
      <c r="H1656" s="6">
        <f t="shared" ca="1" si="76"/>
        <v>43356.572005671296</v>
      </c>
      <c r="I1656" t="s">
        <v>7</v>
      </c>
      <c r="J1656" s="6">
        <f t="shared" ca="1" si="77"/>
        <v>43356.572005671296</v>
      </c>
      <c r="K1656" t="s">
        <v>7</v>
      </c>
    </row>
    <row r="1657" spans="1:11">
      <c r="A1657" t="str">
        <f t="shared" ca="1" si="75"/>
        <v>insert into MSU0217 (SITE_ID,LANG_ID,MSG_ID,MSG,TAG,DEL_YN,REG_DATE,REG_USER,MOD_DATE,MOD_USER) values ('NH','ko','534','공지','공지','N','20180913134341','iip','20180913134341','iip');</v>
      </c>
      <c r="B1657" t="s">
        <v>2131</v>
      </c>
      <c r="C1657" t="s">
        <v>1549</v>
      </c>
      <c r="D1657">
        <v>534</v>
      </c>
      <c r="E1657" t="s">
        <v>436</v>
      </c>
      <c r="F1657" t="s">
        <v>436</v>
      </c>
      <c r="G1657" t="s">
        <v>6</v>
      </c>
      <c r="H1657" s="6">
        <f t="shared" ca="1" si="76"/>
        <v>43356.572005671296</v>
      </c>
      <c r="I1657" t="s">
        <v>7</v>
      </c>
      <c r="J1657" s="6">
        <f t="shared" ca="1" si="77"/>
        <v>43356.572005671296</v>
      </c>
      <c r="K1657" t="s">
        <v>7</v>
      </c>
    </row>
    <row r="1658" spans="1:11">
      <c r="A1658" t="str">
        <f t="shared" ca="1" si="75"/>
        <v>insert into MSU0217 (SITE_ID,LANG_ID,MSG_ID,MSG,TAG,DEL_YN,REG_DATE,REG_USER,MOD_DATE,MOD_USER) values ('NH','ko','535','등록자','등록자','N','20180913134341','iip','20180913134341','iip');</v>
      </c>
      <c r="B1658" t="s">
        <v>2131</v>
      </c>
      <c r="C1658" t="s">
        <v>1549</v>
      </c>
      <c r="D1658">
        <v>535</v>
      </c>
      <c r="E1658" t="s">
        <v>1647</v>
      </c>
      <c r="F1658" t="s">
        <v>1647</v>
      </c>
      <c r="G1658" t="s">
        <v>6</v>
      </c>
      <c r="H1658" s="6">
        <f t="shared" ca="1" si="76"/>
        <v>43356.572005671296</v>
      </c>
      <c r="I1658" t="s">
        <v>7</v>
      </c>
      <c r="J1658" s="6">
        <f t="shared" ca="1" si="77"/>
        <v>43356.572005671296</v>
      </c>
      <c r="K1658" t="s">
        <v>7</v>
      </c>
    </row>
    <row r="1659" spans="1:11">
      <c r="A1659" t="str">
        <f t="shared" ref="A1659:A1722" ca="1" si="78">"insert into "&amp;$A$1&amp;" ("&amp;$B$1&amp;","&amp;$C$1&amp;","&amp;$D$1&amp;","&amp;$E$1&amp;","&amp;$F$1&amp;","&amp;$G$1&amp;","&amp;$H$1&amp;","&amp;$I$1&amp;","&amp;$J$1&amp;","&amp;$K$1&amp;") values ('"&amp;B1659&amp;"','"&amp;C1659&amp;"','"&amp;D1659&amp;"','"&amp;E1659&amp;"','"&amp;F1659&amp;"','"&amp;G1659&amp;"','"&amp;TEXT(H1659,"yyyymmddhmmss")&amp;"','"&amp;I1659&amp;"','"&amp;TEXT(J1659,"yyyymmddhmmss")&amp;"','"&amp;K1659&amp;"');"</f>
        <v>insert into MSU0217 (SITE_ID,LANG_ID,MSG_ID,MSG,TAG,DEL_YN,REG_DATE,REG_USER,MOD_DATE,MOD_USER) values ('NH','ko','536','일자','일자','N','20180913134341','iip','20180913134341','iip');</v>
      </c>
      <c r="B1659" t="s">
        <v>2131</v>
      </c>
      <c r="C1659" t="s">
        <v>1549</v>
      </c>
      <c r="D1659">
        <v>536</v>
      </c>
      <c r="E1659" t="s">
        <v>1727</v>
      </c>
      <c r="F1659" t="s">
        <v>1727</v>
      </c>
      <c r="G1659" t="s">
        <v>6</v>
      </c>
      <c r="H1659" s="6">
        <f t="shared" ref="H1659:H1722" ca="1" si="79">NOW()</f>
        <v>43356.572005671296</v>
      </c>
      <c r="I1659" t="s">
        <v>7</v>
      </c>
      <c r="J1659" s="6">
        <f t="shared" ref="J1659:J1722" ca="1" si="80">NOW()</f>
        <v>43356.572005671296</v>
      </c>
      <c r="K1659" t="s">
        <v>7</v>
      </c>
    </row>
    <row r="1660" spans="1:11">
      <c r="A1660" t="str">
        <f t="shared" ca="1" si="78"/>
        <v>insert into MSU0217 (SITE_ID,LANG_ID,MSG_ID,MSG,TAG,DEL_YN,REG_DATE,REG_USER,MOD_DATE,MOD_USER) values ('NH','ko','537','카테고리','카테고리','N','20180913134341','iip','20180913134341','iip');</v>
      </c>
      <c r="B1660" t="s">
        <v>2131</v>
      </c>
      <c r="C1660" t="s">
        <v>1549</v>
      </c>
      <c r="D1660">
        <v>537</v>
      </c>
      <c r="E1660" t="s">
        <v>1729</v>
      </c>
      <c r="F1660" t="s">
        <v>1729</v>
      </c>
      <c r="G1660" t="s">
        <v>6</v>
      </c>
      <c r="H1660" s="6">
        <f t="shared" ca="1" si="79"/>
        <v>43356.572005671296</v>
      </c>
      <c r="I1660" t="s">
        <v>7</v>
      </c>
      <c r="J1660" s="6">
        <f t="shared" ca="1" si="80"/>
        <v>43356.572005671296</v>
      </c>
      <c r="K1660" t="s">
        <v>7</v>
      </c>
    </row>
    <row r="1661" spans="1:11">
      <c r="A1661" t="str">
        <f t="shared" ca="1" si="78"/>
        <v>insert into MSU0217 (SITE_ID,LANG_ID,MSG_ID,MSG,TAG,DEL_YN,REG_DATE,REG_USER,MOD_DATE,MOD_USER) values ('NH','ko','538','상시','상시','N','20180913134341','iip','20180913134341','iip');</v>
      </c>
      <c r="B1661" t="s">
        <v>2131</v>
      </c>
      <c r="C1661" t="s">
        <v>1549</v>
      </c>
      <c r="D1661">
        <v>538</v>
      </c>
      <c r="E1661" t="s">
        <v>1731</v>
      </c>
      <c r="F1661" t="s">
        <v>1731</v>
      </c>
      <c r="G1661" t="s">
        <v>6</v>
      </c>
      <c r="H1661" s="6">
        <f t="shared" ca="1" si="79"/>
        <v>43356.572005671296</v>
      </c>
      <c r="I1661" t="s">
        <v>7</v>
      </c>
      <c r="J1661" s="6">
        <f t="shared" ca="1" si="80"/>
        <v>43356.572005671296</v>
      </c>
      <c r="K1661" t="s">
        <v>7</v>
      </c>
    </row>
    <row r="1662" spans="1:11">
      <c r="A1662" t="str">
        <f t="shared" ca="1" si="78"/>
        <v>insert into MSU0217 (SITE_ID,LANG_ID,MSG_ID,MSG,TAG,DEL_YN,REG_DATE,REG_USER,MOD_DATE,MOD_USER) values ('NH','ko','539','여부','여부','N','20180913134341','iip','20180913134341','iip');</v>
      </c>
      <c r="B1662" t="s">
        <v>2131</v>
      </c>
      <c r="C1662" t="s">
        <v>1549</v>
      </c>
      <c r="D1662">
        <v>539</v>
      </c>
      <c r="E1662" t="s">
        <v>1733</v>
      </c>
      <c r="F1662" t="s">
        <v>1733</v>
      </c>
      <c r="G1662" t="s">
        <v>6</v>
      </c>
      <c r="H1662" s="6">
        <f t="shared" ca="1" si="79"/>
        <v>43356.572005671296</v>
      </c>
      <c r="I1662" t="s">
        <v>7</v>
      </c>
      <c r="J1662" s="6">
        <f t="shared" ca="1" si="80"/>
        <v>43356.572005671296</v>
      </c>
      <c r="K1662" t="s">
        <v>7</v>
      </c>
    </row>
    <row r="1663" spans="1:11">
      <c r="A1663" t="str">
        <f t="shared" ca="1" si="78"/>
        <v>insert into MSU0217 (SITE_ID,LANG_ID,MSG_ID,MSG,TAG,DEL_YN,REG_DATE,REG_USER,MOD_DATE,MOD_USER) values ('NH','ko','540','질문','질문','N','20180913134341','iip','20180913134341','iip');</v>
      </c>
      <c r="B1663" t="s">
        <v>2131</v>
      </c>
      <c r="C1663" t="s">
        <v>1549</v>
      </c>
      <c r="D1663">
        <v>540</v>
      </c>
      <c r="E1663" t="s">
        <v>1735</v>
      </c>
      <c r="F1663" t="s">
        <v>1735</v>
      </c>
      <c r="G1663" t="s">
        <v>6</v>
      </c>
      <c r="H1663" s="6">
        <f t="shared" ca="1" si="79"/>
        <v>43356.572005671296</v>
      </c>
      <c r="I1663" t="s">
        <v>7</v>
      </c>
      <c r="J1663" s="6">
        <f t="shared" ca="1" si="80"/>
        <v>43356.572005671296</v>
      </c>
      <c r="K1663" t="s">
        <v>7</v>
      </c>
    </row>
    <row r="1664" spans="1:11">
      <c r="A1664" t="str">
        <f t="shared" ca="1" si="78"/>
        <v>insert into MSU0217 (SITE_ID,LANG_ID,MSG_ID,MSG,TAG,DEL_YN,REG_DATE,REG_USER,MOD_DATE,MOD_USER) values ('NH','ko','541','게시','게시','N','20180913134341','iip','20180913134341','iip');</v>
      </c>
      <c r="B1664" t="s">
        <v>2131</v>
      </c>
      <c r="C1664" t="s">
        <v>1549</v>
      </c>
      <c r="D1664">
        <v>541</v>
      </c>
      <c r="E1664" t="s">
        <v>1737</v>
      </c>
      <c r="F1664" t="s">
        <v>1737</v>
      </c>
      <c r="G1664" t="s">
        <v>6</v>
      </c>
      <c r="H1664" s="6">
        <f t="shared" ca="1" si="79"/>
        <v>43356.572005671296</v>
      </c>
      <c r="I1664" t="s">
        <v>7</v>
      </c>
      <c r="J1664" s="6">
        <f t="shared" ca="1" si="80"/>
        <v>43356.572005671296</v>
      </c>
      <c r="K1664" t="s">
        <v>7</v>
      </c>
    </row>
    <row r="1665" spans="1:11">
      <c r="A1665" t="str">
        <f t="shared" ca="1" si="78"/>
        <v>insert into MSU0217 (SITE_ID,LANG_ID,MSG_ID,MSG,TAG,DEL_YN,REG_DATE,REG_USER,MOD_DATE,MOD_USER) values ('NH','ko','542','기준','기준','N','20180913134341','iip','20180913134341','iip');</v>
      </c>
      <c r="B1665" t="s">
        <v>2131</v>
      </c>
      <c r="C1665" t="s">
        <v>1549</v>
      </c>
      <c r="D1665">
        <v>542</v>
      </c>
      <c r="E1665" t="s">
        <v>1739</v>
      </c>
      <c r="F1665" t="s">
        <v>1739</v>
      </c>
      <c r="G1665" t="s">
        <v>6</v>
      </c>
      <c r="H1665" s="6">
        <f t="shared" ca="1" si="79"/>
        <v>43356.572005671296</v>
      </c>
      <c r="I1665" t="s">
        <v>7</v>
      </c>
      <c r="J1665" s="6">
        <f t="shared" ca="1" si="80"/>
        <v>43356.572005671296</v>
      </c>
      <c r="K1665" t="s">
        <v>7</v>
      </c>
    </row>
    <row r="1666" spans="1:11">
      <c r="A1666" t="str">
        <f t="shared" ca="1" si="78"/>
        <v>insert into MSU0217 (SITE_ID,LANG_ID,MSG_ID,MSG,TAG,DEL_YN,REG_DATE,REG_USER,MOD_DATE,MOD_USER) values ('NH','ko','543','시간별','시간별','N','20180913134341','iip','20180913134341','iip');</v>
      </c>
      <c r="B1666" t="s">
        <v>2131</v>
      </c>
      <c r="C1666" t="s">
        <v>1549</v>
      </c>
      <c r="D1666">
        <v>543</v>
      </c>
      <c r="E1666" t="s">
        <v>1741</v>
      </c>
      <c r="F1666" t="s">
        <v>1741</v>
      </c>
      <c r="G1666" t="s">
        <v>6</v>
      </c>
      <c r="H1666" s="6">
        <f t="shared" ca="1" si="79"/>
        <v>43356.572005671296</v>
      </c>
      <c r="I1666" t="s">
        <v>7</v>
      </c>
      <c r="J1666" s="6">
        <f t="shared" ca="1" si="80"/>
        <v>43356.572005671296</v>
      </c>
      <c r="K1666" t="s">
        <v>7</v>
      </c>
    </row>
    <row r="1667" spans="1:11">
      <c r="A1667" t="str">
        <f t="shared" ca="1" si="78"/>
        <v>insert into MSU0217 (SITE_ID,LANG_ID,MSG_ID,MSG,TAG,DEL_YN,REG_DATE,REG_USER,MOD_DATE,MOD_USER) values ('NH','ko','544','일별','일별','N','20180913134341','iip','20180913134341','iip');</v>
      </c>
      <c r="B1667" t="s">
        <v>2131</v>
      </c>
      <c r="C1667" t="s">
        <v>1549</v>
      </c>
      <c r="D1667">
        <v>544</v>
      </c>
      <c r="E1667" t="s">
        <v>1743</v>
      </c>
      <c r="F1667" t="s">
        <v>1743</v>
      </c>
      <c r="G1667" t="s">
        <v>6</v>
      </c>
      <c r="H1667" s="6">
        <f t="shared" ca="1" si="79"/>
        <v>43356.572005671296</v>
      </c>
      <c r="I1667" t="s">
        <v>7</v>
      </c>
      <c r="J1667" s="6">
        <f t="shared" ca="1" si="80"/>
        <v>43356.572005671296</v>
      </c>
      <c r="K1667" t="s">
        <v>7</v>
      </c>
    </row>
    <row r="1668" spans="1:11">
      <c r="A1668" t="str">
        <f t="shared" ca="1" si="78"/>
        <v>insert into MSU0217 (SITE_ID,LANG_ID,MSG_ID,MSG,TAG,DEL_YN,REG_DATE,REG_USER,MOD_DATE,MOD_USER) values ('NH','ko','545','월별','월별','N','20180913134341','iip','20180913134341','iip');</v>
      </c>
      <c r="B1668" t="s">
        <v>2131</v>
      </c>
      <c r="C1668" t="s">
        <v>1549</v>
      </c>
      <c r="D1668">
        <v>545</v>
      </c>
      <c r="E1668" t="s">
        <v>1745</v>
      </c>
      <c r="F1668" t="s">
        <v>1745</v>
      </c>
      <c r="G1668" t="s">
        <v>6</v>
      </c>
      <c r="H1668" s="6">
        <f t="shared" ca="1" si="79"/>
        <v>43356.572005671296</v>
      </c>
      <c r="I1668" t="s">
        <v>7</v>
      </c>
      <c r="J1668" s="6">
        <f t="shared" ca="1" si="80"/>
        <v>43356.572005671296</v>
      </c>
      <c r="K1668" t="s">
        <v>7</v>
      </c>
    </row>
    <row r="1669" spans="1:11">
      <c r="A1669" t="str">
        <f t="shared" ca="1" si="78"/>
        <v>insert into MSU0217 (SITE_ID,LANG_ID,MSG_ID,MSG,TAG,DEL_YN,REG_DATE,REG_USER,MOD_DATE,MOD_USER) values ('NH','ko','546','미지정라벨','미지정','N','20180913134341','iip','20180913134341','iip');</v>
      </c>
      <c r="B1669" t="s">
        <v>2131</v>
      </c>
      <c r="C1669" t="s">
        <v>1549</v>
      </c>
      <c r="D1669">
        <v>546</v>
      </c>
      <c r="E1669" t="s">
        <v>743</v>
      </c>
      <c r="F1669" t="s">
        <v>1550</v>
      </c>
      <c r="G1669" t="s">
        <v>6</v>
      </c>
      <c r="H1669" s="6">
        <f t="shared" ca="1" si="79"/>
        <v>43356.572005671296</v>
      </c>
      <c r="I1669" t="s">
        <v>7</v>
      </c>
      <c r="J1669" s="6">
        <f t="shared" ca="1" si="80"/>
        <v>43356.572005671296</v>
      </c>
      <c r="K1669" t="s">
        <v>7</v>
      </c>
    </row>
    <row r="1670" spans="1:11">
      <c r="A1670" t="str">
        <f t="shared" ca="1" si="78"/>
        <v>insert into MSU0217 (SITE_ID,LANG_ID,MSG_ID,MSG,TAG,DEL_YN,REG_DATE,REG_USER,MOD_DATE,MOD_USER) values ('NH','ko','547','합계','합계','N','20180913134341','iip','20180913134341','iip');</v>
      </c>
      <c r="B1670" t="s">
        <v>2131</v>
      </c>
      <c r="C1670" t="s">
        <v>1549</v>
      </c>
      <c r="D1670">
        <v>547</v>
      </c>
      <c r="E1670" t="s">
        <v>1746</v>
      </c>
      <c r="F1670" t="s">
        <v>1746</v>
      </c>
      <c r="G1670" t="s">
        <v>6</v>
      </c>
      <c r="H1670" s="6">
        <f t="shared" ca="1" si="79"/>
        <v>43356.572005671296</v>
      </c>
      <c r="I1670" t="s">
        <v>7</v>
      </c>
      <c r="J1670" s="6">
        <f t="shared" ca="1" si="80"/>
        <v>43356.572005671296</v>
      </c>
      <c r="K1670" t="s">
        <v>7</v>
      </c>
    </row>
    <row r="1671" spans="1:11">
      <c r="A1671" t="str">
        <f t="shared" ca="1" si="78"/>
        <v>insert into MSU0217 (SITE_ID,LANG_ID,MSG_ID,MSG,TAG,DEL_YN,REG_DATE,REG_USER,MOD_DATE,MOD_USER) values ('NH','ko','548','지난주 ,  지난 주','지난주 ,  지난 주','N','20180913134341','iip','20180913134341','iip');</v>
      </c>
      <c r="B1671" t="s">
        <v>2131</v>
      </c>
      <c r="C1671" t="s">
        <v>1549</v>
      </c>
      <c r="D1671">
        <v>548</v>
      </c>
      <c r="E1671" t="s">
        <v>1748</v>
      </c>
      <c r="F1671" t="s">
        <v>1748</v>
      </c>
      <c r="G1671" t="s">
        <v>6</v>
      </c>
      <c r="H1671" s="6">
        <f t="shared" ca="1" si="79"/>
        <v>43356.572005671296</v>
      </c>
      <c r="I1671" t="s">
        <v>7</v>
      </c>
      <c r="J1671" s="6">
        <f t="shared" ca="1" si="80"/>
        <v>43356.572005671296</v>
      </c>
      <c r="K1671" t="s">
        <v>7</v>
      </c>
    </row>
    <row r="1672" spans="1:11">
      <c r="A1672" t="str">
        <f t="shared" ca="1" si="78"/>
        <v>insert into MSU0217 (SITE_ID,LANG_ID,MSG_ID,MSG,TAG,DEL_YN,REG_DATE,REG_USER,MOD_DATE,MOD_USER) values ('NH','ko','549','이번주 ,  이번 주','이번주 ,  이번 주','N','20180913134341','iip','20180913134341','iip');</v>
      </c>
      <c r="B1672" t="s">
        <v>2131</v>
      </c>
      <c r="C1672" t="s">
        <v>1549</v>
      </c>
      <c r="D1672">
        <v>549</v>
      </c>
      <c r="E1672" t="s">
        <v>1750</v>
      </c>
      <c r="F1672" t="s">
        <v>1750</v>
      </c>
      <c r="G1672" t="s">
        <v>6</v>
      </c>
      <c r="H1672" s="6">
        <f t="shared" ca="1" si="79"/>
        <v>43356.572005671296</v>
      </c>
      <c r="I1672" t="s">
        <v>7</v>
      </c>
      <c r="J1672" s="6">
        <f t="shared" ca="1" si="80"/>
        <v>43356.572005671296</v>
      </c>
      <c r="K1672" t="s">
        <v>7</v>
      </c>
    </row>
    <row r="1673" spans="1:11">
      <c r="A1673" t="str">
        <f t="shared" ca="1" si="78"/>
        <v>insert into MSU0217 (SITE_ID,LANG_ID,MSG_ID,MSG,TAG,DEL_YN,REG_DATE,REG_USER,MOD_DATE,MOD_USER) values ('NH','ko','550','지난달 ,  지난 달','지난달 ,  지난 달','N','20180913134341','iip','20180913134341','iip');</v>
      </c>
      <c r="B1673" t="s">
        <v>2131</v>
      </c>
      <c r="C1673" t="s">
        <v>1549</v>
      </c>
      <c r="D1673">
        <v>550</v>
      </c>
      <c r="E1673" t="s">
        <v>1752</v>
      </c>
      <c r="F1673" t="s">
        <v>1752</v>
      </c>
      <c r="G1673" t="s">
        <v>6</v>
      </c>
      <c r="H1673" s="6">
        <f t="shared" ca="1" si="79"/>
        <v>43356.572005671296</v>
      </c>
      <c r="I1673" t="s">
        <v>7</v>
      </c>
      <c r="J1673" s="6">
        <f t="shared" ca="1" si="80"/>
        <v>43356.572005671296</v>
      </c>
      <c r="K1673" t="s">
        <v>7</v>
      </c>
    </row>
    <row r="1674" spans="1:11">
      <c r="A1674" t="str">
        <f t="shared" ca="1" si="78"/>
        <v>insert into MSU0217 (SITE_ID,LANG_ID,MSG_ID,MSG,TAG,DEL_YN,REG_DATE,REG_USER,MOD_DATE,MOD_USER) values ('NH','ko','551','이번달 ,  이번 달','이번달 ,  이번 달','N','20180913134341','iip','20180913134341','iip');</v>
      </c>
      <c r="B1674" t="s">
        <v>2131</v>
      </c>
      <c r="C1674" t="s">
        <v>1549</v>
      </c>
      <c r="D1674">
        <v>551</v>
      </c>
      <c r="E1674" t="s">
        <v>1754</v>
      </c>
      <c r="F1674" t="s">
        <v>1754</v>
      </c>
      <c r="G1674" t="s">
        <v>6</v>
      </c>
      <c r="H1674" s="6">
        <f t="shared" ca="1" si="79"/>
        <v>43356.572005671296</v>
      </c>
      <c r="I1674" t="s">
        <v>7</v>
      </c>
      <c r="J1674" s="6">
        <f t="shared" ca="1" si="80"/>
        <v>43356.572005671296</v>
      </c>
      <c r="K1674" t="s">
        <v>7</v>
      </c>
    </row>
    <row r="1675" spans="1:11">
      <c r="A1675" t="str">
        <f t="shared" ca="1" si="78"/>
        <v>insert into MSU0217 (SITE_ID,LANG_ID,MSG_ID,MSG,TAG,DEL_YN,REG_DATE,REG_USER,MOD_DATE,MOD_USER) values ('NH','ko','552','비율','비율','N','20180913134341','iip','20180913134341','iip');</v>
      </c>
      <c r="B1675" t="s">
        <v>2131</v>
      </c>
      <c r="C1675" t="s">
        <v>1549</v>
      </c>
      <c r="D1675">
        <v>552</v>
      </c>
      <c r="E1675" t="s">
        <v>1756</v>
      </c>
      <c r="F1675" t="s">
        <v>1756</v>
      </c>
      <c r="G1675" t="s">
        <v>6</v>
      </c>
      <c r="H1675" s="6">
        <f t="shared" ca="1" si="79"/>
        <v>43356.572005671296</v>
      </c>
      <c r="I1675" t="s">
        <v>7</v>
      </c>
      <c r="J1675" s="6">
        <f t="shared" ca="1" si="80"/>
        <v>43356.572005671296</v>
      </c>
      <c r="K1675" t="s">
        <v>7</v>
      </c>
    </row>
    <row r="1676" spans="1:11">
      <c r="A1676" t="str">
        <f t="shared" ca="1" si="78"/>
        <v>insert into MSU0217 (SITE_ID,LANG_ID,MSG_ID,MSG,TAG,DEL_YN,REG_DATE,REG_USER,MOD_DATE,MOD_USER) values ('NH','ko','553','유형','유형','N','20180913134341','iip','20180913134341','iip');</v>
      </c>
      <c r="B1676" t="s">
        <v>2131</v>
      </c>
      <c r="C1676" t="s">
        <v>1549</v>
      </c>
      <c r="D1676">
        <v>553</v>
      </c>
      <c r="E1676" t="s">
        <v>763</v>
      </c>
      <c r="F1676" t="s">
        <v>763</v>
      </c>
      <c r="G1676" t="s">
        <v>6</v>
      </c>
      <c r="H1676" s="6">
        <f t="shared" ca="1" si="79"/>
        <v>43356.572005671296</v>
      </c>
      <c r="I1676" t="s">
        <v>7</v>
      </c>
      <c r="J1676" s="6">
        <f t="shared" ca="1" si="80"/>
        <v>43356.572005671296</v>
      </c>
      <c r="K1676" t="s">
        <v>7</v>
      </c>
    </row>
    <row r="1677" spans="1:11">
      <c r="A1677" t="str">
        <f t="shared" ca="1" si="78"/>
        <v>insert into MSU0217 (SITE_ID,LANG_ID,MSG_ID,MSG,TAG,DEL_YN,REG_DATE,REG_USER,MOD_DATE,MOD_USER) values ('NH','ko','554','처리율','처리율','N','20180913134341','iip','20180913134341','iip');</v>
      </c>
      <c r="B1677" t="s">
        <v>2131</v>
      </c>
      <c r="C1677" t="s">
        <v>1549</v>
      </c>
      <c r="D1677">
        <v>554</v>
      </c>
      <c r="E1677" t="s">
        <v>1758</v>
      </c>
      <c r="F1677" t="s">
        <v>1758</v>
      </c>
      <c r="G1677" t="s">
        <v>6</v>
      </c>
      <c r="H1677" s="6">
        <f t="shared" ca="1" si="79"/>
        <v>43356.572005671296</v>
      </c>
      <c r="I1677" t="s">
        <v>7</v>
      </c>
      <c r="J1677" s="6">
        <f t="shared" ca="1" si="80"/>
        <v>43356.572005671296</v>
      </c>
      <c r="K1677" t="s">
        <v>7</v>
      </c>
    </row>
    <row r="1678" spans="1:11">
      <c r="A1678" t="str">
        <f t="shared" ca="1" si="78"/>
        <v>insert into MSU0217 (SITE_ID,LANG_ID,MSG_ID,MSG,TAG,DEL_YN,REG_DATE,REG_USER,MOD_DATE,MOD_USER) values ('NH','ko','555','오류율','오류율','N','20180913134341','iip','20180913134341','iip');</v>
      </c>
      <c r="B1678" t="s">
        <v>2131</v>
      </c>
      <c r="C1678" t="s">
        <v>1549</v>
      </c>
      <c r="D1678">
        <v>555</v>
      </c>
      <c r="E1678" t="s">
        <v>1760</v>
      </c>
      <c r="F1678" t="s">
        <v>1760</v>
      </c>
      <c r="G1678" t="s">
        <v>6</v>
      </c>
      <c r="H1678" s="6">
        <f t="shared" ca="1" si="79"/>
        <v>43356.572005671296</v>
      </c>
      <c r="I1678" t="s">
        <v>7</v>
      </c>
      <c r="J1678" s="6">
        <f t="shared" ca="1" si="80"/>
        <v>43356.572005671296</v>
      </c>
      <c r="K1678" t="s">
        <v>7</v>
      </c>
    </row>
    <row r="1679" spans="1:11">
      <c r="A1679" t="str">
        <f t="shared" ca="1" si="78"/>
        <v>insert into MSU0217 (SITE_ID,LANG_ID,MSG_ID,MSG,TAG,DEL_YN,REG_DATE,REG_USER,MOD_DATE,MOD_USER) values ('NH','ko','556','테이블/파일/서비스명','서비스명','N','20180913134341','iip','20180913134341','iip');</v>
      </c>
      <c r="B1679" t="s">
        <v>2131</v>
      </c>
      <c r="C1679" t="s">
        <v>1549</v>
      </c>
      <c r="D1679">
        <v>556</v>
      </c>
      <c r="E1679" t="s">
        <v>1988</v>
      </c>
      <c r="F1679" t="s">
        <v>1674</v>
      </c>
      <c r="G1679" t="s">
        <v>6</v>
      </c>
      <c r="H1679" s="6">
        <f t="shared" ca="1" si="79"/>
        <v>43356.572005671296</v>
      </c>
      <c r="I1679" t="s">
        <v>7</v>
      </c>
      <c r="J1679" s="6">
        <f t="shared" ca="1" si="80"/>
        <v>43356.572005671296</v>
      </c>
      <c r="K1679" t="s">
        <v>7</v>
      </c>
    </row>
    <row r="1680" spans="1:11">
      <c r="A1680" t="str">
        <f t="shared" ca="1" si="78"/>
        <v>insert into MSU0217 (SITE_ID,LANG_ID,MSG_ID,MSG,TAG,DEL_YN,REG_DATE,REG_USER,MOD_DATE,MOD_USER) values ('NH','ko','557','처리방식','처리방식','N','20180913134341','iip','20180913134341','iip');</v>
      </c>
      <c r="B1680" t="s">
        <v>2131</v>
      </c>
      <c r="C1680" t="s">
        <v>1549</v>
      </c>
      <c r="D1680">
        <v>557</v>
      </c>
      <c r="E1680" t="s">
        <v>1762</v>
      </c>
      <c r="F1680" t="s">
        <v>1762</v>
      </c>
      <c r="G1680" t="s">
        <v>6</v>
      </c>
      <c r="H1680" s="6">
        <f t="shared" ca="1" si="79"/>
        <v>43356.572005671296</v>
      </c>
      <c r="I1680" t="s">
        <v>7</v>
      </c>
      <c r="J1680" s="6">
        <f t="shared" ca="1" si="80"/>
        <v>43356.572005671296</v>
      </c>
      <c r="K1680" t="s">
        <v>7</v>
      </c>
    </row>
    <row r="1681" spans="1:11">
      <c r="A1681" t="str">
        <f t="shared" ca="1" si="78"/>
        <v>insert into MSU0217 (SITE_ID,LANG_ID,MSG_ID,MSG,TAG,DEL_YN,REG_DATE,REG_USER,MOD_DATE,MOD_USER) values ('NH','ko','558','미사용','미사용','N','20180913134341','iip','20180913134341','iip');</v>
      </c>
      <c r="B1681" t="s">
        <v>2131</v>
      </c>
      <c r="C1681" t="s">
        <v>1549</v>
      </c>
      <c r="D1681">
        <v>558</v>
      </c>
      <c r="E1681" t="s">
        <v>1764</v>
      </c>
      <c r="F1681" t="s">
        <v>1764</v>
      </c>
      <c r="G1681" t="s">
        <v>6</v>
      </c>
      <c r="H1681" s="6">
        <f t="shared" ca="1" si="79"/>
        <v>43356.572005671296</v>
      </c>
      <c r="I1681" t="s">
        <v>7</v>
      </c>
      <c r="J1681" s="6">
        <f t="shared" ca="1" si="80"/>
        <v>43356.572005671296</v>
      </c>
      <c r="K1681" t="s">
        <v>7</v>
      </c>
    </row>
    <row r="1682" spans="1:11">
      <c r="A1682" t="str">
        <f t="shared" ca="1" si="78"/>
        <v>insert into MSU0217 (SITE_ID,LANG_ID,MSG_ID,MSG,TAG,DEL_YN,REG_DATE,REG_USER,MOD_DATE,MOD_USER) values ('NH','ko','559','TO-DO','TO-DO','N','20180913134341','iip','20180913134341','iip');</v>
      </c>
      <c r="B1682" t="s">
        <v>2131</v>
      </c>
      <c r="C1682" t="s">
        <v>1549</v>
      </c>
      <c r="D1682">
        <v>559</v>
      </c>
      <c r="E1682" t="s">
        <v>1765</v>
      </c>
      <c r="F1682" t="s">
        <v>1765</v>
      </c>
      <c r="G1682" t="s">
        <v>6</v>
      </c>
      <c r="H1682" s="6">
        <f t="shared" ca="1" si="79"/>
        <v>43356.572005671296</v>
      </c>
      <c r="I1682" t="s">
        <v>7</v>
      </c>
      <c r="J1682" s="6">
        <f t="shared" ca="1" si="80"/>
        <v>43356.572005671296</v>
      </c>
      <c r="K1682" t="s">
        <v>7</v>
      </c>
    </row>
    <row r="1683" spans="1:11">
      <c r="A1683" t="str">
        <f t="shared" ca="1" si="78"/>
        <v>insert into MSU0217 (SITE_ID,LANG_ID,MSG_ID,MSG,TAG,DEL_YN,REG_DATE,REG_USER,MOD_DATE,MOD_USER) values ('NH','ko','560','최종','최종','N','20180913134341','iip','20180913134341','iip');</v>
      </c>
      <c r="B1683" t="s">
        <v>2131</v>
      </c>
      <c r="C1683" t="s">
        <v>1549</v>
      </c>
      <c r="D1683">
        <v>560</v>
      </c>
      <c r="E1683" t="s">
        <v>1767</v>
      </c>
      <c r="F1683" t="s">
        <v>1767</v>
      </c>
      <c r="G1683" t="s">
        <v>6</v>
      </c>
      <c r="H1683" s="6">
        <f t="shared" ca="1" si="79"/>
        <v>43356.572005671296</v>
      </c>
      <c r="I1683" t="s">
        <v>7</v>
      </c>
      <c r="J1683" s="6">
        <f t="shared" ca="1" si="80"/>
        <v>43356.572005671296</v>
      </c>
      <c r="K1683" t="s">
        <v>7</v>
      </c>
    </row>
    <row r="1684" spans="1:11">
      <c r="A1684" t="str">
        <f t="shared" ca="1" si="78"/>
        <v>insert into MSU0217 (SITE_ID,LANG_ID,MSG_ID,MSG,TAG,DEL_YN,REG_DATE,REG_USER,MOD_DATE,MOD_USER) values ('NH','ko','561','의견','의견','N','20180913134341','iip','20180913134341','iip');</v>
      </c>
      <c r="B1684" t="s">
        <v>2131</v>
      </c>
      <c r="C1684" t="s">
        <v>1549</v>
      </c>
      <c r="D1684">
        <v>561</v>
      </c>
      <c r="E1684" t="s">
        <v>1769</v>
      </c>
      <c r="F1684" t="s">
        <v>1769</v>
      </c>
      <c r="G1684" t="s">
        <v>6</v>
      </c>
      <c r="H1684" s="6">
        <f t="shared" ca="1" si="79"/>
        <v>43356.572005671296</v>
      </c>
      <c r="I1684" t="s">
        <v>7</v>
      </c>
      <c r="J1684" s="6">
        <f t="shared" ca="1" si="80"/>
        <v>43356.572005671296</v>
      </c>
      <c r="K1684" t="s">
        <v>7</v>
      </c>
    </row>
    <row r="1685" spans="1:11">
      <c r="A1685" t="str">
        <f t="shared" ca="1" si="78"/>
        <v>insert into MSU0217 (SITE_ID,LANG_ID,MSG_ID,MSG,TAG,DEL_YN,REG_DATE,REG_USER,MOD_DATE,MOD_USER) values ('NH','ko','562','보기','보기','N','20180913134341','iip','20180913134341','iip');</v>
      </c>
      <c r="B1685" t="s">
        <v>2131</v>
      </c>
      <c r="C1685" t="s">
        <v>1549</v>
      </c>
      <c r="D1685">
        <v>562</v>
      </c>
      <c r="E1685" t="s">
        <v>1771</v>
      </c>
      <c r="F1685" t="s">
        <v>1771</v>
      </c>
      <c r="G1685" t="s">
        <v>6</v>
      </c>
      <c r="H1685" s="6">
        <f t="shared" ca="1" si="79"/>
        <v>43356.572005671296</v>
      </c>
      <c r="I1685" t="s">
        <v>7</v>
      </c>
      <c r="J1685" s="6">
        <f t="shared" ca="1" si="80"/>
        <v>43356.572005671296</v>
      </c>
      <c r="K1685" t="s">
        <v>7</v>
      </c>
    </row>
    <row r="1686" spans="1:11">
      <c r="A1686" t="str">
        <f t="shared" ca="1" si="78"/>
        <v>insert into MSU0217 (SITE_ID,LANG_ID,MSG_ID,MSG,TAG,DEL_YN,REG_DATE,REG_USER,MOD_DATE,MOD_USER) values ('NH','ko','563','미지정라벨','미지정','N','20180913134341','iip','20180913134341','iip');</v>
      </c>
      <c r="B1686" t="s">
        <v>2131</v>
      </c>
      <c r="C1686" t="s">
        <v>1549</v>
      </c>
      <c r="D1686">
        <v>563</v>
      </c>
      <c r="E1686" t="s">
        <v>743</v>
      </c>
      <c r="F1686" t="s">
        <v>1550</v>
      </c>
      <c r="G1686" t="s">
        <v>6</v>
      </c>
      <c r="H1686" s="6">
        <f t="shared" ca="1" si="79"/>
        <v>43356.572005671296</v>
      </c>
      <c r="I1686" t="s">
        <v>7</v>
      </c>
      <c r="J1686" s="6">
        <f t="shared" ca="1" si="80"/>
        <v>43356.572005671296</v>
      </c>
      <c r="K1686" t="s">
        <v>7</v>
      </c>
    </row>
    <row r="1687" spans="1:11">
      <c r="A1687" t="str">
        <f t="shared" ca="1" si="78"/>
        <v>insert into MSU0217 (SITE_ID,LANG_ID,MSG_ID,MSG,TAG,DEL_YN,REG_DATE,REG_USER,MOD_DATE,MOD_USER) values ('NH','ko','564','요건','요건','N','20180913134341','iip','20180913134341','iip');</v>
      </c>
      <c r="B1687" t="s">
        <v>2131</v>
      </c>
      <c r="C1687" t="s">
        <v>1549</v>
      </c>
      <c r="D1687">
        <v>564</v>
      </c>
      <c r="E1687" t="s">
        <v>1641</v>
      </c>
      <c r="F1687" t="s">
        <v>1641</v>
      </c>
      <c r="G1687" t="s">
        <v>6</v>
      </c>
      <c r="H1687" s="6">
        <f t="shared" ca="1" si="79"/>
        <v>43356.572005671296</v>
      </c>
      <c r="I1687" t="s">
        <v>7</v>
      </c>
      <c r="J1687" s="6">
        <f t="shared" ca="1" si="80"/>
        <v>43356.572005671296</v>
      </c>
      <c r="K1687" t="s">
        <v>7</v>
      </c>
    </row>
    <row r="1688" spans="1:11">
      <c r="A1688" t="str">
        <f t="shared" ca="1" si="78"/>
        <v>insert into MSU0217 (SITE_ID,LANG_ID,MSG_ID,MSG,TAG,DEL_YN,REG_DATE,REG_USER,MOD_DATE,MOD_USER) values ('NH','ko','565','미지정라벨','미지정','N','20180913134341','iip','20180913134341','iip');</v>
      </c>
      <c r="B1688" t="s">
        <v>2131</v>
      </c>
      <c r="C1688" t="s">
        <v>1549</v>
      </c>
      <c r="D1688">
        <v>565</v>
      </c>
      <c r="E1688" t="s">
        <v>743</v>
      </c>
      <c r="F1688" t="s">
        <v>1550</v>
      </c>
      <c r="G1688" t="s">
        <v>6</v>
      </c>
      <c r="H1688" s="6">
        <f t="shared" ca="1" si="79"/>
        <v>43356.572005671296</v>
      </c>
      <c r="I1688" t="s">
        <v>7</v>
      </c>
      <c r="J1688" s="6">
        <f t="shared" ca="1" si="80"/>
        <v>43356.572005671296</v>
      </c>
      <c r="K1688" t="s">
        <v>7</v>
      </c>
    </row>
    <row r="1689" spans="1:11">
      <c r="A1689" t="str">
        <f t="shared" ca="1" si="78"/>
        <v>insert into MSU0217 (SITE_ID,LANG_ID,MSG_ID,MSG,TAG,DEL_YN,REG_DATE,REG_USER,MOD_DATE,MOD_USER) values ('NH','ko','566','지연','지연','N','20180913134341','iip','20180913134341','iip');</v>
      </c>
      <c r="B1689" t="s">
        <v>2131</v>
      </c>
      <c r="C1689" t="s">
        <v>1549</v>
      </c>
      <c r="D1689">
        <v>566</v>
      </c>
      <c r="E1689" t="s">
        <v>1773</v>
      </c>
      <c r="F1689" t="s">
        <v>1773</v>
      </c>
      <c r="G1689" t="s">
        <v>6</v>
      </c>
      <c r="H1689" s="6">
        <f t="shared" ca="1" si="79"/>
        <v>43356.572005671296</v>
      </c>
      <c r="I1689" t="s">
        <v>7</v>
      </c>
      <c r="J1689" s="6">
        <f t="shared" ca="1" si="80"/>
        <v>43356.572005671296</v>
      </c>
      <c r="K1689" t="s">
        <v>7</v>
      </c>
    </row>
    <row r="1690" spans="1:11">
      <c r="A1690" t="str">
        <f t="shared" ca="1" si="78"/>
        <v>insert into MSU0217 (SITE_ID,LANG_ID,MSG_ID,MSG,TAG,DEL_YN,REG_DATE,REG_USER,MOD_DATE,MOD_USER) values ('NH','ko','567','최소','최소','N','20180913134341','iip','20180913134341','iip');</v>
      </c>
      <c r="B1690" t="s">
        <v>2131</v>
      </c>
      <c r="C1690" t="s">
        <v>1549</v>
      </c>
      <c r="D1690">
        <v>567</v>
      </c>
      <c r="E1690" t="s">
        <v>1775</v>
      </c>
      <c r="F1690" t="s">
        <v>1775</v>
      </c>
      <c r="G1690" t="s">
        <v>6</v>
      </c>
      <c r="H1690" s="6">
        <f t="shared" ca="1" si="79"/>
        <v>43356.572005671296</v>
      </c>
      <c r="I1690" t="s">
        <v>7</v>
      </c>
      <c r="J1690" s="6">
        <f t="shared" ca="1" si="80"/>
        <v>43356.572005671296</v>
      </c>
      <c r="K1690" t="s">
        <v>7</v>
      </c>
    </row>
    <row r="1691" spans="1:11">
      <c r="A1691" t="str">
        <f t="shared" ca="1" si="78"/>
        <v>insert into MSU0217 (SITE_ID,LANG_ID,MSG_ID,MSG,TAG,DEL_YN,REG_DATE,REG_USER,MOD_DATE,MOD_USER) values ('NH','ko','568','미지정라벨','미지정','N','20180913134341','iip','20180913134341','iip');</v>
      </c>
      <c r="B1691" t="s">
        <v>2131</v>
      </c>
      <c r="C1691" t="s">
        <v>1549</v>
      </c>
      <c r="D1691">
        <v>568</v>
      </c>
      <c r="E1691" t="s">
        <v>743</v>
      </c>
      <c r="F1691" t="s">
        <v>1550</v>
      </c>
      <c r="G1691" t="s">
        <v>6</v>
      </c>
      <c r="H1691" s="6">
        <f t="shared" ca="1" si="79"/>
        <v>43356.572005671296</v>
      </c>
      <c r="I1691" t="s">
        <v>7</v>
      </c>
      <c r="J1691" s="6">
        <f t="shared" ca="1" si="80"/>
        <v>43356.572005671296</v>
      </c>
      <c r="K1691" t="s">
        <v>7</v>
      </c>
    </row>
    <row r="1692" spans="1:11">
      <c r="A1692" t="str">
        <f t="shared" ca="1" si="78"/>
        <v>insert into MSU0217 (SITE_ID,LANG_ID,MSG_ID,MSG,TAG,DEL_YN,REG_DATE,REG_USER,MOD_DATE,MOD_USER) values ('NH','ko','569','최대','최대','N','20180913134341','iip','20180913134341','iip');</v>
      </c>
      <c r="B1692" t="s">
        <v>2131</v>
      </c>
      <c r="C1692" t="s">
        <v>1549</v>
      </c>
      <c r="D1692">
        <v>569</v>
      </c>
      <c r="E1692" t="s">
        <v>1777</v>
      </c>
      <c r="F1692" t="s">
        <v>1777</v>
      </c>
      <c r="G1692" t="s">
        <v>6</v>
      </c>
      <c r="H1692" s="6">
        <f t="shared" ca="1" si="79"/>
        <v>43356.572005671296</v>
      </c>
      <c r="I1692" t="s">
        <v>7</v>
      </c>
      <c r="J1692" s="6">
        <f t="shared" ca="1" si="80"/>
        <v>43356.572005671296</v>
      </c>
      <c r="K1692" t="s">
        <v>7</v>
      </c>
    </row>
    <row r="1693" spans="1:11">
      <c r="A1693" t="str">
        <f t="shared" ca="1" si="78"/>
        <v>insert into MSU0217 (SITE_ID,LANG_ID,MSG_ID,MSG,TAG,DEL_YN,REG_DATE,REG_USER,MOD_DATE,MOD_USER) values ('NH','ko','570','성공','성공','N','20180913134341','iip','20180913134341','iip');</v>
      </c>
      <c r="B1693" t="s">
        <v>2131</v>
      </c>
      <c r="C1693" t="s">
        <v>1549</v>
      </c>
      <c r="D1693">
        <v>570</v>
      </c>
      <c r="E1693" t="s">
        <v>1779</v>
      </c>
      <c r="F1693" t="s">
        <v>1779</v>
      </c>
      <c r="G1693" t="s">
        <v>6</v>
      </c>
      <c r="H1693" s="6">
        <f t="shared" ca="1" si="79"/>
        <v>43356.572005671296</v>
      </c>
      <c r="I1693" t="s">
        <v>7</v>
      </c>
      <c r="J1693" s="6">
        <f t="shared" ca="1" si="80"/>
        <v>43356.572005671296</v>
      </c>
      <c r="K1693" t="s">
        <v>7</v>
      </c>
    </row>
    <row r="1694" spans="1:11">
      <c r="A1694" t="str">
        <f t="shared" ca="1" si="78"/>
        <v>insert into MSU0217 (SITE_ID,LANG_ID,MSG_ID,MSG,TAG,DEL_YN,REG_DATE,REG_USER,MOD_DATE,MOD_USER) values ('NH','ko','571','실패','실패','N','20180913134341','iip','20180913134341','iip');</v>
      </c>
      <c r="B1694" t="s">
        <v>2131</v>
      </c>
      <c r="C1694" t="s">
        <v>1549</v>
      </c>
      <c r="D1694">
        <v>571</v>
      </c>
      <c r="E1694" t="s">
        <v>1781</v>
      </c>
      <c r="F1694" t="s">
        <v>1781</v>
      </c>
      <c r="G1694" t="s">
        <v>6</v>
      </c>
      <c r="H1694" s="6">
        <f t="shared" ca="1" si="79"/>
        <v>43356.572005671296</v>
      </c>
      <c r="I1694" t="s">
        <v>7</v>
      </c>
      <c r="J1694" s="6">
        <f t="shared" ca="1" si="80"/>
        <v>43356.572005671296</v>
      </c>
      <c r="K1694" t="s">
        <v>7</v>
      </c>
    </row>
    <row r="1695" spans="1:11">
      <c r="A1695" t="str">
        <f t="shared" ca="1" si="78"/>
        <v>insert into MSU0217 (SITE_ID,LANG_ID,MSG_ID,MSG,TAG,DEL_YN,REG_DATE,REG_USER,MOD_DATE,MOD_USER) values ('NH','ko','572','배치명','배치명','N','20180913134341','iip','20180913134341','iip');</v>
      </c>
      <c r="B1695" t="s">
        <v>2131</v>
      </c>
      <c r="C1695" t="s">
        <v>1549</v>
      </c>
      <c r="D1695">
        <v>572</v>
      </c>
      <c r="E1695" t="s">
        <v>1783</v>
      </c>
      <c r="F1695" t="s">
        <v>1783</v>
      </c>
      <c r="G1695" t="s">
        <v>6</v>
      </c>
      <c r="H1695" s="6">
        <f t="shared" ca="1" si="79"/>
        <v>43356.572005671296</v>
      </c>
      <c r="I1695" t="s">
        <v>7</v>
      </c>
      <c r="J1695" s="6">
        <f t="shared" ca="1" si="80"/>
        <v>43356.572005671296</v>
      </c>
      <c r="K1695" t="s">
        <v>7</v>
      </c>
    </row>
    <row r="1696" spans="1:11">
      <c r="A1696" t="str">
        <f t="shared" ca="1" si="78"/>
        <v>insert into MSU0217 (SITE_ID,LANG_ID,MSG_ID,MSG,TAG,DEL_YN,REG_DATE,REG_USER,MOD_DATE,MOD_USER) values ('NH','ko','573','미지정라벨','미지정','N','20180913134341','iip','20180913134341','iip');</v>
      </c>
      <c r="B1696" t="s">
        <v>2131</v>
      </c>
      <c r="C1696" t="s">
        <v>1549</v>
      </c>
      <c r="D1696">
        <v>573</v>
      </c>
      <c r="E1696" t="s">
        <v>743</v>
      </c>
      <c r="F1696" t="s">
        <v>1550</v>
      </c>
      <c r="G1696" t="s">
        <v>6</v>
      </c>
      <c r="H1696" s="6">
        <f t="shared" ca="1" si="79"/>
        <v>43356.572005671296</v>
      </c>
      <c r="I1696" t="s">
        <v>7</v>
      </c>
      <c r="J1696" s="6">
        <f t="shared" ca="1" si="80"/>
        <v>43356.572005671296</v>
      </c>
      <c r="K1696" t="s">
        <v>7</v>
      </c>
    </row>
    <row r="1697" spans="1:11">
      <c r="A1697" t="str">
        <f t="shared" ca="1" si="78"/>
        <v>insert into MSU0217 (SITE_ID,LANG_ID,MSG_ID,MSG,TAG,DEL_YN,REG_DATE,REG_USER,MOD_DATE,MOD_USER) values ('NH','ko','574','메시지','메시지','N','20180913134341','iip','20180913134341','iip');</v>
      </c>
      <c r="B1697" t="s">
        <v>2131</v>
      </c>
      <c r="C1697" t="s">
        <v>1549</v>
      </c>
      <c r="D1697">
        <v>574</v>
      </c>
      <c r="E1697" t="s">
        <v>1785</v>
      </c>
      <c r="F1697" t="s">
        <v>1785</v>
      </c>
      <c r="G1697" t="s">
        <v>6</v>
      </c>
      <c r="H1697" s="6">
        <f t="shared" ca="1" si="79"/>
        <v>43356.572005671296</v>
      </c>
      <c r="I1697" t="s">
        <v>7</v>
      </c>
      <c r="J1697" s="6">
        <f t="shared" ca="1" si="80"/>
        <v>43356.572005671296</v>
      </c>
      <c r="K1697" t="s">
        <v>7</v>
      </c>
    </row>
    <row r="1698" spans="1:11">
      <c r="A1698" t="str">
        <f t="shared" ca="1" si="78"/>
        <v>insert into MSU0217 (SITE_ID,LANG_ID,MSG_ID,MSG,TAG,DEL_YN,REG_DATE,REG_USER,MOD_DATE,MOD_USER) values ('NH','ko','575','화면ID','화면ID','N','20180913134341','iip','20180913134341','iip');</v>
      </c>
      <c r="B1698" t="s">
        <v>2131</v>
      </c>
      <c r="C1698" t="s">
        <v>1549</v>
      </c>
      <c r="D1698">
        <v>575</v>
      </c>
      <c r="E1698" t="s">
        <v>1787</v>
      </c>
      <c r="F1698" t="s">
        <v>1787</v>
      </c>
      <c r="G1698" t="s">
        <v>6</v>
      </c>
      <c r="H1698" s="6">
        <f t="shared" ca="1" si="79"/>
        <v>43356.572005671296</v>
      </c>
      <c r="I1698" t="s">
        <v>7</v>
      </c>
      <c r="J1698" s="6">
        <f t="shared" ca="1" si="80"/>
        <v>43356.572005671296</v>
      </c>
      <c r="K1698" t="s">
        <v>7</v>
      </c>
    </row>
    <row r="1699" spans="1:11">
      <c r="A1699" t="str">
        <f t="shared" ca="1" si="78"/>
        <v>insert into MSU0217 (SITE_ID,LANG_ID,MSG_ID,MSG,TAG,DEL_YN,REG_DATE,REG_USER,MOD_DATE,MOD_USER) values ('NH','ko','576','요청일시','요청일시','N','20180913134341','iip','20180913134341','iip');</v>
      </c>
      <c r="B1699" t="s">
        <v>2131</v>
      </c>
      <c r="C1699" t="s">
        <v>1549</v>
      </c>
      <c r="D1699">
        <v>576</v>
      </c>
      <c r="E1699" t="s">
        <v>1789</v>
      </c>
      <c r="F1699" t="s">
        <v>1789</v>
      </c>
      <c r="G1699" t="s">
        <v>6</v>
      </c>
      <c r="H1699" s="6">
        <f t="shared" ca="1" si="79"/>
        <v>43356.572005671296</v>
      </c>
      <c r="I1699" t="s">
        <v>7</v>
      </c>
      <c r="J1699" s="6">
        <f t="shared" ca="1" si="80"/>
        <v>43356.572005671296</v>
      </c>
      <c r="K1699" t="s">
        <v>7</v>
      </c>
    </row>
    <row r="1700" spans="1:11">
      <c r="A1700" t="str">
        <f t="shared" ca="1" si="78"/>
        <v>insert into MSU0217 (SITE_ID,LANG_ID,MSG_ID,MSG,TAG,DEL_YN,REG_DATE,REG_USER,MOD_DATE,MOD_USER) values ('NH','ko','577','응답일시','응답일시','N','20180913134341','iip','20180913134341','iip');</v>
      </c>
      <c r="B1700" t="s">
        <v>2131</v>
      </c>
      <c r="C1700" t="s">
        <v>1549</v>
      </c>
      <c r="D1700">
        <v>577</v>
      </c>
      <c r="E1700" t="s">
        <v>1791</v>
      </c>
      <c r="F1700" t="s">
        <v>1791</v>
      </c>
      <c r="G1700" t="s">
        <v>6</v>
      </c>
      <c r="H1700" s="6">
        <f t="shared" ca="1" si="79"/>
        <v>43356.572005671296</v>
      </c>
      <c r="I1700" t="s">
        <v>7</v>
      </c>
      <c r="J1700" s="6">
        <f t="shared" ca="1" si="80"/>
        <v>43356.572005671296</v>
      </c>
      <c r="K1700" t="s">
        <v>7</v>
      </c>
    </row>
    <row r="1701" spans="1:11">
      <c r="A1701" t="str">
        <f t="shared" ca="1" si="78"/>
        <v>insert into MSU0217 (SITE_ID,LANG_ID,MSG_ID,MSG,TAG,DEL_YN,REG_DATE,REG_USER,MOD_DATE,MOD_USER) values ('NH','ko','578','요청로그','요청로그','N','20180913134341','iip','20180913134341','iip');</v>
      </c>
      <c r="B1701" t="s">
        <v>2131</v>
      </c>
      <c r="C1701" t="s">
        <v>1549</v>
      </c>
      <c r="D1701">
        <v>578</v>
      </c>
      <c r="E1701" t="s">
        <v>1793</v>
      </c>
      <c r="F1701" t="s">
        <v>1793</v>
      </c>
      <c r="G1701" t="s">
        <v>6</v>
      </c>
      <c r="H1701" s="6">
        <f t="shared" ca="1" si="79"/>
        <v>43356.572005671296</v>
      </c>
      <c r="I1701" t="s">
        <v>7</v>
      </c>
      <c r="J1701" s="6">
        <f t="shared" ca="1" si="80"/>
        <v>43356.572005671296</v>
      </c>
      <c r="K1701" t="s">
        <v>7</v>
      </c>
    </row>
    <row r="1702" spans="1:11">
      <c r="A1702" t="str">
        <f t="shared" ca="1" si="78"/>
        <v>insert into MSU0217 (SITE_ID,LANG_ID,MSG_ID,MSG,TAG,DEL_YN,REG_DATE,REG_USER,MOD_DATE,MOD_USER) values ('NH','ko','579','로그키','로그키','N','20180913134341','iip','20180913134341','iip');</v>
      </c>
      <c r="B1702" t="s">
        <v>2131</v>
      </c>
      <c r="C1702" t="s">
        <v>1549</v>
      </c>
      <c r="D1702">
        <v>579</v>
      </c>
      <c r="E1702" t="s">
        <v>1795</v>
      </c>
      <c r="F1702" t="s">
        <v>1795</v>
      </c>
      <c r="G1702" t="s">
        <v>6</v>
      </c>
      <c r="H1702" s="6">
        <f t="shared" ca="1" si="79"/>
        <v>43356.572005671296</v>
      </c>
      <c r="I1702" t="s">
        <v>7</v>
      </c>
      <c r="J1702" s="6">
        <f t="shared" ca="1" si="80"/>
        <v>43356.572005671296</v>
      </c>
      <c r="K1702" t="s">
        <v>7</v>
      </c>
    </row>
    <row r="1703" spans="1:11">
      <c r="A1703" t="str">
        <f t="shared" ca="1" si="78"/>
        <v>insert into MSU0217 (SITE_ID,LANG_ID,MSG_ID,MSG,TAG,DEL_YN,REG_DATE,REG_USER,MOD_DATE,MOD_USER) values ('NH','ko','580','인터페이스 결재처리현황','인터페이스 결재처리현황','N','20180913134341','iip','20180913134341','iip');</v>
      </c>
      <c r="B1703" t="s">
        <v>2131</v>
      </c>
      <c r="C1703" t="s">
        <v>1549</v>
      </c>
      <c r="D1703">
        <v>580</v>
      </c>
      <c r="E1703" t="s">
        <v>1797</v>
      </c>
      <c r="F1703" t="s">
        <v>1797</v>
      </c>
      <c r="G1703" t="s">
        <v>6</v>
      </c>
      <c r="H1703" s="6">
        <f t="shared" ca="1" si="79"/>
        <v>43356.572005671296</v>
      </c>
      <c r="I1703" t="s">
        <v>7</v>
      </c>
      <c r="J1703" s="6">
        <f t="shared" ca="1" si="80"/>
        <v>43356.572005671296</v>
      </c>
      <c r="K1703" t="s">
        <v>7</v>
      </c>
    </row>
    <row r="1704" spans="1:11">
      <c r="A1704" t="str">
        <f t="shared" ca="1" si="78"/>
        <v>insert into MSU0217 (SITE_ID,LANG_ID,MSG_ID,MSG,TAG,DEL_YN,REG_DATE,REG_USER,MOD_DATE,MOD_USER) values ('NH','ko','581','장애처리목록','장애처리목록','N','20180913134341','iip','20180913134341','iip');</v>
      </c>
      <c r="B1704" t="s">
        <v>2131</v>
      </c>
      <c r="C1704" t="s">
        <v>1549</v>
      </c>
      <c r="D1704">
        <v>581</v>
      </c>
      <c r="E1704" t="s">
        <v>1799</v>
      </c>
      <c r="F1704" t="s">
        <v>1799</v>
      </c>
      <c r="G1704" t="s">
        <v>6</v>
      </c>
      <c r="H1704" s="6">
        <f t="shared" ca="1" si="79"/>
        <v>43356.572005671296</v>
      </c>
      <c r="I1704" t="s">
        <v>7</v>
      </c>
      <c r="J1704" s="6">
        <f t="shared" ca="1" si="80"/>
        <v>43356.572005671296</v>
      </c>
      <c r="K1704" t="s">
        <v>7</v>
      </c>
    </row>
    <row r="1705" spans="1:11">
      <c r="A1705" t="str">
        <f t="shared" ca="1" si="78"/>
        <v>insert into MSU0217 (SITE_ID,LANG_ID,MSG_ID,MSG,TAG,DEL_YN,REG_DATE,REG_USER,MOD_DATE,MOD_USER) values ('NH','ko','582','수정일','수정일','N','20180913134341','iip','20180913134341','iip');</v>
      </c>
      <c r="B1705" t="s">
        <v>2131</v>
      </c>
      <c r="C1705" t="s">
        <v>1549</v>
      </c>
      <c r="D1705">
        <v>582</v>
      </c>
      <c r="E1705" t="s">
        <v>1649</v>
      </c>
      <c r="F1705" t="s">
        <v>1649</v>
      </c>
      <c r="G1705" t="s">
        <v>6</v>
      </c>
      <c r="H1705" s="6">
        <f t="shared" ca="1" si="79"/>
        <v>43356.572005671296</v>
      </c>
      <c r="I1705" t="s">
        <v>7</v>
      </c>
      <c r="J1705" s="6">
        <f t="shared" ca="1" si="80"/>
        <v>43356.572005671296</v>
      </c>
      <c r="K1705" t="s">
        <v>7</v>
      </c>
    </row>
    <row r="1706" spans="1:11">
      <c r="A1706" t="str">
        <f t="shared" ca="1" si="78"/>
        <v>insert into MSU0217 (SITE_ID,LANG_ID,MSG_ID,MSG,TAG,DEL_YN,REG_DATE,REG_USER,MOD_DATE,MOD_USER) values ('NH','ko','583','일','일','N','20180913134341','iip','20180913134341','iip');</v>
      </c>
      <c r="B1706" t="s">
        <v>2131</v>
      </c>
      <c r="C1706" t="s">
        <v>1549</v>
      </c>
      <c r="D1706">
        <v>583</v>
      </c>
      <c r="E1706" t="s">
        <v>97</v>
      </c>
      <c r="F1706" t="s">
        <v>97</v>
      </c>
      <c r="G1706" t="s">
        <v>6</v>
      </c>
      <c r="H1706" s="6">
        <f t="shared" ca="1" si="79"/>
        <v>43356.572005671296</v>
      </c>
      <c r="I1706" t="s">
        <v>7</v>
      </c>
      <c r="J1706" s="6">
        <f t="shared" ca="1" si="80"/>
        <v>43356.572005671296</v>
      </c>
      <c r="K1706" t="s">
        <v>7</v>
      </c>
    </row>
    <row r="1707" spans="1:11">
      <c r="A1707" t="str">
        <f t="shared" ca="1" si="78"/>
        <v>insert into MSU0217 (SITE_ID,LANG_ID,MSG_ID,MSG,TAG,DEL_YN,REG_DATE,REG_USER,MOD_DATE,MOD_USER) values ('NH','ko','584','건','건','N','20180913134341','iip','20180913134341','iip');</v>
      </c>
      <c r="B1707" t="s">
        <v>2131</v>
      </c>
      <c r="C1707" t="s">
        <v>1549</v>
      </c>
      <c r="D1707">
        <v>584</v>
      </c>
      <c r="E1707" t="s">
        <v>788</v>
      </c>
      <c r="F1707" t="s">
        <v>788</v>
      </c>
      <c r="G1707" t="s">
        <v>6</v>
      </c>
      <c r="H1707" s="6">
        <f t="shared" ca="1" si="79"/>
        <v>43356.572005671296</v>
      </c>
      <c r="I1707" t="s">
        <v>7</v>
      </c>
      <c r="J1707" s="6">
        <f t="shared" ca="1" si="80"/>
        <v>43356.572005671296</v>
      </c>
      <c r="K1707" t="s">
        <v>7</v>
      </c>
    </row>
    <row r="1708" spans="1:11">
      <c r="A1708" t="str">
        <f t="shared" ca="1" si="78"/>
        <v>insert into MSU0217 (SITE_ID,LANG_ID,MSG_ID,MSG,TAG,DEL_YN,REG_DATE,REG_USER,MOD_DATE,MOD_USER) values ('NH','ko','585','시','시','N','20180913134341','iip','20180913134341','iip');</v>
      </c>
      <c r="B1708" t="s">
        <v>2131</v>
      </c>
      <c r="C1708" t="s">
        <v>1549</v>
      </c>
      <c r="D1708">
        <v>585</v>
      </c>
      <c r="E1708" t="s">
        <v>95</v>
      </c>
      <c r="F1708" t="s">
        <v>95</v>
      </c>
      <c r="G1708" t="s">
        <v>6</v>
      </c>
      <c r="H1708" s="6">
        <f t="shared" ca="1" si="79"/>
        <v>43356.572005671296</v>
      </c>
      <c r="I1708" t="s">
        <v>7</v>
      </c>
      <c r="J1708" s="6">
        <f t="shared" ca="1" si="80"/>
        <v>43356.572005671296</v>
      </c>
      <c r="K1708" t="s">
        <v>7</v>
      </c>
    </row>
    <row r="1709" spans="1:11">
      <c r="A1709" t="str">
        <f t="shared" ca="1" si="78"/>
        <v>insert into MSU0217 (SITE_ID,LANG_ID,MSG_ID,MSG,TAG,DEL_YN,REG_DATE,REG_USER,MOD_DATE,MOD_USER) values ('NH','ko','586','이행결재','이행결재','N','20180913134341','iip','20180913134341','iip');</v>
      </c>
      <c r="B1709" t="s">
        <v>2131</v>
      </c>
      <c r="C1709" t="s">
        <v>1549</v>
      </c>
      <c r="D1709">
        <v>586</v>
      </c>
      <c r="E1709" t="s">
        <v>1802</v>
      </c>
      <c r="F1709" t="s">
        <v>1802</v>
      </c>
      <c r="G1709" t="s">
        <v>6</v>
      </c>
      <c r="H1709" s="6">
        <f t="shared" ca="1" si="79"/>
        <v>43356.572005671296</v>
      </c>
      <c r="I1709" t="s">
        <v>7</v>
      </c>
      <c r="J1709" s="6">
        <f t="shared" ca="1" si="80"/>
        <v>43356.572005671296</v>
      </c>
      <c r="K1709" t="s">
        <v>7</v>
      </c>
    </row>
    <row r="1710" spans="1:11">
      <c r="A1710" t="str">
        <f t="shared" ca="1" si="78"/>
        <v>insert into MSU0217 (SITE_ID,LANG_ID,MSG_ID,MSG,TAG,DEL_YN,REG_DATE,REG_USER,MOD_DATE,MOD_USER) values ('NH','ko','587','전월 일평균','전월 일평균','N','20180913134341','iip','20180913134341','iip');</v>
      </c>
      <c r="B1710" t="s">
        <v>2131</v>
      </c>
      <c r="C1710" t="s">
        <v>1549</v>
      </c>
      <c r="D1710">
        <v>587</v>
      </c>
      <c r="E1710" t="s">
        <v>1804</v>
      </c>
      <c r="F1710" t="s">
        <v>1804</v>
      </c>
      <c r="G1710" t="s">
        <v>6</v>
      </c>
      <c r="H1710" s="6">
        <f t="shared" ca="1" si="79"/>
        <v>43356.572005671296</v>
      </c>
      <c r="I1710" t="s">
        <v>7</v>
      </c>
      <c r="J1710" s="6">
        <f t="shared" ca="1" si="80"/>
        <v>43356.572005671296</v>
      </c>
      <c r="K1710" t="s">
        <v>7</v>
      </c>
    </row>
    <row r="1711" spans="1:11">
      <c r="A1711" t="str">
        <f t="shared" ca="1" si="78"/>
        <v>insert into MSU0217 (SITE_ID,LANG_ID,MSG_ID,MSG,TAG,DEL_YN,REG_DATE,REG_USER,MOD_DATE,MOD_USER) values ('NH','ko','588','전주 일평균','전주 일평균','N','20180913134341','iip','20180913134341','iip');</v>
      </c>
      <c r="B1711" t="s">
        <v>2131</v>
      </c>
      <c r="C1711" t="s">
        <v>1549</v>
      </c>
      <c r="D1711">
        <v>588</v>
      </c>
      <c r="E1711" t="s">
        <v>1806</v>
      </c>
      <c r="F1711" t="s">
        <v>1806</v>
      </c>
      <c r="G1711" t="s">
        <v>6</v>
      </c>
      <c r="H1711" s="6">
        <f t="shared" ca="1" si="79"/>
        <v>43356.572005671296</v>
      </c>
      <c r="I1711" t="s">
        <v>7</v>
      </c>
      <c r="J1711" s="6">
        <f t="shared" ca="1" si="80"/>
        <v>43356.572005671296</v>
      </c>
      <c r="K1711" t="s">
        <v>7</v>
      </c>
    </row>
    <row r="1712" spans="1:11">
      <c r="A1712" t="str">
        <f t="shared" ca="1" si="78"/>
        <v>insert into MSU0217 (SITE_ID,LANG_ID,MSG_ID,MSG,TAG,DEL_YN,REG_DATE,REG_USER,MOD_DATE,MOD_USER) values ('NH','ko','589','오류현황','오류현황','N','20180913134341','iip','20180913134341','iip');</v>
      </c>
      <c r="B1712" t="s">
        <v>2131</v>
      </c>
      <c r="C1712" t="s">
        <v>1549</v>
      </c>
      <c r="D1712">
        <v>589</v>
      </c>
      <c r="E1712" t="s">
        <v>1807</v>
      </c>
      <c r="F1712" t="s">
        <v>1807</v>
      </c>
      <c r="G1712" t="s">
        <v>6</v>
      </c>
      <c r="H1712" s="6">
        <f t="shared" ca="1" si="79"/>
        <v>43356.572005671296</v>
      </c>
      <c r="I1712" t="s">
        <v>7</v>
      </c>
      <c r="J1712" s="6">
        <f t="shared" ca="1" si="80"/>
        <v>43356.572005671296</v>
      </c>
      <c r="K1712" t="s">
        <v>7</v>
      </c>
    </row>
    <row r="1713" spans="1:11">
      <c r="A1713" t="str">
        <f t="shared" ca="1" si="78"/>
        <v>insert into MSU0217 (SITE_ID,LANG_ID,MSG_ID,MSG,TAG,DEL_YN,REG_DATE,REG_USER,MOD_DATE,MOD_USER) values ('NH','ko','590','디스크 사용현황','디스크 사용현황','N','20180913134341','iip','20180913134341','iip');</v>
      </c>
      <c r="B1713" t="s">
        <v>2131</v>
      </c>
      <c r="C1713" t="s">
        <v>1549</v>
      </c>
      <c r="D1713">
        <v>590</v>
      </c>
      <c r="E1713" t="s">
        <v>1809</v>
      </c>
      <c r="F1713" t="s">
        <v>1809</v>
      </c>
      <c r="G1713" t="s">
        <v>6</v>
      </c>
      <c r="H1713" s="6">
        <f t="shared" ca="1" si="79"/>
        <v>43356.572005671296</v>
      </c>
      <c r="I1713" t="s">
        <v>7</v>
      </c>
      <c r="J1713" s="6">
        <f t="shared" ca="1" si="80"/>
        <v>43356.572005671296</v>
      </c>
      <c r="K1713" t="s">
        <v>7</v>
      </c>
    </row>
    <row r="1714" spans="1:11">
      <c r="A1714" t="str">
        <f t="shared" ca="1" si="78"/>
        <v>insert into MSU0217 (SITE_ID,LANG_ID,MSG_ID,MSG,TAG,DEL_YN,REG_DATE,REG_USER,MOD_DATE,MOD_USER) values ('NH','ko','591','시스템 리소스 현황','시스템 리소스 현황','N','20180913134341','iip','20180913134341','iip');</v>
      </c>
      <c r="B1714" t="s">
        <v>2131</v>
      </c>
      <c r="C1714" t="s">
        <v>1549</v>
      </c>
      <c r="D1714">
        <v>591</v>
      </c>
      <c r="E1714" t="s">
        <v>1811</v>
      </c>
      <c r="F1714" t="s">
        <v>1811</v>
      </c>
      <c r="G1714" t="s">
        <v>6</v>
      </c>
      <c r="H1714" s="6">
        <f t="shared" ca="1" si="79"/>
        <v>43356.572005671296</v>
      </c>
      <c r="I1714" t="s">
        <v>7</v>
      </c>
      <c r="J1714" s="6">
        <f t="shared" ca="1" si="80"/>
        <v>43356.572005671296</v>
      </c>
      <c r="K1714" t="s">
        <v>7</v>
      </c>
    </row>
    <row r="1715" spans="1:11">
      <c r="A1715" t="str">
        <f t="shared" ca="1" si="78"/>
        <v>insert into MSU0217 (SITE_ID,LANG_ID,MSG_ID,MSG,TAG,DEL_YN,REG_DATE,REG_USER,MOD_DATE,MOD_USER) values ('NH','ko','592','사용량 관리','사용량 관리','N','20180913134341','iip','20180913134341','iip');</v>
      </c>
      <c r="B1715" t="s">
        <v>2131</v>
      </c>
      <c r="C1715" t="s">
        <v>1549</v>
      </c>
      <c r="D1715">
        <v>592</v>
      </c>
      <c r="E1715" t="s">
        <v>1813</v>
      </c>
      <c r="F1715" t="s">
        <v>1813</v>
      </c>
      <c r="G1715" t="s">
        <v>6</v>
      </c>
      <c r="H1715" s="6">
        <f t="shared" ca="1" si="79"/>
        <v>43356.572005671296</v>
      </c>
      <c r="I1715" t="s">
        <v>7</v>
      </c>
      <c r="J1715" s="6">
        <f t="shared" ca="1" si="80"/>
        <v>43356.572005671296</v>
      </c>
      <c r="K1715" t="s">
        <v>7</v>
      </c>
    </row>
    <row r="1716" spans="1:11">
      <c r="A1716" t="str">
        <f t="shared" ca="1" si="78"/>
        <v>insert into MSU0217 (SITE_ID,LANG_ID,MSG_ID,MSG,TAG,DEL_YN,REG_DATE,REG_USER,MOD_DATE,MOD_USER) values ('NH','ko','593','미지정라벨','미지정','N','20180913134341','iip','20180913134341','iip');</v>
      </c>
      <c r="B1716" t="s">
        <v>2131</v>
      </c>
      <c r="C1716" t="s">
        <v>1549</v>
      </c>
      <c r="D1716">
        <v>593</v>
      </c>
      <c r="E1716" t="s">
        <v>743</v>
      </c>
      <c r="F1716" t="s">
        <v>1550</v>
      </c>
      <c r="G1716" t="s">
        <v>6</v>
      </c>
      <c r="H1716" s="6">
        <f t="shared" ca="1" si="79"/>
        <v>43356.572005671296</v>
      </c>
      <c r="I1716" t="s">
        <v>7</v>
      </c>
      <c r="J1716" s="6">
        <f t="shared" ca="1" si="80"/>
        <v>43356.572005671296</v>
      </c>
      <c r="K1716" t="s">
        <v>7</v>
      </c>
    </row>
    <row r="1717" spans="1:11">
      <c r="A1717" t="str">
        <f t="shared" ca="1" si="78"/>
        <v>insert into MSU0217 (SITE_ID,LANG_ID,MSG_ID,MSG,TAG,DEL_YN,REG_DATE,REG_USER,MOD_DATE,MOD_USER) values ('NH','ko','594','미지정라벨','미지정','N','20180913134341','iip','20180913134341','iip');</v>
      </c>
      <c r="B1717" t="s">
        <v>2131</v>
      </c>
      <c r="C1717" t="s">
        <v>1549</v>
      </c>
      <c r="D1717">
        <v>594</v>
      </c>
      <c r="E1717" t="s">
        <v>743</v>
      </c>
      <c r="F1717" t="s">
        <v>1550</v>
      </c>
      <c r="G1717" t="s">
        <v>6</v>
      </c>
      <c r="H1717" s="6">
        <f t="shared" ca="1" si="79"/>
        <v>43356.572005671296</v>
      </c>
      <c r="I1717" t="s">
        <v>7</v>
      </c>
      <c r="J1717" s="6">
        <f t="shared" ca="1" si="80"/>
        <v>43356.572005671296</v>
      </c>
      <c r="K1717" t="s">
        <v>7</v>
      </c>
    </row>
    <row r="1718" spans="1:11">
      <c r="A1718" t="str">
        <f t="shared" ca="1" si="78"/>
        <v>insert into MSU0217 (SITE_ID,LANG_ID,MSG_ID,MSG,TAG,DEL_YN,REG_DATE,REG_USER,MOD_DATE,MOD_USER) values ('NH','ko','595','미조치 목록','미조치 목록','N','20180913134341','iip','20180913134341','iip');</v>
      </c>
      <c r="B1718" t="s">
        <v>2131</v>
      </c>
      <c r="C1718" t="s">
        <v>1549</v>
      </c>
      <c r="D1718">
        <v>595</v>
      </c>
      <c r="E1718" t="s">
        <v>1815</v>
      </c>
      <c r="F1718" t="s">
        <v>1815</v>
      </c>
      <c r="G1718" t="s">
        <v>6</v>
      </c>
      <c r="H1718" s="6">
        <f t="shared" ca="1" si="79"/>
        <v>43356.572005671296</v>
      </c>
      <c r="I1718" t="s">
        <v>7</v>
      </c>
      <c r="J1718" s="6">
        <f t="shared" ca="1" si="80"/>
        <v>43356.572005671296</v>
      </c>
      <c r="K1718" t="s">
        <v>7</v>
      </c>
    </row>
    <row r="1719" spans="1:11">
      <c r="A1719" t="str">
        <f t="shared" ca="1" si="78"/>
        <v>insert into MSU0217 (SITE_ID,LANG_ID,MSG_ID,MSG,TAG,DEL_YN,REG_DATE,REG_USER,MOD_DATE,MOD_USER) values ('NH','ko','596','조치Y/N','조치Y/N','N','20180913134341','iip','20180913134341','iip');</v>
      </c>
      <c r="B1719" t="s">
        <v>2131</v>
      </c>
      <c r="C1719" t="s">
        <v>1549</v>
      </c>
      <c r="D1719">
        <v>596</v>
      </c>
      <c r="E1719" t="s">
        <v>1817</v>
      </c>
      <c r="F1719" t="s">
        <v>1817</v>
      </c>
      <c r="G1719" t="s">
        <v>6</v>
      </c>
      <c r="H1719" s="6">
        <f t="shared" ca="1" si="79"/>
        <v>43356.572005671296</v>
      </c>
      <c r="I1719" t="s">
        <v>7</v>
      </c>
      <c r="J1719" s="6">
        <f t="shared" ca="1" si="80"/>
        <v>43356.572005671296</v>
      </c>
      <c r="K1719" t="s">
        <v>7</v>
      </c>
    </row>
    <row r="1720" spans="1:11">
      <c r="A1720" t="str">
        <f t="shared" ca="1" si="78"/>
        <v>insert into MSU0217 (SITE_ID,LANG_ID,MSG_ID,MSG,TAG,DEL_YN,REG_DATE,REG_USER,MOD_DATE,MOD_USER) values ('NH','ko','597','미등록ID','미등록ID','N','20180913134341','iip','20180913134341','iip');</v>
      </c>
      <c r="B1720" t="s">
        <v>2131</v>
      </c>
      <c r="C1720" t="s">
        <v>1549</v>
      </c>
      <c r="D1720">
        <v>597</v>
      </c>
      <c r="E1720" t="s">
        <v>1819</v>
      </c>
      <c r="F1720" t="s">
        <v>1819</v>
      </c>
      <c r="G1720" t="s">
        <v>6</v>
      </c>
      <c r="H1720" s="6">
        <f t="shared" ca="1" si="79"/>
        <v>43356.572005671296</v>
      </c>
      <c r="I1720" t="s">
        <v>7</v>
      </c>
      <c r="J1720" s="6">
        <f t="shared" ca="1" si="80"/>
        <v>43356.572005671296</v>
      </c>
      <c r="K1720" t="s">
        <v>7</v>
      </c>
    </row>
    <row r="1721" spans="1:11">
      <c r="A1721" t="str">
        <f t="shared" ca="1" si="78"/>
        <v>insert into MSU0217 (SITE_ID,LANG_ID,MSG_ID,MSG,TAG,DEL_YN,REG_DATE,REG_USER,MOD_DATE,MOD_USER) values ('NH','ko','598','신규 인터페이스ID','신규 인터페이스ID','N','20180913134341','iip','20180913134341','iip');</v>
      </c>
      <c r="B1721" t="s">
        <v>2131</v>
      </c>
      <c r="C1721" t="s">
        <v>1549</v>
      </c>
      <c r="D1721">
        <v>598</v>
      </c>
      <c r="E1721" t="s">
        <v>1821</v>
      </c>
      <c r="F1721" t="s">
        <v>1821</v>
      </c>
      <c r="G1721" t="s">
        <v>6</v>
      </c>
      <c r="H1721" s="6">
        <f t="shared" ca="1" si="79"/>
        <v>43356.572005671296</v>
      </c>
      <c r="I1721" t="s">
        <v>7</v>
      </c>
      <c r="J1721" s="6">
        <f t="shared" ca="1" si="80"/>
        <v>43356.572005671296</v>
      </c>
      <c r="K1721" t="s">
        <v>7</v>
      </c>
    </row>
    <row r="1722" spans="1:11">
      <c r="A1722" t="str">
        <f t="shared" ca="1" si="78"/>
        <v>insert into MSU0217 (SITE_ID,LANG_ID,MSG_ID,MSG,TAG,DEL_YN,REG_DATE,REG_USER,MOD_DATE,MOD_USER) values ('NH','ko','599','미등록 목록','미등록 목록','N','20180913134341','iip','20180913134341','iip');</v>
      </c>
      <c r="B1722" t="s">
        <v>2131</v>
      </c>
      <c r="C1722" t="s">
        <v>1549</v>
      </c>
      <c r="D1722">
        <v>599</v>
      </c>
      <c r="E1722" t="s">
        <v>1823</v>
      </c>
      <c r="F1722" t="s">
        <v>1823</v>
      </c>
      <c r="G1722" t="s">
        <v>6</v>
      </c>
      <c r="H1722" s="6">
        <f t="shared" ca="1" si="79"/>
        <v>43356.572005671296</v>
      </c>
      <c r="I1722" t="s">
        <v>7</v>
      </c>
      <c r="J1722" s="6">
        <f t="shared" ca="1" si="80"/>
        <v>43356.572005671296</v>
      </c>
      <c r="K1722" t="s">
        <v>7</v>
      </c>
    </row>
    <row r="1723" spans="1:11">
      <c r="A1723" t="str">
        <f t="shared" ref="A1723:A1786" ca="1" si="81">"insert into "&amp;$A$1&amp;" ("&amp;$B$1&amp;","&amp;$C$1&amp;","&amp;$D$1&amp;","&amp;$E$1&amp;","&amp;$F$1&amp;","&amp;$G$1&amp;","&amp;$H$1&amp;","&amp;$I$1&amp;","&amp;$J$1&amp;","&amp;$K$1&amp;") values ('"&amp;B1723&amp;"','"&amp;C1723&amp;"','"&amp;D1723&amp;"','"&amp;E1723&amp;"','"&amp;F1723&amp;"','"&amp;G1723&amp;"','"&amp;TEXT(H1723,"yyyymmddhmmss")&amp;"','"&amp;I1723&amp;"','"&amp;TEXT(J1723,"yyyymmddhmmss")&amp;"','"&amp;K1723&amp;"');"</f>
        <v>insert into MSU0217 (SITE_ID,LANG_ID,MSG_ID,MSG,TAG,DEL_YN,REG_DATE,REG_USER,MOD_DATE,MOD_USER) values ('NH','ko','600','미사용 목록','미사용 목록','N','20180913134341','iip','20180913134341','iip');</v>
      </c>
      <c r="B1723" t="s">
        <v>2131</v>
      </c>
      <c r="C1723" t="s">
        <v>1549</v>
      </c>
      <c r="D1723">
        <v>600</v>
      </c>
      <c r="E1723" t="s">
        <v>1825</v>
      </c>
      <c r="F1723" t="s">
        <v>1825</v>
      </c>
      <c r="G1723" t="s">
        <v>6</v>
      </c>
      <c r="H1723" s="6">
        <f t="shared" ref="H1723:H1786" ca="1" si="82">NOW()</f>
        <v>43356.572005671296</v>
      </c>
      <c r="I1723" t="s">
        <v>7</v>
      </c>
      <c r="J1723" s="6">
        <f t="shared" ref="J1723:J1786" ca="1" si="83">NOW()</f>
        <v>43356.572005671296</v>
      </c>
      <c r="K1723" t="s">
        <v>7</v>
      </c>
    </row>
    <row r="1724" spans="1:11">
      <c r="A1724" t="str">
        <f t="shared" ca="1" si="81"/>
        <v>insert into MSU0217 (SITE_ID,LANG_ID,MSG_ID,MSG,TAG,DEL_YN,REG_DATE,REG_USER,MOD_DATE,MOD_USER) values ('NH','ko','601','재사용 목록','재사용 목록','N','20180913134341','iip','20180913134341','iip');</v>
      </c>
      <c r="B1724" t="s">
        <v>2131</v>
      </c>
      <c r="C1724" t="s">
        <v>1549</v>
      </c>
      <c r="D1724">
        <v>601</v>
      </c>
      <c r="E1724" t="s">
        <v>1827</v>
      </c>
      <c r="F1724" t="s">
        <v>1827</v>
      </c>
      <c r="G1724" t="s">
        <v>6</v>
      </c>
      <c r="H1724" s="6">
        <f t="shared" ca="1" si="82"/>
        <v>43356.572005671296</v>
      </c>
      <c r="I1724" t="s">
        <v>7</v>
      </c>
      <c r="J1724" s="6">
        <f t="shared" ca="1" si="83"/>
        <v>43356.572005671296</v>
      </c>
      <c r="K1724" t="s">
        <v>7</v>
      </c>
    </row>
    <row r="1725" spans="1:11">
      <c r="A1725" t="str">
        <f t="shared" ca="1" si="81"/>
        <v>insert into MSU0217 (SITE_ID,LANG_ID,MSG_ID,MSG,TAG,DEL_YN,REG_DATE,REG_USER,MOD_DATE,MOD_USER) values ('NH','ko','602','재사용 건수','재사용 건수','N','20180913134341','iip','20180913134341','iip');</v>
      </c>
      <c r="B1725" t="s">
        <v>2131</v>
      </c>
      <c r="C1725" t="s">
        <v>1549</v>
      </c>
      <c r="D1725">
        <v>602</v>
      </c>
      <c r="E1725" t="s">
        <v>1829</v>
      </c>
      <c r="F1725" t="s">
        <v>1829</v>
      </c>
      <c r="G1725" t="s">
        <v>6</v>
      </c>
      <c r="H1725" s="6">
        <f t="shared" ca="1" si="82"/>
        <v>43356.572005671296</v>
      </c>
      <c r="I1725" t="s">
        <v>7</v>
      </c>
      <c r="J1725" s="6">
        <f t="shared" ca="1" si="83"/>
        <v>43356.572005671296</v>
      </c>
      <c r="K1725" t="s">
        <v>7</v>
      </c>
    </row>
    <row r="1726" spans="1:11">
      <c r="A1726" t="str">
        <f t="shared" ca="1" si="81"/>
        <v>insert into MSU0217 (SITE_ID,LANG_ID,MSG_ID,MSG,TAG,DEL_YN,REG_DATE,REG_USER,MOD_DATE,MOD_USER) values ('NH','ko','603','지연 목록','지연 목록','N','20180913134341','iip','20180913134341','iip');</v>
      </c>
      <c r="B1726" t="s">
        <v>2131</v>
      </c>
      <c r="C1726" t="s">
        <v>1549</v>
      </c>
      <c r="D1726">
        <v>603</v>
      </c>
      <c r="E1726" t="s">
        <v>1831</v>
      </c>
      <c r="F1726" t="s">
        <v>1831</v>
      </c>
      <c r="G1726" t="s">
        <v>6</v>
      </c>
      <c r="H1726" s="6">
        <f t="shared" ca="1" si="82"/>
        <v>43356.572005671296</v>
      </c>
      <c r="I1726" t="s">
        <v>7</v>
      </c>
      <c r="J1726" s="6">
        <f t="shared" ca="1" si="83"/>
        <v>43356.572005671296</v>
      </c>
      <c r="K1726" t="s">
        <v>7</v>
      </c>
    </row>
    <row r="1727" spans="1:11">
      <c r="A1727" t="str">
        <f t="shared" ca="1" si="81"/>
        <v>insert into MSU0217 (SITE_ID,LANG_ID,MSG_ID,MSG,TAG,DEL_YN,REG_DATE,REG_USER,MOD_DATE,MOD_USER) values ('NH','ko','604','시간대별 CPU 사용률','시간대별 CPU 사용률','N','20180913134341','iip','20180913134341','iip');</v>
      </c>
      <c r="B1727" t="s">
        <v>2131</v>
      </c>
      <c r="C1727" t="s">
        <v>1549</v>
      </c>
      <c r="D1727">
        <v>604</v>
      </c>
      <c r="E1727" t="s">
        <v>1833</v>
      </c>
      <c r="F1727" t="s">
        <v>1833</v>
      </c>
      <c r="G1727" t="s">
        <v>6</v>
      </c>
      <c r="H1727" s="6">
        <f t="shared" ca="1" si="82"/>
        <v>43356.572005671296</v>
      </c>
      <c r="I1727" t="s">
        <v>7</v>
      </c>
      <c r="J1727" s="6">
        <f t="shared" ca="1" si="83"/>
        <v>43356.572005671296</v>
      </c>
      <c r="K1727" t="s">
        <v>7</v>
      </c>
    </row>
    <row r="1728" spans="1:11">
      <c r="A1728" t="str">
        <f t="shared" ca="1" si="81"/>
        <v>insert into MSU0217 (SITE_ID,LANG_ID,MSG_ID,MSG,TAG,DEL_YN,REG_DATE,REG_USER,MOD_DATE,MOD_USER) values ('NH','ko','605','시간대별 MEMORY 사용률','시간대별 MEMORY 사용률','N','20180913134341','iip','20180913134341','iip');</v>
      </c>
      <c r="B1728" t="s">
        <v>2131</v>
      </c>
      <c r="C1728" t="s">
        <v>1549</v>
      </c>
      <c r="D1728">
        <v>605</v>
      </c>
      <c r="E1728" t="s">
        <v>1835</v>
      </c>
      <c r="F1728" t="s">
        <v>1835</v>
      </c>
      <c r="G1728" t="s">
        <v>6</v>
      </c>
      <c r="H1728" s="6">
        <f t="shared" ca="1" si="82"/>
        <v>43356.572005671296</v>
      </c>
      <c r="I1728" t="s">
        <v>7</v>
      </c>
      <c r="J1728" s="6">
        <f t="shared" ca="1" si="83"/>
        <v>43356.572005671296</v>
      </c>
      <c r="K1728" t="s">
        <v>7</v>
      </c>
    </row>
    <row r="1729" spans="1:11">
      <c r="A1729" t="str">
        <f t="shared" ca="1" si="81"/>
        <v>insert into MSU0217 (SITE_ID,LANG_ID,MSG_ID,MSG,TAG,DEL_YN,REG_DATE,REG_USER,MOD_DATE,MOD_USER) values ('NH','ko','606','집계 목록','집계 목록','N','20180913134341','iip','20180913134341','iip');</v>
      </c>
      <c r="B1729" t="s">
        <v>2131</v>
      </c>
      <c r="C1729" t="s">
        <v>1549</v>
      </c>
      <c r="D1729">
        <v>606</v>
      </c>
      <c r="E1729" t="s">
        <v>1837</v>
      </c>
      <c r="F1729" t="s">
        <v>1837</v>
      </c>
      <c r="G1729" t="s">
        <v>6</v>
      </c>
      <c r="H1729" s="6">
        <f t="shared" ca="1" si="82"/>
        <v>43356.572005671296</v>
      </c>
      <c r="I1729" t="s">
        <v>7</v>
      </c>
      <c r="J1729" s="6">
        <f t="shared" ca="1" si="83"/>
        <v>43356.572005671296</v>
      </c>
      <c r="K1729" t="s">
        <v>7</v>
      </c>
    </row>
    <row r="1730" spans="1:11">
      <c r="A1730" t="str">
        <f t="shared" ca="1" si="81"/>
        <v>insert into MSU0217 (SITE_ID,LANG_ID,MSG_ID,MSG,TAG,DEL_YN,REG_DATE,REG_USER,MOD_DATE,MOD_USER) values ('NH','ko','607','퇴직자 조회','퇴직자 조회','N','20180913134341','iip','20180913134341','iip');</v>
      </c>
      <c r="B1730" t="s">
        <v>2131</v>
      </c>
      <c r="C1730" t="s">
        <v>1549</v>
      </c>
      <c r="D1730">
        <v>607</v>
      </c>
      <c r="E1730" t="s">
        <v>1839</v>
      </c>
      <c r="F1730" t="s">
        <v>1839</v>
      </c>
      <c r="G1730" t="s">
        <v>6</v>
      </c>
      <c r="H1730" s="6">
        <f t="shared" ca="1" si="82"/>
        <v>43356.572005671296</v>
      </c>
      <c r="I1730" t="s">
        <v>7</v>
      </c>
      <c r="J1730" s="6">
        <f t="shared" ca="1" si="83"/>
        <v>43356.572005671296</v>
      </c>
      <c r="K1730" t="s">
        <v>7</v>
      </c>
    </row>
    <row r="1731" spans="1:11">
      <c r="A1731" t="str">
        <f t="shared" ca="1" si="81"/>
        <v>insert into MSU0217 (SITE_ID,LANG_ID,MSG_ID,MSG,TAG,DEL_YN,REG_DATE,REG_USER,MOD_DATE,MOD_USER) values ('NH','ko','608','담당자 조회','담당자 조회','N','20180913134341','iip','20180913134341','iip');</v>
      </c>
      <c r="B1731" t="s">
        <v>2131</v>
      </c>
      <c r="C1731" t="s">
        <v>1549</v>
      </c>
      <c r="D1731">
        <v>608</v>
      </c>
      <c r="E1731" t="s">
        <v>1841</v>
      </c>
      <c r="F1731" t="s">
        <v>1841</v>
      </c>
      <c r="G1731" t="s">
        <v>6</v>
      </c>
      <c r="H1731" s="6">
        <f t="shared" ca="1" si="82"/>
        <v>43356.572005671296</v>
      </c>
      <c r="I1731" t="s">
        <v>7</v>
      </c>
      <c r="J1731" s="6">
        <f t="shared" ca="1" si="83"/>
        <v>43356.572005671296</v>
      </c>
      <c r="K1731" t="s">
        <v>7</v>
      </c>
    </row>
    <row r="1732" spans="1:11">
      <c r="A1732" t="str">
        <f t="shared" ca="1" si="81"/>
        <v>insert into MSU0217 (SITE_ID,LANG_ID,MSG_ID,MSG,TAG,DEL_YN,REG_DATE,REG_USER,MOD_DATE,MOD_USER) values ('NH','ko','609','사용자 조회','사용자 조회','N','20180913134341','iip','20180913134341','iip');</v>
      </c>
      <c r="B1732" t="s">
        <v>2131</v>
      </c>
      <c r="C1732" t="s">
        <v>1549</v>
      </c>
      <c r="D1732">
        <v>609</v>
      </c>
      <c r="E1732" t="s">
        <v>1843</v>
      </c>
      <c r="F1732" t="s">
        <v>1843</v>
      </c>
      <c r="G1732" t="s">
        <v>6</v>
      </c>
      <c r="H1732" s="6">
        <f t="shared" ca="1" si="82"/>
        <v>43356.572005671296</v>
      </c>
      <c r="I1732" t="s">
        <v>7</v>
      </c>
      <c r="J1732" s="6">
        <f t="shared" ca="1" si="83"/>
        <v>43356.572005671296</v>
      </c>
      <c r="K1732" t="s">
        <v>7</v>
      </c>
    </row>
    <row r="1733" spans="1:11">
      <c r="A1733" t="str">
        <f t="shared" ca="1" si="81"/>
        <v>insert into MSU0217 (SITE_ID,LANG_ID,MSG_ID,MSG,TAG,DEL_YN,REG_DATE,REG_USER,MOD_DATE,MOD_USER) values ('NH','ko','610','사용자 추가','사용자 추가','N','20180913134341','iip','20180913134341','iip');</v>
      </c>
      <c r="B1733" t="s">
        <v>2131</v>
      </c>
      <c r="C1733" t="s">
        <v>1549</v>
      </c>
      <c r="D1733">
        <v>610</v>
      </c>
      <c r="E1733" t="s">
        <v>1845</v>
      </c>
      <c r="F1733" t="s">
        <v>1845</v>
      </c>
      <c r="G1733" t="s">
        <v>6</v>
      </c>
      <c r="H1733" s="6">
        <f t="shared" ca="1" si="82"/>
        <v>43356.572005671296</v>
      </c>
      <c r="I1733" t="s">
        <v>7</v>
      </c>
      <c r="J1733" s="6">
        <f t="shared" ca="1" si="83"/>
        <v>43356.572005671296</v>
      </c>
      <c r="K1733" t="s">
        <v>7</v>
      </c>
    </row>
    <row r="1734" spans="1:11">
      <c r="A1734" t="str">
        <f t="shared" ca="1" si="81"/>
        <v>insert into MSU0217 (SITE_ID,LANG_ID,MSG_ID,MSG,TAG,DEL_YN,REG_DATE,REG_USER,MOD_DATE,MOD_USER) values ('NH','ko','611','진행중','진행중','N','20180913134341','iip','20180913134341','iip');</v>
      </c>
      <c r="B1734" t="s">
        <v>2131</v>
      </c>
      <c r="C1734" t="s">
        <v>1549</v>
      </c>
      <c r="D1734">
        <v>611</v>
      </c>
      <c r="E1734" t="s">
        <v>1846</v>
      </c>
      <c r="F1734" t="s">
        <v>1846</v>
      </c>
      <c r="G1734" t="s">
        <v>6</v>
      </c>
      <c r="H1734" s="6">
        <f t="shared" ca="1" si="82"/>
        <v>43356.572005671296</v>
      </c>
      <c r="I1734" t="s">
        <v>7</v>
      </c>
      <c r="J1734" s="6">
        <f t="shared" ca="1" si="83"/>
        <v>43356.572005671296</v>
      </c>
      <c r="K1734" t="s">
        <v>7</v>
      </c>
    </row>
    <row r="1735" spans="1:11">
      <c r="A1735" t="str">
        <f t="shared" ca="1" si="81"/>
        <v>insert into MSU0217 (SITE_ID,LANG_ID,MSG_ID,MSG,TAG,DEL_YN,REG_DATE,REG_USER,MOD_DATE,MOD_USER) values ('NH','ko','612','정상 완료','정상 완료','N','20180913134341','iip','20180913134341','iip');</v>
      </c>
      <c r="B1735" t="s">
        <v>2131</v>
      </c>
      <c r="C1735" t="s">
        <v>1549</v>
      </c>
      <c r="D1735">
        <v>612</v>
      </c>
      <c r="E1735" t="s">
        <v>1848</v>
      </c>
      <c r="F1735" t="s">
        <v>1848</v>
      </c>
      <c r="G1735" t="s">
        <v>6</v>
      </c>
      <c r="H1735" s="6">
        <f t="shared" ca="1" si="82"/>
        <v>43356.572005671296</v>
      </c>
      <c r="I1735" t="s">
        <v>7</v>
      </c>
      <c r="J1735" s="6">
        <f t="shared" ca="1" si="83"/>
        <v>43356.572005671296</v>
      </c>
      <c r="K1735" t="s">
        <v>7</v>
      </c>
    </row>
    <row r="1736" spans="1:11">
      <c r="A1736" t="str">
        <f t="shared" ca="1" si="81"/>
        <v>insert into MSU0217 (SITE_ID,LANG_ID,MSG_ID,MSG,TAG,DEL_YN,REG_DATE,REG_USER,MOD_DATE,MOD_USER) values ('NH','ko','613','지연 완료','지연 완료','N','20180913134341','iip','20180913134341','iip');</v>
      </c>
      <c r="B1736" t="s">
        <v>2131</v>
      </c>
      <c r="C1736" t="s">
        <v>1549</v>
      </c>
      <c r="D1736">
        <v>613</v>
      </c>
      <c r="E1736" t="s">
        <v>1850</v>
      </c>
      <c r="F1736" t="s">
        <v>1850</v>
      </c>
      <c r="G1736" t="s">
        <v>6</v>
      </c>
      <c r="H1736" s="6">
        <f t="shared" ca="1" si="82"/>
        <v>43356.572005671296</v>
      </c>
      <c r="I1736" t="s">
        <v>7</v>
      </c>
      <c r="J1736" s="6">
        <f t="shared" ca="1" si="83"/>
        <v>43356.572005671296</v>
      </c>
      <c r="K1736" t="s">
        <v>7</v>
      </c>
    </row>
    <row r="1737" spans="1:11">
      <c r="A1737" t="str">
        <f t="shared" ca="1" si="81"/>
        <v>insert into MSU0217 (SITE_ID,LANG_ID,MSG_ID,MSG,TAG,DEL_YN,REG_DATE,REG_USER,MOD_DATE,MOD_USER) values ('NH','ko','614','전체 의뢰수','전체 의뢰수','N','20180913134341','iip','20180913134341','iip');</v>
      </c>
      <c r="B1737" t="s">
        <v>2131</v>
      </c>
      <c r="C1737" t="s">
        <v>1549</v>
      </c>
      <c r="D1737">
        <v>614</v>
      </c>
      <c r="E1737" t="s">
        <v>1852</v>
      </c>
      <c r="F1737" t="s">
        <v>1852</v>
      </c>
      <c r="G1737" t="s">
        <v>6</v>
      </c>
      <c r="H1737" s="6">
        <f t="shared" ca="1" si="82"/>
        <v>43356.572005671296</v>
      </c>
      <c r="I1737" t="s">
        <v>7</v>
      </c>
      <c r="J1737" s="6">
        <f t="shared" ca="1" si="83"/>
        <v>43356.572005671296</v>
      </c>
      <c r="K1737" t="s">
        <v>7</v>
      </c>
    </row>
    <row r="1738" spans="1:11">
      <c r="A1738" t="str">
        <f t="shared" ca="1" si="81"/>
        <v>insert into MSU0217 (SITE_ID,LANG_ID,MSG_ID,MSG,TAG,DEL_YN,REG_DATE,REG_USER,MOD_DATE,MOD_USER) values ('NH','ko','615','진행','진행','N','20180913134341','iip','20180913134341','iip');</v>
      </c>
      <c r="B1738" t="s">
        <v>2131</v>
      </c>
      <c r="C1738" t="s">
        <v>1549</v>
      </c>
      <c r="D1738">
        <v>615</v>
      </c>
      <c r="E1738" t="s">
        <v>1854</v>
      </c>
      <c r="F1738" t="s">
        <v>1854</v>
      </c>
      <c r="G1738" t="s">
        <v>6</v>
      </c>
      <c r="H1738" s="6">
        <f t="shared" ca="1" si="82"/>
        <v>43356.572005671296</v>
      </c>
      <c r="I1738" t="s">
        <v>7</v>
      </c>
      <c r="J1738" s="6">
        <f t="shared" ca="1" si="83"/>
        <v>43356.572005671296</v>
      </c>
      <c r="K1738" t="s">
        <v>7</v>
      </c>
    </row>
    <row r="1739" spans="1:11">
      <c r="A1739" t="str">
        <f t="shared" ca="1" si="81"/>
        <v>insert into MSU0217 (SITE_ID,LANG_ID,MSG_ID,MSG,TAG,DEL_YN,REG_DATE,REG_USER,MOD_DATE,MOD_USER) values ('NH','ko','616','이행(운영)','이행(운영)','N','20180913134341','iip','20180913134341','iip');</v>
      </c>
      <c r="B1739" t="s">
        <v>2131</v>
      </c>
      <c r="C1739" t="s">
        <v>1549</v>
      </c>
      <c r="D1739">
        <v>616</v>
      </c>
      <c r="E1739" t="s">
        <v>1856</v>
      </c>
      <c r="F1739" t="s">
        <v>1856</v>
      </c>
      <c r="G1739" t="s">
        <v>6</v>
      </c>
      <c r="H1739" s="6">
        <f t="shared" ca="1" si="82"/>
        <v>43356.572005671296</v>
      </c>
      <c r="I1739" t="s">
        <v>7</v>
      </c>
      <c r="J1739" s="6">
        <f t="shared" ca="1" si="83"/>
        <v>43356.572005671296</v>
      </c>
      <c r="K1739" t="s">
        <v>7</v>
      </c>
    </row>
    <row r="1740" spans="1:11">
      <c r="A1740" t="str">
        <f t="shared" ca="1" si="81"/>
        <v>insert into MSU0217 (SITE_ID,LANG_ID,MSG_ID,MSG,TAG,DEL_YN,REG_DATE,REG_USER,MOD_DATE,MOD_USER) values ('NH','ko','617','Drop','Drop','N','20180913134341','iip','20180913134341','iip');</v>
      </c>
      <c r="B1740" t="s">
        <v>2131</v>
      </c>
      <c r="C1740" t="s">
        <v>1549</v>
      </c>
      <c r="D1740">
        <v>617</v>
      </c>
      <c r="E1740" t="s">
        <v>1857</v>
      </c>
      <c r="F1740" t="s">
        <v>1857</v>
      </c>
      <c r="G1740" t="s">
        <v>6</v>
      </c>
      <c r="H1740" s="6">
        <f t="shared" ca="1" si="82"/>
        <v>43356.572005671296</v>
      </c>
      <c r="I1740" t="s">
        <v>7</v>
      </c>
      <c r="J1740" s="6">
        <f t="shared" ca="1" si="83"/>
        <v>43356.572005671296</v>
      </c>
      <c r="K1740" t="s">
        <v>7</v>
      </c>
    </row>
    <row r="1741" spans="1:11">
      <c r="A1741" t="str">
        <f t="shared" ca="1" si="81"/>
        <v>insert into MSU0217 (SITE_ID,LANG_ID,MSG_ID,MSG,TAG,DEL_YN,REG_DATE,REG_USER,MOD_DATE,MOD_USER) values ('NH','ko','618','미지정라벨','미지정','N','20180913134341','iip','20180913134341','iip');</v>
      </c>
      <c r="B1741" t="s">
        <v>2131</v>
      </c>
      <c r="C1741" t="s">
        <v>1549</v>
      </c>
      <c r="D1741">
        <v>618</v>
      </c>
      <c r="E1741" t="s">
        <v>743</v>
      </c>
      <c r="F1741" t="s">
        <v>1550</v>
      </c>
      <c r="G1741" t="s">
        <v>6</v>
      </c>
      <c r="H1741" s="6">
        <f t="shared" ca="1" si="82"/>
        <v>43356.572005671296</v>
      </c>
      <c r="I1741" t="s">
        <v>7</v>
      </c>
      <c r="J1741" s="6">
        <f t="shared" ca="1" si="83"/>
        <v>43356.572005671296</v>
      </c>
      <c r="K1741" t="s">
        <v>7</v>
      </c>
    </row>
    <row r="1742" spans="1:11">
      <c r="A1742" t="str">
        <f t="shared" ca="1" si="81"/>
        <v>insert into MSU0217 (SITE_ID,LANG_ID,MSG_ID,MSG,TAG,DEL_YN,REG_DATE,REG_USER,MOD_DATE,MOD_USER) values ('NH','ko','619','심의(결재)중','심의(결재)중','N','20180913134341','iip','20180913134341','iip');</v>
      </c>
      <c r="B1742" t="s">
        <v>2131</v>
      </c>
      <c r="C1742" t="s">
        <v>1549</v>
      </c>
      <c r="D1742">
        <v>619</v>
      </c>
      <c r="E1742" t="s">
        <v>1859</v>
      </c>
      <c r="F1742" t="s">
        <v>1859</v>
      </c>
      <c r="G1742" t="s">
        <v>6</v>
      </c>
      <c r="H1742" s="6">
        <f t="shared" ca="1" si="82"/>
        <v>43356.572005671296</v>
      </c>
      <c r="I1742" t="s">
        <v>7</v>
      </c>
      <c r="J1742" s="6">
        <f t="shared" ca="1" si="83"/>
        <v>43356.572005671296</v>
      </c>
      <c r="K1742" t="s">
        <v>7</v>
      </c>
    </row>
    <row r="1743" spans="1:11">
      <c r="A1743" t="str">
        <f t="shared" ca="1" si="81"/>
        <v>insert into MSU0217 (SITE_ID,LANG_ID,MSG_ID,MSG,TAG,DEL_YN,REG_DATE,REG_USER,MOD_DATE,MOD_USER) values ('NH','ko','620','개발중','개발중','N','20180913134341','iip','20180913134341','iip');</v>
      </c>
      <c r="B1743" t="s">
        <v>2131</v>
      </c>
      <c r="C1743" t="s">
        <v>1549</v>
      </c>
      <c r="D1743">
        <v>620</v>
      </c>
      <c r="E1743" t="s">
        <v>1861</v>
      </c>
      <c r="F1743" t="s">
        <v>1861</v>
      </c>
      <c r="G1743" t="s">
        <v>6</v>
      </c>
      <c r="H1743" s="6">
        <f t="shared" ca="1" si="82"/>
        <v>43356.572005671296</v>
      </c>
      <c r="I1743" t="s">
        <v>7</v>
      </c>
      <c r="J1743" s="6">
        <f t="shared" ca="1" si="83"/>
        <v>43356.572005671296</v>
      </c>
      <c r="K1743" t="s">
        <v>7</v>
      </c>
    </row>
    <row r="1744" spans="1:11">
      <c r="A1744" t="str">
        <f t="shared" ca="1" si="81"/>
        <v>insert into MSU0217 (SITE_ID,LANG_ID,MSG_ID,MSG,TAG,DEL_YN,REG_DATE,REG_USER,MOD_DATE,MOD_USER) values ('NH','ko','621','테스트중','테스트중','N','20180913134341','iip','20180913134341','iip');</v>
      </c>
      <c r="B1744" t="s">
        <v>2131</v>
      </c>
      <c r="C1744" t="s">
        <v>1549</v>
      </c>
      <c r="D1744">
        <v>621</v>
      </c>
      <c r="E1744" t="s">
        <v>1863</v>
      </c>
      <c r="F1744" t="s">
        <v>1863</v>
      </c>
      <c r="G1744" t="s">
        <v>6</v>
      </c>
      <c r="H1744" s="6">
        <f t="shared" ca="1" si="82"/>
        <v>43356.572005671296</v>
      </c>
      <c r="I1744" t="s">
        <v>7</v>
      </c>
      <c r="J1744" s="6">
        <f t="shared" ca="1" si="83"/>
        <v>43356.572005671296</v>
      </c>
      <c r="K1744" t="s">
        <v>7</v>
      </c>
    </row>
    <row r="1745" spans="1:11">
      <c r="A1745" t="str">
        <f t="shared" ca="1" si="81"/>
        <v>insert into MSU0217 (SITE_ID,LANG_ID,MSG_ID,MSG,TAG,DEL_YN,REG_DATE,REG_USER,MOD_DATE,MOD_USER) values ('NH','ko','622','결과조회','결과조회','N','20180913134341','iip','20180913134341','iip');</v>
      </c>
      <c r="B1745" t="s">
        <v>2131</v>
      </c>
      <c r="C1745" t="s">
        <v>1549</v>
      </c>
      <c r="D1745">
        <v>622</v>
      </c>
      <c r="E1745" t="s">
        <v>1864</v>
      </c>
      <c r="F1745" t="s">
        <v>1864</v>
      </c>
      <c r="G1745" t="s">
        <v>6</v>
      </c>
      <c r="H1745" s="6">
        <f t="shared" ca="1" si="82"/>
        <v>43356.572005671296</v>
      </c>
      <c r="I1745" t="s">
        <v>7</v>
      </c>
      <c r="J1745" s="6">
        <f t="shared" ca="1" si="83"/>
        <v>43356.572005671296</v>
      </c>
      <c r="K1745" t="s">
        <v>7</v>
      </c>
    </row>
    <row r="1746" spans="1:11">
      <c r="A1746" t="str">
        <f t="shared" ca="1" si="81"/>
        <v>insert into MSU0217 (SITE_ID,LANG_ID,MSG_ID,MSG,TAG,DEL_YN,REG_DATE,REG_USER,MOD_DATE,MOD_USER) values ('NH','ko','623','결과입력','결과입력','N','20180913134341','iip','20180913134341','iip');</v>
      </c>
      <c r="B1746" t="s">
        <v>2131</v>
      </c>
      <c r="C1746" t="s">
        <v>1549</v>
      </c>
      <c r="D1746">
        <v>623</v>
      </c>
      <c r="E1746" t="s">
        <v>1866</v>
      </c>
      <c r="F1746" t="s">
        <v>1866</v>
      </c>
      <c r="G1746" t="s">
        <v>6</v>
      </c>
      <c r="H1746" s="6">
        <f t="shared" ca="1" si="82"/>
        <v>43356.572005671296</v>
      </c>
      <c r="I1746" t="s">
        <v>7</v>
      </c>
      <c r="J1746" s="6">
        <f t="shared" ca="1" si="83"/>
        <v>43356.572005671296</v>
      </c>
      <c r="K1746" t="s">
        <v>7</v>
      </c>
    </row>
    <row r="1747" spans="1:11">
      <c r="A1747" t="str">
        <f t="shared" ca="1" si="81"/>
        <v>insert into MSU0217 (SITE_ID,LANG_ID,MSG_ID,MSG,TAG,DEL_YN,REG_DATE,REG_USER,MOD_DATE,MOD_USER) values ('NH','ko','624','이행(변경)','이행(변경)','N','20180913134341','iip','20180913134341','iip');</v>
      </c>
      <c r="B1747" t="s">
        <v>2131</v>
      </c>
      <c r="C1747" t="s">
        <v>1549</v>
      </c>
      <c r="D1747">
        <v>624</v>
      </c>
      <c r="E1747" t="s">
        <v>1868</v>
      </c>
      <c r="F1747" t="s">
        <v>1868</v>
      </c>
      <c r="G1747" t="s">
        <v>6</v>
      </c>
      <c r="H1747" s="6">
        <f t="shared" ca="1" si="82"/>
        <v>43356.572005671296</v>
      </c>
      <c r="I1747" t="s">
        <v>7</v>
      </c>
      <c r="J1747" s="6">
        <f t="shared" ca="1" si="83"/>
        <v>43356.572005671296</v>
      </c>
      <c r="K1747" t="s">
        <v>7</v>
      </c>
    </row>
    <row r="1748" spans="1:11">
      <c r="A1748" t="str">
        <f t="shared" ca="1" si="81"/>
        <v>insert into MSU0217 (SITE_ID,LANG_ID,MSG_ID,MSG,TAG,DEL_YN,REG_DATE,REG_USER,MOD_DATE,MOD_USER) values ('NH','ko','625','오류조치 템플릿','오류조치 템플릿','N','20180913134341','iip','20180913134341','iip');</v>
      </c>
      <c r="B1748" t="s">
        <v>2131</v>
      </c>
      <c r="C1748" t="s">
        <v>1549</v>
      </c>
      <c r="D1748">
        <v>625</v>
      </c>
      <c r="E1748" t="s">
        <v>1870</v>
      </c>
      <c r="F1748" t="s">
        <v>1870</v>
      </c>
      <c r="G1748" t="s">
        <v>6</v>
      </c>
      <c r="H1748" s="6">
        <f t="shared" ca="1" si="82"/>
        <v>43356.572005671296</v>
      </c>
      <c r="I1748" t="s">
        <v>7</v>
      </c>
      <c r="J1748" s="6">
        <f t="shared" ca="1" si="83"/>
        <v>43356.572005671296</v>
      </c>
      <c r="K1748" t="s">
        <v>7</v>
      </c>
    </row>
    <row r="1749" spans="1:11">
      <c r="A1749" t="str">
        <f t="shared" ca="1" si="81"/>
        <v>insert into MSU0217 (SITE_ID,LANG_ID,MSG_ID,MSG,TAG,DEL_YN,REG_DATE,REG_USER,MOD_DATE,MOD_USER) values ('NH','ko','626','일괄조치','일괄조치','N','20180913134341','iip','20180913134341','iip');</v>
      </c>
      <c r="B1749" t="s">
        <v>2131</v>
      </c>
      <c r="C1749" t="s">
        <v>1549</v>
      </c>
      <c r="D1749">
        <v>626</v>
      </c>
      <c r="E1749" t="s">
        <v>1872</v>
      </c>
      <c r="F1749" t="s">
        <v>1872</v>
      </c>
      <c r="G1749" t="s">
        <v>6</v>
      </c>
      <c r="H1749" s="6">
        <f t="shared" ca="1" si="82"/>
        <v>43356.572005671296</v>
      </c>
      <c r="I1749" t="s">
        <v>7</v>
      </c>
      <c r="J1749" s="6">
        <f t="shared" ca="1" si="83"/>
        <v>43356.572005671296</v>
      </c>
      <c r="K1749" t="s">
        <v>7</v>
      </c>
    </row>
    <row r="1750" spans="1:11">
      <c r="A1750" t="str">
        <f t="shared" ca="1" si="81"/>
        <v>insert into MSU0217 (SITE_ID,LANG_ID,MSG_ID,MSG,TAG,DEL_YN,REG_DATE,REG_USER,MOD_DATE,MOD_USER) values ('NH','ko','627','미지정라벨','미지정','N','20180913134341','iip','20180913134341','iip');</v>
      </c>
      <c r="B1750" t="s">
        <v>2131</v>
      </c>
      <c r="C1750" t="s">
        <v>1549</v>
      </c>
      <c r="D1750">
        <v>627</v>
      </c>
      <c r="E1750" t="s">
        <v>743</v>
      </c>
      <c r="F1750" t="s">
        <v>1550</v>
      </c>
      <c r="G1750" t="s">
        <v>6</v>
      </c>
      <c r="H1750" s="6">
        <f t="shared" ca="1" si="82"/>
        <v>43356.572005671296</v>
      </c>
      <c r="I1750" t="s">
        <v>7</v>
      </c>
      <c r="J1750" s="6">
        <f t="shared" ca="1" si="83"/>
        <v>43356.572005671296</v>
      </c>
      <c r="K1750" t="s">
        <v>7</v>
      </c>
    </row>
    <row r="1751" spans="1:11">
      <c r="A1751" t="str">
        <f t="shared" ca="1" si="81"/>
        <v>insert into MSU0217 (SITE_ID,LANG_ID,MSG_ID,MSG,TAG,DEL_YN,REG_DATE,REG_USER,MOD_DATE,MOD_USER) values ('NH','ko','628','운영건수','운영건수','N','20180913134341','iip','20180913134341','iip');</v>
      </c>
      <c r="B1751" t="s">
        <v>2131</v>
      </c>
      <c r="C1751" t="s">
        <v>1549</v>
      </c>
      <c r="D1751">
        <v>628</v>
      </c>
      <c r="E1751" t="s">
        <v>1874</v>
      </c>
      <c r="F1751" t="s">
        <v>1874</v>
      </c>
      <c r="G1751" t="s">
        <v>6</v>
      </c>
      <c r="H1751" s="6">
        <f t="shared" ca="1" si="82"/>
        <v>43356.572005671296</v>
      </c>
      <c r="I1751" t="s">
        <v>7</v>
      </c>
      <c r="J1751" s="6">
        <f t="shared" ca="1" si="83"/>
        <v>43356.572005671296</v>
      </c>
      <c r="K1751" t="s">
        <v>7</v>
      </c>
    </row>
    <row r="1752" spans="1:11">
      <c r="A1752" t="str">
        <f t="shared" ca="1" si="81"/>
        <v>insert into MSU0217 (SITE_ID,LANG_ID,MSG_ID,MSG,TAG,DEL_YN,REG_DATE,REG_USER,MOD_DATE,MOD_USER) values ('NH','ko','629','개발환경','개발환경','N','20180913134341','iip','20180913134341','iip');</v>
      </c>
      <c r="B1752" t="s">
        <v>2131</v>
      </c>
      <c r="C1752" t="s">
        <v>1549</v>
      </c>
      <c r="D1752">
        <v>629</v>
      </c>
      <c r="E1752" t="s">
        <v>1989</v>
      </c>
      <c r="F1752" t="s">
        <v>1989</v>
      </c>
      <c r="G1752" t="s">
        <v>6</v>
      </c>
      <c r="H1752" s="6">
        <f t="shared" ca="1" si="82"/>
        <v>43356.572005671296</v>
      </c>
      <c r="I1752" t="s">
        <v>7</v>
      </c>
      <c r="J1752" s="6">
        <f t="shared" ca="1" si="83"/>
        <v>43356.572005671296</v>
      </c>
      <c r="K1752" t="s">
        <v>7</v>
      </c>
    </row>
    <row r="1753" spans="1:11">
      <c r="A1753" t="str">
        <f t="shared" ca="1" si="81"/>
        <v>insert into MSU0217 (SITE_ID,LANG_ID,MSG_ID,MSG,TAG,DEL_YN,REG_DATE,REG_USER,MOD_DATE,MOD_USER) values ('NH','ko','630','운영환경','운영환경','N','20180913134341','iip','20180913134341','iip');</v>
      </c>
      <c r="B1753" t="s">
        <v>2131</v>
      </c>
      <c r="C1753" t="s">
        <v>1549</v>
      </c>
      <c r="D1753">
        <v>630</v>
      </c>
      <c r="E1753" t="s">
        <v>1990</v>
      </c>
      <c r="F1753" t="s">
        <v>1990</v>
      </c>
      <c r="G1753" t="s">
        <v>6</v>
      </c>
      <c r="H1753" s="6">
        <f t="shared" ca="1" si="82"/>
        <v>43356.572005671296</v>
      </c>
      <c r="I1753" t="s">
        <v>7</v>
      </c>
      <c r="J1753" s="6">
        <f t="shared" ca="1" si="83"/>
        <v>43356.572005671296</v>
      </c>
      <c r="K1753" t="s">
        <v>7</v>
      </c>
    </row>
    <row r="1754" spans="1:11">
      <c r="A1754" t="str">
        <f t="shared" ca="1" si="81"/>
        <v>insert into MSU0217 (SITE_ID,LANG_ID,MSG_ID,MSG,TAG,DEL_YN,REG_DATE,REG_USER,MOD_DATE,MOD_USER) values ('NH','ko','631','EAI 인터페이스 현황집계','EAI 인터페이스 현황집계','N','20180913134341','iip','20180913134341','iip');</v>
      </c>
      <c r="B1754" t="s">
        <v>2131</v>
      </c>
      <c r="C1754" t="s">
        <v>1549</v>
      </c>
      <c r="D1754">
        <v>631</v>
      </c>
      <c r="E1754" t="s">
        <v>2390</v>
      </c>
      <c r="F1754" t="s">
        <v>2389</v>
      </c>
      <c r="G1754" t="s">
        <v>6</v>
      </c>
      <c r="H1754" s="6">
        <f t="shared" ca="1" si="82"/>
        <v>43356.572005671296</v>
      </c>
      <c r="I1754" t="s">
        <v>7</v>
      </c>
      <c r="J1754" s="6">
        <f t="shared" ca="1" si="83"/>
        <v>43356.572005671296</v>
      </c>
      <c r="K1754" t="s">
        <v>7</v>
      </c>
    </row>
    <row r="1755" spans="1:11">
      <c r="A1755" t="str">
        <f t="shared" ca="1" si="81"/>
        <v>insert into MSU0217 (SITE_ID,LANG_ID,MSG_ID,MSG,TAG,DEL_YN,REG_DATE,REG_USER,MOD_DATE,MOD_USER) values ('NH','ko','632','송/수신 실적','송/수신 실적','N','20180913134341','iip','20180913134341','iip');</v>
      </c>
      <c r="B1755" t="s">
        <v>2131</v>
      </c>
      <c r="C1755" t="s">
        <v>1549</v>
      </c>
      <c r="D1755">
        <v>632</v>
      </c>
      <c r="E1755" t="s">
        <v>1878</v>
      </c>
      <c r="F1755" t="s">
        <v>1878</v>
      </c>
      <c r="G1755" t="s">
        <v>6</v>
      </c>
      <c r="H1755" s="6">
        <f t="shared" ca="1" si="82"/>
        <v>43356.572005671296</v>
      </c>
      <c r="I1755" t="s">
        <v>7</v>
      </c>
      <c r="J1755" s="6">
        <f t="shared" ca="1" si="83"/>
        <v>43356.572005671296</v>
      </c>
      <c r="K1755" t="s">
        <v>7</v>
      </c>
    </row>
    <row r="1756" spans="1:11">
      <c r="A1756" t="str">
        <f t="shared" ca="1" si="81"/>
        <v>insert into MSU0217 (SITE_ID,LANG_ID,MSG_ID,MSG,TAG,DEL_YN,REG_DATE,REG_USER,MOD_DATE,MOD_USER) values ('NH','ko','633','표준패턴별','표준패턴별','N','20180913134341','iip','20180913134341','iip');</v>
      </c>
      <c r="B1756" t="s">
        <v>2131</v>
      </c>
      <c r="C1756" t="s">
        <v>1549</v>
      </c>
      <c r="D1756">
        <v>633</v>
      </c>
      <c r="E1756" t="s">
        <v>1880</v>
      </c>
      <c r="F1756" t="s">
        <v>1880</v>
      </c>
      <c r="G1756" t="s">
        <v>6</v>
      </c>
      <c r="H1756" s="6">
        <f t="shared" ca="1" si="82"/>
        <v>43356.572005671296</v>
      </c>
      <c r="I1756" t="s">
        <v>7</v>
      </c>
      <c r="J1756" s="6">
        <f t="shared" ca="1" si="83"/>
        <v>43356.572005671296</v>
      </c>
      <c r="K1756" t="s">
        <v>7</v>
      </c>
    </row>
    <row r="1757" spans="1:11">
      <c r="A1757" t="str">
        <f t="shared" ca="1" si="81"/>
        <v>insert into MSU0217 (SITE_ID,LANG_ID,MSG_ID,MSG,TAG,DEL_YN,REG_DATE,REG_USER,MOD_DATE,MOD_USER) values ('NH','ko','634','미지정라벨','미지정','N','20180913134341','iip','20180913134341','iip');</v>
      </c>
      <c r="B1757" t="s">
        <v>2131</v>
      </c>
      <c r="C1757" t="s">
        <v>1549</v>
      </c>
      <c r="D1757">
        <v>634</v>
      </c>
      <c r="E1757" t="s">
        <v>743</v>
      </c>
      <c r="F1757" t="s">
        <v>1550</v>
      </c>
      <c r="G1757" t="s">
        <v>6</v>
      </c>
      <c r="H1757" s="6">
        <f t="shared" ca="1" si="82"/>
        <v>43356.572005671296</v>
      </c>
      <c r="I1757" t="s">
        <v>7</v>
      </c>
      <c r="J1757" s="6">
        <f t="shared" ca="1" si="83"/>
        <v>43356.572005671296</v>
      </c>
      <c r="K1757" t="s">
        <v>7</v>
      </c>
    </row>
    <row r="1758" spans="1:11">
      <c r="A1758" t="str">
        <f t="shared" ca="1" si="81"/>
        <v>insert into MSU0217 (SITE_ID,LANG_ID,MSG_ID,MSG,TAG,DEL_YN,REG_DATE,REG_USER,MOD_DATE,MOD_USER) values ('NH','ko','635','기간별 송/수신 실적','기간별 송/수신 실적','N','20180913134341','iip','20180913134341','iip');</v>
      </c>
      <c r="B1758" t="s">
        <v>2131</v>
      </c>
      <c r="C1758" t="s">
        <v>1549</v>
      </c>
      <c r="D1758">
        <v>635</v>
      </c>
      <c r="E1758" t="s">
        <v>1882</v>
      </c>
      <c r="F1758" t="s">
        <v>1882</v>
      </c>
      <c r="G1758" t="s">
        <v>6</v>
      </c>
      <c r="H1758" s="6">
        <f t="shared" ca="1" si="82"/>
        <v>43356.572005671296</v>
      </c>
      <c r="I1758" t="s">
        <v>7</v>
      </c>
      <c r="J1758" s="6">
        <f t="shared" ca="1" si="83"/>
        <v>43356.572005671296</v>
      </c>
      <c r="K1758" t="s">
        <v>7</v>
      </c>
    </row>
    <row r="1759" spans="1:11">
      <c r="A1759" t="str">
        <f t="shared" ca="1" si="81"/>
        <v>insert into MSU0217 (SITE_ID,LANG_ID,MSG_ID,MSG,TAG,DEL_YN,REG_DATE,REG_USER,MOD_DATE,MOD_USER) values ('NH','ko','636','EAI 관리자 매뉴','EAI 관리자 매뉴','N','20180913134341','iip','20180913134341','iip');</v>
      </c>
      <c r="B1759" t="s">
        <v>2131</v>
      </c>
      <c r="C1759" t="s">
        <v>1549</v>
      </c>
      <c r="D1759">
        <v>636</v>
      </c>
      <c r="E1759" t="s">
        <v>2388</v>
      </c>
      <c r="F1759" t="s">
        <v>2387</v>
      </c>
      <c r="G1759" t="s">
        <v>6</v>
      </c>
      <c r="H1759" s="6">
        <f t="shared" ca="1" si="82"/>
        <v>43356.572005671296</v>
      </c>
      <c r="I1759" t="s">
        <v>7</v>
      </c>
      <c r="J1759" s="6">
        <f t="shared" ca="1" si="83"/>
        <v>43356.572005671296</v>
      </c>
      <c r="K1759" t="s">
        <v>7</v>
      </c>
    </row>
    <row r="1760" spans="1:11">
      <c r="A1760" t="str">
        <f t="shared" ca="1" si="81"/>
        <v>insert into MSU0217 (SITE_ID,LANG_ID,MSG_ID,MSG,TAG,DEL_YN,REG_DATE,REG_USER,MOD_DATE,MOD_USER) values ('NH','ko','637','권한 관리','권한 관리','N','20180913134341','iip','20180913134341','iip');</v>
      </c>
      <c r="B1760" t="s">
        <v>2131</v>
      </c>
      <c r="C1760" t="s">
        <v>1549</v>
      </c>
      <c r="D1760">
        <v>637</v>
      </c>
      <c r="E1760" t="s">
        <v>1885</v>
      </c>
      <c r="F1760" t="s">
        <v>1885</v>
      </c>
      <c r="G1760" t="s">
        <v>6</v>
      </c>
      <c r="H1760" s="6">
        <f t="shared" ca="1" si="82"/>
        <v>43356.572005671296</v>
      </c>
      <c r="I1760" t="s">
        <v>7</v>
      </c>
      <c r="J1760" s="6">
        <f t="shared" ca="1" si="83"/>
        <v>43356.572005671296</v>
      </c>
      <c r="K1760" t="s">
        <v>7</v>
      </c>
    </row>
    <row r="1761" spans="1:11">
      <c r="A1761" t="str">
        <f t="shared" ca="1" si="81"/>
        <v>insert into MSU0217 (SITE_ID,LANG_ID,MSG_ID,MSG,TAG,DEL_YN,REG_DATE,REG_USER,MOD_DATE,MOD_USER) values ('NH','ko','638','미지정라벨','미지정','N','20180913134341','iip','20180913134341','iip');</v>
      </c>
      <c r="B1761" t="s">
        <v>2131</v>
      </c>
      <c r="C1761" t="s">
        <v>1549</v>
      </c>
      <c r="D1761">
        <v>638</v>
      </c>
      <c r="E1761" t="s">
        <v>743</v>
      </c>
      <c r="F1761" t="s">
        <v>1550</v>
      </c>
      <c r="G1761" t="s">
        <v>6</v>
      </c>
      <c r="H1761" s="6">
        <f t="shared" ca="1" si="82"/>
        <v>43356.572005671296</v>
      </c>
      <c r="I1761" t="s">
        <v>7</v>
      </c>
      <c r="J1761" s="6">
        <f t="shared" ca="1" si="83"/>
        <v>43356.572005671296</v>
      </c>
      <c r="K1761" t="s">
        <v>7</v>
      </c>
    </row>
    <row r="1762" spans="1:11">
      <c r="A1762" t="str">
        <f t="shared" ca="1" si="81"/>
        <v>insert into MSU0217 (SITE_ID,LANG_ID,MSG_ID,MSG,TAG,DEL_YN,REG_DATE,REG_USER,MOD_DATE,MOD_USER) values ('NH','ko','639','접속자 이력 조회','접속자 이력 조회','N','20180913134341','iip','20180913134341','iip');</v>
      </c>
      <c r="B1762" t="s">
        <v>2131</v>
      </c>
      <c r="C1762" t="s">
        <v>1549</v>
      </c>
      <c r="D1762">
        <v>639</v>
      </c>
      <c r="E1762" t="s">
        <v>1887</v>
      </c>
      <c r="F1762" t="s">
        <v>1887</v>
      </c>
      <c r="G1762" t="s">
        <v>6</v>
      </c>
      <c r="H1762" s="6">
        <f t="shared" ca="1" si="82"/>
        <v>43356.572005671296</v>
      </c>
      <c r="I1762" t="s">
        <v>7</v>
      </c>
      <c r="J1762" s="6">
        <f t="shared" ca="1" si="83"/>
        <v>43356.572005671296</v>
      </c>
      <c r="K1762" t="s">
        <v>7</v>
      </c>
    </row>
    <row r="1763" spans="1:11">
      <c r="A1763" t="str">
        <f t="shared" ca="1" si="81"/>
        <v>insert into MSU0217 (SITE_ID,LANG_ID,MSG_ID,MSG,TAG,DEL_YN,REG_DATE,REG_USER,MOD_DATE,MOD_USER) values ('NH','ko','640','미지정라벨','미지정','N','20180913134341','iip','20180913134341','iip');</v>
      </c>
      <c r="B1763" t="s">
        <v>2131</v>
      </c>
      <c r="C1763" t="s">
        <v>1549</v>
      </c>
      <c r="D1763">
        <v>640</v>
      </c>
      <c r="E1763" t="s">
        <v>743</v>
      </c>
      <c r="F1763" t="s">
        <v>1550</v>
      </c>
      <c r="G1763" t="s">
        <v>6</v>
      </c>
      <c r="H1763" s="6">
        <f t="shared" ca="1" si="82"/>
        <v>43356.572005671296</v>
      </c>
      <c r="I1763" t="s">
        <v>7</v>
      </c>
      <c r="J1763" s="6">
        <f t="shared" ca="1" si="83"/>
        <v>43356.572005671296</v>
      </c>
      <c r="K1763" t="s">
        <v>7</v>
      </c>
    </row>
    <row r="1764" spans="1:11">
      <c r="A1764" t="str">
        <f t="shared" ca="1" si="81"/>
        <v>insert into MSU0217 (SITE_ID,LANG_ID,MSG_ID,MSG,TAG,DEL_YN,REG_DATE,REG_USER,MOD_DATE,MOD_USER) values ('NH','ko','641','미지정라벨','미지정','N','20180913134341','iip','20180913134341','iip');</v>
      </c>
      <c r="B1764" t="s">
        <v>2131</v>
      </c>
      <c r="C1764" t="s">
        <v>1549</v>
      </c>
      <c r="D1764">
        <v>641</v>
      </c>
      <c r="E1764" t="s">
        <v>743</v>
      </c>
      <c r="F1764" t="s">
        <v>1550</v>
      </c>
      <c r="G1764" t="s">
        <v>6</v>
      </c>
      <c r="H1764" s="6">
        <f t="shared" ca="1" si="82"/>
        <v>43356.572005671296</v>
      </c>
      <c r="I1764" t="s">
        <v>7</v>
      </c>
      <c r="J1764" s="6">
        <f t="shared" ca="1" si="83"/>
        <v>43356.572005671296</v>
      </c>
      <c r="K1764" t="s">
        <v>7</v>
      </c>
    </row>
    <row r="1765" spans="1:11">
      <c r="A1765" t="str">
        <f t="shared" ca="1" si="81"/>
        <v>insert into MSU0217 (SITE_ID,LANG_ID,MSG_ID,MSG,TAG,DEL_YN,REG_DATE,REG_USER,MOD_DATE,MOD_USER) values ('NH','ko','642','미지정라벨','미지정','N','20180913134341','iip','20180913134341','iip');</v>
      </c>
      <c r="B1765" t="s">
        <v>2131</v>
      </c>
      <c r="C1765" t="s">
        <v>1549</v>
      </c>
      <c r="D1765">
        <v>642</v>
      </c>
      <c r="E1765" t="s">
        <v>743</v>
      </c>
      <c r="F1765" t="s">
        <v>1550</v>
      </c>
      <c r="G1765" t="s">
        <v>6</v>
      </c>
      <c r="H1765" s="6">
        <f t="shared" ca="1" si="82"/>
        <v>43356.572005671296</v>
      </c>
      <c r="I1765" t="s">
        <v>7</v>
      </c>
      <c r="J1765" s="6">
        <f t="shared" ca="1" si="83"/>
        <v>43356.572005671296</v>
      </c>
      <c r="K1765" t="s">
        <v>7</v>
      </c>
    </row>
    <row r="1766" spans="1:11">
      <c r="A1766" t="str">
        <f t="shared" ca="1" si="81"/>
        <v>insert into MSU0217 (SITE_ID,LANG_ID,MSG_ID,MSG,TAG,DEL_YN,REG_DATE,REG_USER,MOD_DATE,MOD_USER) values ('NH','ko','643','송/수신','송/수신','N','20180913134341','iip','20180913134341','iip');</v>
      </c>
      <c r="B1766" t="s">
        <v>2131</v>
      </c>
      <c r="C1766" t="s">
        <v>1549</v>
      </c>
      <c r="D1766">
        <v>643</v>
      </c>
      <c r="E1766" t="s">
        <v>1889</v>
      </c>
      <c r="F1766" t="s">
        <v>1889</v>
      </c>
      <c r="G1766" t="s">
        <v>6</v>
      </c>
      <c r="H1766" s="6">
        <f t="shared" ca="1" si="82"/>
        <v>43356.572005671296</v>
      </c>
      <c r="I1766" t="s">
        <v>7</v>
      </c>
      <c r="J1766" s="6">
        <f t="shared" ca="1" si="83"/>
        <v>43356.572005671296</v>
      </c>
      <c r="K1766" t="s">
        <v>7</v>
      </c>
    </row>
    <row r="1767" spans="1:11">
      <c r="A1767" t="str">
        <f t="shared" ca="1" si="81"/>
        <v>insert into MSU0217 (SITE_ID,LANG_ID,MSG_ID,MSG,TAG,DEL_YN,REG_DATE,REG_USER,MOD_DATE,MOD_USER) values ('NH','ko','644','Protocol','Protocol','N','20180913134341','iip','20180913134341','iip');</v>
      </c>
      <c r="B1767" t="s">
        <v>2131</v>
      </c>
      <c r="C1767" t="s">
        <v>1549</v>
      </c>
      <c r="D1767">
        <v>644</v>
      </c>
      <c r="E1767" t="s">
        <v>1890</v>
      </c>
      <c r="F1767" t="s">
        <v>1890</v>
      </c>
      <c r="G1767" t="s">
        <v>6</v>
      </c>
      <c r="H1767" s="6">
        <f t="shared" ca="1" si="82"/>
        <v>43356.572005671296</v>
      </c>
      <c r="I1767" t="s">
        <v>7</v>
      </c>
      <c r="J1767" s="6">
        <f t="shared" ca="1" si="83"/>
        <v>43356.572005671296</v>
      </c>
      <c r="K1767" t="s">
        <v>7</v>
      </c>
    </row>
    <row r="1768" spans="1:11">
      <c r="A1768" t="str">
        <f t="shared" ca="1" si="81"/>
        <v>insert into MSU0217 (SITE_ID,LANG_ID,MSG_ID,MSG,TAG,DEL_YN,REG_DATE,REG_USER,MOD_DATE,MOD_USER) values ('NH','ko','645','금월 횟수','금월 횟수','N','20180913134341','iip','20180913134341','iip');</v>
      </c>
      <c r="B1768" t="s">
        <v>2131</v>
      </c>
      <c r="C1768" t="s">
        <v>1549</v>
      </c>
      <c r="D1768">
        <v>645</v>
      </c>
      <c r="E1768" t="s">
        <v>1892</v>
      </c>
      <c r="F1768" t="s">
        <v>1892</v>
      </c>
      <c r="G1768" t="s">
        <v>6</v>
      </c>
      <c r="H1768" s="6">
        <f t="shared" ca="1" si="82"/>
        <v>43356.572005671296</v>
      </c>
      <c r="I1768" t="s">
        <v>7</v>
      </c>
      <c r="J1768" s="6">
        <f t="shared" ca="1" si="83"/>
        <v>43356.572005671296</v>
      </c>
      <c r="K1768" t="s">
        <v>7</v>
      </c>
    </row>
    <row r="1769" spans="1:11">
      <c r="A1769" t="str">
        <f t="shared" ca="1" si="81"/>
        <v>insert into MSU0217 (SITE_ID,LANG_ID,MSG_ID,MSG,TAG,DEL_YN,REG_DATE,REG_USER,MOD_DATE,MOD_USER) values ('NH','ko','646','전월 횟수','전월 횟수','N','20180913134341','iip','20180913134341','iip');</v>
      </c>
      <c r="B1769" t="s">
        <v>2131</v>
      </c>
      <c r="C1769" t="s">
        <v>1549</v>
      </c>
      <c r="D1769">
        <v>646</v>
      </c>
      <c r="E1769" t="s">
        <v>1894</v>
      </c>
      <c r="F1769" t="s">
        <v>1894</v>
      </c>
      <c r="G1769" t="s">
        <v>6</v>
      </c>
      <c r="H1769" s="6">
        <f t="shared" ca="1" si="82"/>
        <v>43356.572005671296</v>
      </c>
      <c r="I1769" t="s">
        <v>7</v>
      </c>
      <c r="J1769" s="6">
        <f t="shared" ca="1" si="83"/>
        <v>43356.572005671296</v>
      </c>
      <c r="K1769" t="s">
        <v>7</v>
      </c>
    </row>
    <row r="1770" spans="1:11">
      <c r="A1770" t="str">
        <f t="shared" ca="1" si="81"/>
        <v>insert into MSU0217 (SITE_ID,LANG_ID,MSG_ID,MSG,TAG,DEL_YN,REG_DATE,REG_USER,MOD_DATE,MOD_USER) values ('NH','ko','647','미지정라벨','미지정','N','20180913134341','iip','20180913134341','iip');</v>
      </c>
      <c r="B1770" t="s">
        <v>2131</v>
      </c>
      <c r="C1770" t="s">
        <v>1549</v>
      </c>
      <c r="D1770">
        <v>647</v>
      </c>
      <c r="E1770" t="s">
        <v>743</v>
      </c>
      <c r="F1770" t="s">
        <v>1550</v>
      </c>
      <c r="G1770" t="s">
        <v>6</v>
      </c>
      <c r="H1770" s="6">
        <f t="shared" ca="1" si="82"/>
        <v>43356.572005671296</v>
      </c>
      <c r="I1770" t="s">
        <v>7</v>
      </c>
      <c r="J1770" s="6">
        <f t="shared" ca="1" si="83"/>
        <v>43356.572005671296</v>
      </c>
      <c r="K1770" t="s">
        <v>7</v>
      </c>
    </row>
    <row r="1771" spans="1:11">
      <c r="A1771" t="str">
        <f t="shared" ca="1" si="81"/>
        <v>insert into MSU0217 (SITE_ID,LANG_ID,MSG_ID,MSG,TAG,DEL_YN,REG_DATE,REG_USER,MOD_DATE,MOD_USER) values ('NH','ko','648','미지정라벨','미지정','N','20180913134341','iip','20180913134341','iip');</v>
      </c>
      <c r="B1771" t="s">
        <v>2131</v>
      </c>
      <c r="C1771" t="s">
        <v>1549</v>
      </c>
      <c r="D1771">
        <v>648</v>
      </c>
      <c r="E1771" t="s">
        <v>743</v>
      </c>
      <c r="F1771" t="s">
        <v>1550</v>
      </c>
      <c r="G1771" t="s">
        <v>6</v>
      </c>
      <c r="H1771" s="6">
        <f t="shared" ca="1" si="82"/>
        <v>43356.572005671296</v>
      </c>
      <c r="I1771" t="s">
        <v>7</v>
      </c>
      <c r="J1771" s="6">
        <f t="shared" ca="1" si="83"/>
        <v>43356.572005671296</v>
      </c>
      <c r="K1771" t="s">
        <v>7</v>
      </c>
    </row>
    <row r="1772" spans="1:11">
      <c r="A1772" t="str">
        <f t="shared" ca="1" si="81"/>
        <v>insert into MSU0217 (SITE_ID,LANG_ID,MSG_ID,MSG,TAG,DEL_YN,REG_DATE,REG_USER,MOD_DATE,MOD_USER) values ('NH','ko','649','미지정라벨','미지정','N','20180913134341','iip','20180913134341','iip');</v>
      </c>
      <c r="B1772" t="s">
        <v>2131</v>
      </c>
      <c r="C1772" t="s">
        <v>1549</v>
      </c>
      <c r="D1772">
        <v>649</v>
      </c>
      <c r="E1772" t="s">
        <v>743</v>
      </c>
      <c r="F1772" t="s">
        <v>1550</v>
      </c>
      <c r="G1772" t="s">
        <v>6</v>
      </c>
      <c r="H1772" s="6">
        <f t="shared" ca="1" si="82"/>
        <v>43356.572005671296</v>
      </c>
      <c r="I1772" t="s">
        <v>7</v>
      </c>
      <c r="J1772" s="6">
        <f t="shared" ca="1" si="83"/>
        <v>43356.572005671296</v>
      </c>
      <c r="K1772" t="s">
        <v>7</v>
      </c>
    </row>
    <row r="1773" spans="1:11">
      <c r="A1773" t="str">
        <f t="shared" ca="1" si="81"/>
        <v>insert into MSU0217 (SITE_ID,LANG_ID,MSG_ID,MSG,TAG,DEL_YN,REG_DATE,REG_USER,MOD_DATE,MOD_USER) values ('NH','ko','650','미지정라벨','미지정','N','20180913134341','iip','20180913134341','iip');</v>
      </c>
      <c r="B1773" t="s">
        <v>2131</v>
      </c>
      <c r="C1773" t="s">
        <v>1549</v>
      </c>
      <c r="D1773">
        <v>650</v>
      </c>
      <c r="E1773" t="s">
        <v>743</v>
      </c>
      <c r="F1773" t="s">
        <v>1550</v>
      </c>
      <c r="G1773" t="s">
        <v>6</v>
      </c>
      <c r="H1773" s="6">
        <f t="shared" ca="1" si="82"/>
        <v>43356.572005671296</v>
      </c>
      <c r="I1773" t="s">
        <v>7</v>
      </c>
      <c r="J1773" s="6">
        <f t="shared" ca="1" si="83"/>
        <v>43356.572005671296</v>
      </c>
      <c r="K1773" t="s">
        <v>7</v>
      </c>
    </row>
    <row r="1774" spans="1:11">
      <c r="A1774" t="str">
        <f t="shared" ca="1" si="81"/>
        <v>insert into MSU0217 (SITE_ID,LANG_ID,MSG_ID,MSG,TAG,DEL_YN,REG_DATE,REG_USER,MOD_DATE,MOD_USER) values ('NH','ko','651','미지정라벨','미지정','N','20180913134341','iip','20180913134341','iip');</v>
      </c>
      <c r="B1774" t="s">
        <v>2131</v>
      </c>
      <c r="C1774" t="s">
        <v>1549</v>
      </c>
      <c r="D1774">
        <v>651</v>
      </c>
      <c r="E1774" t="s">
        <v>743</v>
      </c>
      <c r="F1774" t="s">
        <v>1550</v>
      </c>
      <c r="G1774" t="s">
        <v>6</v>
      </c>
      <c r="H1774" s="6">
        <f t="shared" ca="1" si="82"/>
        <v>43356.572005671296</v>
      </c>
      <c r="I1774" t="s">
        <v>7</v>
      </c>
      <c r="J1774" s="6">
        <f t="shared" ca="1" si="83"/>
        <v>43356.572005671296</v>
      </c>
      <c r="K1774" t="s">
        <v>7</v>
      </c>
    </row>
    <row r="1775" spans="1:11">
      <c r="A1775" t="str">
        <f t="shared" ca="1" si="81"/>
        <v>insert into MSU0217 (SITE_ID,LANG_ID,MSG_ID,MSG,TAG,DEL_YN,REG_DATE,REG_USER,MOD_DATE,MOD_USER) values ('NH','ko','652','사용 실적','사용 실적','N','20180913134341','iip','20180913134341','iip');</v>
      </c>
      <c r="B1775" t="s">
        <v>2131</v>
      </c>
      <c r="C1775" t="s">
        <v>1549</v>
      </c>
      <c r="D1775">
        <v>652</v>
      </c>
      <c r="E1775" t="s">
        <v>1896</v>
      </c>
      <c r="F1775" t="s">
        <v>1896</v>
      </c>
      <c r="G1775" t="s">
        <v>6</v>
      </c>
      <c r="H1775" s="6">
        <f t="shared" ca="1" si="82"/>
        <v>43356.572005671296</v>
      </c>
      <c r="I1775" t="s">
        <v>7</v>
      </c>
      <c r="J1775" s="6">
        <f t="shared" ca="1" si="83"/>
        <v>43356.572005671296</v>
      </c>
      <c r="K1775" t="s">
        <v>7</v>
      </c>
    </row>
    <row r="1776" spans="1:11">
      <c r="A1776" t="str">
        <f t="shared" ca="1" si="81"/>
        <v>insert into MSU0217 (SITE_ID,LANG_ID,MSG_ID,MSG,TAG,DEL_YN,REG_DATE,REG_USER,MOD_DATE,MOD_USER) values ('NH','ko','653','미지정라벨','미지정','N','20180913134341','iip','20180913134341','iip');</v>
      </c>
      <c r="B1776" t="s">
        <v>2131</v>
      </c>
      <c r="C1776" t="s">
        <v>1549</v>
      </c>
      <c r="D1776">
        <v>653</v>
      </c>
      <c r="E1776" t="s">
        <v>743</v>
      </c>
      <c r="F1776" t="s">
        <v>1550</v>
      </c>
      <c r="G1776" t="s">
        <v>6</v>
      </c>
      <c r="H1776" s="6">
        <f t="shared" ca="1" si="82"/>
        <v>43356.572005671296</v>
      </c>
      <c r="I1776" t="s">
        <v>7</v>
      </c>
      <c r="J1776" s="6">
        <f t="shared" ca="1" si="83"/>
        <v>43356.572005671296</v>
      </c>
      <c r="K1776" t="s">
        <v>7</v>
      </c>
    </row>
    <row r="1777" spans="1:11">
      <c r="A1777" t="str">
        <f t="shared" ca="1" si="81"/>
        <v>insert into MSU0217 (SITE_ID,LANG_ID,MSG_ID,MSG,TAG,DEL_YN,REG_DATE,REG_USER,MOD_DATE,MOD_USER) values ('NH','ko','654','미지정라벨','미지정','N','20180913134341','iip','20180913134341','iip');</v>
      </c>
      <c r="B1777" t="s">
        <v>2131</v>
      </c>
      <c r="C1777" t="s">
        <v>1549</v>
      </c>
      <c r="D1777">
        <v>654</v>
      </c>
      <c r="E1777" t="s">
        <v>743</v>
      </c>
      <c r="F1777" t="s">
        <v>1550</v>
      </c>
      <c r="G1777" t="s">
        <v>6</v>
      </c>
      <c r="H1777" s="6">
        <f t="shared" ca="1" si="82"/>
        <v>43356.572005671296</v>
      </c>
      <c r="I1777" t="s">
        <v>7</v>
      </c>
      <c r="J1777" s="6">
        <f t="shared" ca="1" si="83"/>
        <v>43356.572005671296</v>
      </c>
      <c r="K1777" t="s">
        <v>7</v>
      </c>
    </row>
    <row r="1778" spans="1:11">
      <c r="A1778" t="str">
        <f t="shared" ca="1" si="81"/>
        <v>insert into MSU0217 (SITE_ID,LANG_ID,MSG_ID,MSG,TAG,DEL_YN,REG_DATE,REG_USER,MOD_DATE,MOD_USER) values ('NH','ko','655','미지정라벨','미지정','N','20180913134341','iip','20180913134341','iip');</v>
      </c>
      <c r="B1778" t="s">
        <v>2131</v>
      </c>
      <c r="C1778" t="s">
        <v>1549</v>
      </c>
      <c r="D1778">
        <v>655</v>
      </c>
      <c r="E1778" t="s">
        <v>743</v>
      </c>
      <c r="F1778" t="s">
        <v>1550</v>
      </c>
      <c r="G1778" t="s">
        <v>6</v>
      </c>
      <c r="H1778" s="6">
        <f t="shared" ca="1" si="82"/>
        <v>43356.572005671296</v>
      </c>
      <c r="I1778" t="s">
        <v>7</v>
      </c>
      <c r="J1778" s="6">
        <f t="shared" ca="1" si="83"/>
        <v>43356.572005671296</v>
      </c>
      <c r="K1778" t="s">
        <v>7</v>
      </c>
    </row>
    <row r="1779" spans="1:11">
      <c r="A1779" t="str">
        <f t="shared" ca="1" si="81"/>
        <v>insert into MSU0217 (SITE_ID,LANG_ID,MSG_ID,MSG,TAG,DEL_YN,REG_DATE,REG_USER,MOD_DATE,MOD_USER) values ('NH','ko','656','변경 이력','변경 이력','N','20180913134341','iip','20180913134341','iip');</v>
      </c>
      <c r="B1779" t="s">
        <v>2131</v>
      </c>
      <c r="C1779" t="s">
        <v>1549</v>
      </c>
      <c r="D1779">
        <v>656</v>
      </c>
      <c r="E1779" t="s">
        <v>1898</v>
      </c>
      <c r="F1779" t="s">
        <v>1898</v>
      </c>
      <c r="G1779" t="s">
        <v>6</v>
      </c>
      <c r="H1779" s="6">
        <f t="shared" ca="1" si="82"/>
        <v>43356.572005671296</v>
      </c>
      <c r="I1779" t="s">
        <v>7</v>
      </c>
      <c r="J1779" s="6">
        <f t="shared" ca="1" si="83"/>
        <v>43356.572005671296</v>
      </c>
      <c r="K1779" t="s">
        <v>7</v>
      </c>
    </row>
    <row r="1780" spans="1:11">
      <c r="A1780" t="str">
        <f t="shared" ca="1" si="81"/>
        <v>insert into MSU0217 (SITE_ID,LANG_ID,MSG_ID,MSG,TAG,DEL_YN,REG_DATE,REG_USER,MOD_DATE,MOD_USER) values ('NH','ko','657','변경 이력 목록','변경 이력 목록','N','20180913134341','iip','20180913134341','iip');</v>
      </c>
      <c r="B1780" t="s">
        <v>2131</v>
      </c>
      <c r="C1780" t="s">
        <v>1549</v>
      </c>
      <c r="D1780">
        <v>657</v>
      </c>
      <c r="E1780" t="s">
        <v>1900</v>
      </c>
      <c r="F1780" t="s">
        <v>1900</v>
      </c>
      <c r="G1780" t="s">
        <v>6</v>
      </c>
      <c r="H1780" s="6">
        <f t="shared" ca="1" si="82"/>
        <v>43356.572005671296</v>
      </c>
      <c r="I1780" t="s">
        <v>7</v>
      </c>
      <c r="J1780" s="6">
        <f t="shared" ca="1" si="83"/>
        <v>43356.572005671296</v>
      </c>
      <c r="K1780" t="s">
        <v>7</v>
      </c>
    </row>
    <row r="1781" spans="1:11">
      <c r="A1781" t="str">
        <f t="shared" ca="1" si="81"/>
        <v>insert into MSU0217 (SITE_ID,LANG_ID,MSG_ID,MSG,TAG,DEL_YN,REG_DATE,REG_USER,MOD_DATE,MOD_USER) values ('NH','ko','658','변경 이력 상세','변경 이력 상세','N','20180913134341','iip','20180913134341','iip');</v>
      </c>
      <c r="B1781" t="s">
        <v>2131</v>
      </c>
      <c r="C1781" t="s">
        <v>1549</v>
      </c>
      <c r="D1781">
        <v>658</v>
      </c>
      <c r="E1781" t="s">
        <v>1902</v>
      </c>
      <c r="F1781" t="s">
        <v>1902</v>
      </c>
      <c r="G1781" t="s">
        <v>6</v>
      </c>
      <c r="H1781" s="6">
        <f t="shared" ca="1" si="82"/>
        <v>43356.572005671296</v>
      </c>
      <c r="I1781" t="s">
        <v>7</v>
      </c>
      <c r="J1781" s="6">
        <f t="shared" ca="1" si="83"/>
        <v>43356.572005671296</v>
      </c>
      <c r="K1781" t="s">
        <v>7</v>
      </c>
    </row>
    <row r="1782" spans="1:11">
      <c r="A1782" t="str">
        <f t="shared" ca="1" si="81"/>
        <v>insert into MSU0217 (SITE_ID,LANG_ID,MSG_ID,MSG,TAG,DEL_YN,REG_DATE,REG_USER,MOD_DATE,MOD_USER) values ('NH','ko','659','일괄등록','일괄등록','N','20180913134341','iip','20180913134341','iip');</v>
      </c>
      <c r="B1782" t="s">
        <v>2131</v>
      </c>
      <c r="C1782" t="s">
        <v>1549</v>
      </c>
      <c r="D1782">
        <v>659</v>
      </c>
      <c r="E1782" t="s">
        <v>1904</v>
      </c>
      <c r="F1782" t="s">
        <v>1904</v>
      </c>
      <c r="G1782" t="s">
        <v>6</v>
      </c>
      <c r="H1782" s="6">
        <f t="shared" ca="1" si="82"/>
        <v>43356.572005671296</v>
      </c>
      <c r="I1782" t="s">
        <v>7</v>
      </c>
      <c r="J1782" s="6">
        <f t="shared" ca="1" si="83"/>
        <v>43356.572005671296</v>
      </c>
      <c r="K1782" t="s">
        <v>7</v>
      </c>
    </row>
    <row r="1783" spans="1:11">
      <c r="A1783" t="str">
        <f t="shared" ca="1" si="81"/>
        <v>insert into MSU0217 (SITE_ID,LANG_ID,MSG_ID,MSG,TAG,DEL_YN,REG_DATE,REG_USER,MOD_DATE,MOD_USER) values ('NH','ko','660','일괄등록 목록','일괄등록 목록','N','20180913134341','iip','20180913134341','iip');</v>
      </c>
      <c r="B1783" t="s">
        <v>2131</v>
      </c>
      <c r="C1783" t="s">
        <v>1549</v>
      </c>
      <c r="D1783">
        <v>660</v>
      </c>
      <c r="E1783" t="s">
        <v>1906</v>
      </c>
      <c r="F1783" t="s">
        <v>1906</v>
      </c>
      <c r="G1783" t="s">
        <v>6</v>
      </c>
      <c r="H1783" s="6">
        <f t="shared" ca="1" si="82"/>
        <v>43356.572005671296</v>
      </c>
      <c r="I1783" t="s">
        <v>7</v>
      </c>
      <c r="J1783" s="6">
        <f t="shared" ca="1" si="83"/>
        <v>43356.572005671296</v>
      </c>
      <c r="K1783" t="s">
        <v>7</v>
      </c>
    </row>
    <row r="1784" spans="1:11">
      <c r="A1784" t="str">
        <f t="shared" ca="1" si="81"/>
        <v>insert into MSU0217 (SITE_ID,LANG_ID,MSG_ID,MSG,TAG,DEL_YN,REG_DATE,REG_USER,MOD_DATE,MOD_USER) values ('NH','ko','661','일괄등록 상세','일괄등록 상세','N','20180913134341','iip','20180913134341','iip');</v>
      </c>
      <c r="B1784" t="s">
        <v>2131</v>
      </c>
      <c r="C1784" t="s">
        <v>1549</v>
      </c>
      <c r="D1784">
        <v>661</v>
      </c>
      <c r="E1784" t="s">
        <v>1908</v>
      </c>
      <c r="F1784" t="s">
        <v>1908</v>
      </c>
      <c r="G1784" t="s">
        <v>6</v>
      </c>
      <c r="H1784" s="6">
        <f t="shared" ca="1" si="82"/>
        <v>43356.572005671296</v>
      </c>
      <c r="I1784" t="s">
        <v>7</v>
      </c>
      <c r="J1784" s="6">
        <f t="shared" ca="1" si="83"/>
        <v>43356.572005671296</v>
      </c>
      <c r="K1784" t="s">
        <v>7</v>
      </c>
    </row>
    <row r="1785" spans="1:11">
      <c r="A1785" t="str">
        <f t="shared" ca="1" si="81"/>
        <v>insert into MSU0217 (SITE_ID,LANG_ID,MSG_ID,MSG,TAG,DEL_YN,REG_DATE,REG_USER,MOD_DATE,MOD_USER) values ('NH','ko','662','버전','버전','N','20180913134341','iip','20180913134341','iip');</v>
      </c>
      <c r="B1785" t="s">
        <v>2131</v>
      </c>
      <c r="C1785" t="s">
        <v>1549</v>
      </c>
      <c r="D1785">
        <v>662</v>
      </c>
      <c r="E1785" t="s">
        <v>1910</v>
      </c>
      <c r="F1785" t="s">
        <v>1910</v>
      </c>
      <c r="G1785" t="s">
        <v>6</v>
      </c>
      <c r="H1785" s="6">
        <f t="shared" ca="1" si="82"/>
        <v>43356.572005671296</v>
      </c>
      <c r="I1785" t="s">
        <v>7</v>
      </c>
      <c r="J1785" s="6">
        <f t="shared" ca="1" si="83"/>
        <v>43356.572005671296</v>
      </c>
      <c r="K1785" t="s">
        <v>7</v>
      </c>
    </row>
    <row r="1786" spans="1:11">
      <c r="A1786" t="str">
        <f t="shared" ca="1" si="81"/>
        <v>insert into MSU0217 (SITE_ID,LANG_ID,MSG_ID,MSG,TAG,DEL_YN,REG_DATE,REG_USER,MOD_DATE,MOD_USER) values ('NH','ko','663','최종 버전','최종 버전','N','20180913134341','iip','20180913134341','iip');</v>
      </c>
      <c r="B1786" t="s">
        <v>2131</v>
      </c>
      <c r="C1786" t="s">
        <v>1549</v>
      </c>
      <c r="D1786">
        <v>663</v>
      </c>
      <c r="E1786" t="s">
        <v>1912</v>
      </c>
      <c r="F1786" t="s">
        <v>1912</v>
      </c>
      <c r="G1786" t="s">
        <v>6</v>
      </c>
      <c r="H1786" s="6">
        <f t="shared" ca="1" si="82"/>
        <v>43356.572005671296</v>
      </c>
      <c r="I1786" t="s">
        <v>7</v>
      </c>
      <c r="J1786" s="6">
        <f t="shared" ca="1" si="83"/>
        <v>43356.572005671296</v>
      </c>
      <c r="K1786" t="s">
        <v>7</v>
      </c>
    </row>
    <row r="1787" spans="1:11">
      <c r="A1787" t="str">
        <f t="shared" ref="A1787:A1809" ca="1" si="84">"insert into "&amp;$A$1&amp;" ("&amp;$B$1&amp;","&amp;$C$1&amp;","&amp;$D$1&amp;","&amp;$E$1&amp;","&amp;$F$1&amp;","&amp;$G$1&amp;","&amp;$H$1&amp;","&amp;$I$1&amp;","&amp;$J$1&amp;","&amp;$K$1&amp;") values ('"&amp;B1787&amp;"','"&amp;C1787&amp;"','"&amp;D1787&amp;"','"&amp;E1787&amp;"','"&amp;F1787&amp;"','"&amp;G1787&amp;"','"&amp;TEXT(H1787,"yyyymmddhmmss")&amp;"','"&amp;I1787&amp;"','"&amp;TEXT(J1787,"yyyymmddhmmss")&amp;"','"&amp;K1787&amp;"');"</f>
        <v>insert into MSU0217 (SITE_ID,LANG_ID,MSG_ID,MSG,TAG,DEL_YN,REG_DATE,REG_USER,MOD_DATE,MOD_USER) values ('NH','ko','664','선택 버전','선택 버전','N','20180913134341','iip','20180913134341','iip');</v>
      </c>
      <c r="B1787" t="s">
        <v>2131</v>
      </c>
      <c r="C1787" t="s">
        <v>1549</v>
      </c>
      <c r="D1787">
        <v>664</v>
      </c>
      <c r="E1787" t="s">
        <v>1914</v>
      </c>
      <c r="F1787" t="s">
        <v>1914</v>
      </c>
      <c r="G1787" t="s">
        <v>6</v>
      </c>
      <c r="H1787" s="6">
        <f t="shared" ref="H1787:H1826" ca="1" si="85">NOW()</f>
        <v>43356.572005671296</v>
      </c>
      <c r="I1787" t="s">
        <v>7</v>
      </c>
      <c r="J1787" s="6">
        <f t="shared" ref="J1787:J1826" ca="1" si="86">NOW()</f>
        <v>43356.572005671296</v>
      </c>
      <c r="K1787" t="s">
        <v>7</v>
      </c>
    </row>
    <row r="1788" spans="1:11">
      <c r="A1788" t="str">
        <f t="shared" ca="1" si="84"/>
        <v>insert into MSU0217 (SITE_ID,LANG_ID,MSG_ID,MSG,TAG,DEL_YN,REG_DATE,REG_USER,MOD_DATE,MOD_USER) values ('NH','ko','665','행번호','행번호','N','20180913134341','iip','20180913134341','iip');</v>
      </c>
      <c r="B1788" t="s">
        <v>2131</v>
      </c>
      <c r="C1788" t="s">
        <v>1549</v>
      </c>
      <c r="D1788">
        <v>665</v>
      </c>
      <c r="E1788" t="s">
        <v>1916</v>
      </c>
      <c r="F1788" t="s">
        <v>1916</v>
      </c>
      <c r="G1788" t="s">
        <v>6</v>
      </c>
      <c r="H1788" s="6">
        <f t="shared" ca="1" si="85"/>
        <v>43356.572005671296</v>
      </c>
      <c r="I1788" t="s">
        <v>7</v>
      </c>
      <c r="J1788" s="6">
        <f t="shared" ca="1" si="86"/>
        <v>43356.572005671296</v>
      </c>
      <c r="K1788" t="s">
        <v>7</v>
      </c>
    </row>
    <row r="1789" spans="1:11">
      <c r="A1789" t="str">
        <f t="shared" ca="1" si="84"/>
        <v>insert into MSU0217 (SITE_ID,LANG_ID,MSG_ID,MSG,TAG,DEL_YN,REG_DATE,REG_USER,MOD_DATE,MOD_USER) values ('NH','ko','666','그룹번호','그룹번호','N','20180913134341','iip','20180913134341','iip');</v>
      </c>
      <c r="B1789" t="s">
        <v>2131</v>
      </c>
      <c r="C1789" t="s">
        <v>1549</v>
      </c>
      <c r="D1789">
        <v>666</v>
      </c>
      <c r="E1789" t="s">
        <v>1918</v>
      </c>
      <c r="F1789" t="s">
        <v>1918</v>
      </c>
      <c r="G1789" t="s">
        <v>6</v>
      </c>
      <c r="H1789" s="6">
        <f t="shared" ca="1" si="85"/>
        <v>43356.572005671296</v>
      </c>
      <c r="I1789" t="s">
        <v>7</v>
      </c>
      <c r="J1789" s="6">
        <f t="shared" ca="1" si="86"/>
        <v>43356.572005671296</v>
      </c>
      <c r="K1789" t="s">
        <v>7</v>
      </c>
    </row>
    <row r="1790" spans="1:11">
      <c r="A1790" t="str">
        <f t="shared" ca="1" si="84"/>
        <v>insert into MSU0217 (SITE_ID,LANG_ID,MSG_ID,MSG,TAG,DEL_YN,REG_DATE,REG_USER,MOD_DATE,MOD_USER) values ('NH','ko','667','수정자','수정자','N','20180913134341','iip','20180913134341','iip');</v>
      </c>
      <c r="B1790" t="s">
        <v>2131</v>
      </c>
      <c r="C1790" t="s">
        <v>1549</v>
      </c>
      <c r="D1790">
        <v>667</v>
      </c>
      <c r="E1790" t="s">
        <v>1920</v>
      </c>
      <c r="F1790" t="s">
        <v>1920</v>
      </c>
      <c r="G1790" t="s">
        <v>6</v>
      </c>
      <c r="H1790" s="6">
        <f t="shared" ca="1" si="85"/>
        <v>43356.572005671296</v>
      </c>
      <c r="I1790" t="s">
        <v>7</v>
      </c>
      <c r="J1790" s="6">
        <f t="shared" ca="1" si="86"/>
        <v>43356.572005671296</v>
      </c>
      <c r="K1790" t="s">
        <v>7</v>
      </c>
    </row>
    <row r="1791" spans="1:11">
      <c r="A1791" t="str">
        <f t="shared" ca="1" si="84"/>
        <v>insert into MSU0217 (SITE_ID,LANG_ID,MSG_ID,MSG,TAG,DEL_YN,REG_DATE,REG_USER,MOD_DATE,MOD_USER) values ('NH','ko','668','로그인 시간','로그인 시간','N','20180913134341','iip','20180913134341','iip');</v>
      </c>
      <c r="B1791" t="s">
        <v>2131</v>
      </c>
      <c r="C1791" t="s">
        <v>1549</v>
      </c>
      <c r="D1791">
        <v>668</v>
      </c>
      <c r="E1791" t="s">
        <v>1922</v>
      </c>
      <c r="F1791" t="s">
        <v>1922</v>
      </c>
      <c r="G1791" t="s">
        <v>6</v>
      </c>
      <c r="H1791" s="6">
        <f t="shared" ca="1" si="85"/>
        <v>43356.572005671296</v>
      </c>
      <c r="I1791" t="s">
        <v>7</v>
      </c>
      <c r="J1791" s="6">
        <f t="shared" ca="1" si="86"/>
        <v>43356.572005671296</v>
      </c>
      <c r="K1791" t="s">
        <v>7</v>
      </c>
    </row>
    <row r="1792" spans="1:11">
      <c r="A1792" t="str">
        <f t="shared" ca="1" si="84"/>
        <v>insert into MSU0217 (SITE_ID,LANG_ID,MSG_ID,MSG,TAG,DEL_YN,REG_DATE,REG_USER,MOD_DATE,MOD_USER) values ('NH','ko','669','로그아웃 시간','로그아웃 시간','N','20180913134341','iip','20180913134341','iip');</v>
      </c>
      <c r="B1792" t="s">
        <v>2131</v>
      </c>
      <c r="C1792" t="s">
        <v>1549</v>
      </c>
      <c r="D1792">
        <v>669</v>
      </c>
      <c r="E1792" t="s">
        <v>1924</v>
      </c>
      <c r="F1792" t="s">
        <v>1924</v>
      </c>
      <c r="G1792" t="s">
        <v>6</v>
      </c>
      <c r="H1792" s="6">
        <f t="shared" ca="1" si="85"/>
        <v>43356.572005671296</v>
      </c>
      <c r="I1792" t="s">
        <v>7</v>
      </c>
      <c r="J1792" s="6">
        <f t="shared" ca="1" si="86"/>
        <v>43356.572005671296</v>
      </c>
      <c r="K1792" t="s">
        <v>7</v>
      </c>
    </row>
    <row r="1793" spans="1:11">
      <c r="A1793" t="str">
        <f t="shared" ca="1" si="84"/>
        <v>insert into MSU0217 (SITE_ID,LANG_ID,MSG_ID,MSG,TAG,DEL_YN,REG_DATE,REG_USER,MOD_DATE,MOD_USER) values ('NH','ko','670','Excel-Template-Download','Excel-Template-Download','N','20180913134341','iip','20180913134341','iip');</v>
      </c>
      <c r="B1793" t="s">
        <v>2131</v>
      </c>
      <c r="C1793" t="s">
        <v>1549</v>
      </c>
      <c r="D1793">
        <v>670</v>
      </c>
      <c r="E1793" t="s">
        <v>1925</v>
      </c>
      <c r="F1793" t="s">
        <v>1925</v>
      </c>
      <c r="G1793" t="s">
        <v>6</v>
      </c>
      <c r="H1793" s="6">
        <f t="shared" ca="1" si="85"/>
        <v>43356.572005671296</v>
      </c>
      <c r="I1793" t="s">
        <v>7</v>
      </c>
      <c r="J1793" s="6">
        <f t="shared" ca="1" si="86"/>
        <v>43356.572005671296</v>
      </c>
      <c r="K1793" t="s">
        <v>7</v>
      </c>
    </row>
    <row r="1794" spans="1:11">
      <c r="A1794" t="str">
        <f t="shared" ca="1" si="84"/>
        <v>insert into MSU0217 (SITE_ID,LANG_ID,MSG_ID,MSG,TAG,DEL_YN,REG_DATE,REG_USER,MOD_DATE,MOD_USER) values ('NH','ko','671','Excel Upload','Excel Upload','N','20180913134341','iip','20180913134341','iip');</v>
      </c>
      <c r="B1794" t="s">
        <v>2131</v>
      </c>
      <c r="C1794" t="s">
        <v>1549</v>
      </c>
      <c r="D1794">
        <v>671</v>
      </c>
      <c r="E1794" t="s">
        <v>1926</v>
      </c>
      <c r="F1794" t="s">
        <v>1926</v>
      </c>
      <c r="G1794" t="s">
        <v>6</v>
      </c>
      <c r="H1794" s="6">
        <f t="shared" ca="1" si="85"/>
        <v>43356.572005671296</v>
      </c>
      <c r="I1794" t="s">
        <v>7</v>
      </c>
      <c r="J1794" s="6">
        <f t="shared" ca="1" si="86"/>
        <v>43356.572005671296</v>
      </c>
      <c r="K1794" t="s">
        <v>7</v>
      </c>
    </row>
    <row r="1795" spans="1:11">
      <c r="A1795" t="str">
        <f t="shared" ca="1" si="84"/>
        <v>insert into MSU0217 (SITE_ID,LANG_ID,MSG_ID,MSG,TAG,DEL_YN,REG_DATE,REG_USER,MOD_DATE,MOD_USER) values ('NH','ko','672','Excel-Download','Excel-Download','N','20180913134341','iip','20180913134341','iip');</v>
      </c>
      <c r="B1795" t="s">
        <v>2131</v>
      </c>
      <c r="C1795" t="s">
        <v>1549</v>
      </c>
      <c r="D1795">
        <v>672</v>
      </c>
      <c r="E1795" t="s">
        <v>1927</v>
      </c>
      <c r="F1795" t="s">
        <v>1927</v>
      </c>
      <c r="G1795" t="s">
        <v>6</v>
      </c>
      <c r="H1795" s="6">
        <f t="shared" ca="1" si="85"/>
        <v>43356.572005671296</v>
      </c>
      <c r="I1795" t="s">
        <v>7</v>
      </c>
      <c r="J1795" s="6">
        <f t="shared" ca="1" si="86"/>
        <v>43356.572005671296</v>
      </c>
      <c r="K1795" t="s">
        <v>7</v>
      </c>
    </row>
    <row r="1796" spans="1:11">
      <c r="A1796" t="str">
        <f t="shared" ca="1" si="84"/>
        <v>insert into MSU0217 (SITE_ID,LANG_ID,MSG_ID,MSG,TAG,DEL_YN,REG_DATE,REG_USER,MOD_DATE,MOD_USER) values ('NH','ko','673','Upload','Upload','N','20180913134341','iip','20180913134341','iip');</v>
      </c>
      <c r="B1796" t="s">
        <v>2131</v>
      </c>
      <c r="C1796" t="s">
        <v>1549</v>
      </c>
      <c r="D1796">
        <v>673</v>
      </c>
      <c r="E1796" t="s">
        <v>1928</v>
      </c>
      <c r="F1796" t="s">
        <v>1928</v>
      </c>
      <c r="G1796" t="s">
        <v>6</v>
      </c>
      <c r="H1796" s="6">
        <f t="shared" ca="1" si="85"/>
        <v>43356.572005671296</v>
      </c>
      <c r="I1796" t="s">
        <v>7</v>
      </c>
      <c r="J1796" s="6">
        <f t="shared" ca="1" si="86"/>
        <v>43356.572005671296</v>
      </c>
      <c r="K1796" t="s">
        <v>7</v>
      </c>
    </row>
    <row r="1797" spans="1:11">
      <c r="A1797" t="str">
        <f t="shared" ca="1" si="84"/>
        <v>insert into MSU0217 (SITE_ID,LANG_ID,MSG_ID,MSG,TAG,DEL_YN,REG_DATE,REG_USER,MOD_DATE,MOD_USER) values ('NH','ko','674','연계채널특성관리','연계채널특성관리','N','20180913134341','iip','20180913134341','iip');</v>
      </c>
      <c r="B1797" t="s">
        <v>2131</v>
      </c>
      <c r="C1797" t="s">
        <v>1549</v>
      </c>
      <c r="D1797">
        <v>674</v>
      </c>
      <c r="E1797" t="s">
        <v>1930</v>
      </c>
      <c r="F1797" t="s">
        <v>1930</v>
      </c>
      <c r="G1797" t="s">
        <v>6</v>
      </c>
      <c r="H1797" s="6">
        <f t="shared" ca="1" si="85"/>
        <v>43356.572005671296</v>
      </c>
      <c r="I1797" t="s">
        <v>7</v>
      </c>
      <c r="J1797" s="6">
        <f t="shared" ca="1" si="86"/>
        <v>43356.572005671296</v>
      </c>
      <c r="K1797" t="s">
        <v>7</v>
      </c>
    </row>
    <row r="1798" spans="1:11">
      <c r="A1798" t="str">
        <f t="shared" ca="1" si="84"/>
        <v>insert into MSU0217 (SITE_ID,LANG_ID,MSG_ID,MSG,TAG,DEL_YN,REG_DATE,REG_USER,MOD_DATE,MOD_USER) values ('NH','ko','675','관심인터페이스목록','관심인터페이스목록','N','20180913134341','iip','20180913134341','iip');</v>
      </c>
      <c r="B1798" t="s">
        <v>2131</v>
      </c>
      <c r="C1798" t="s">
        <v>1549</v>
      </c>
      <c r="D1798">
        <v>675</v>
      </c>
      <c r="E1798" t="s">
        <v>1932</v>
      </c>
      <c r="F1798" t="s">
        <v>1932</v>
      </c>
      <c r="G1798" t="s">
        <v>6</v>
      </c>
      <c r="H1798" s="6">
        <f t="shared" ca="1" si="85"/>
        <v>43356.572005671296</v>
      </c>
      <c r="I1798" t="s">
        <v>7</v>
      </c>
      <c r="J1798" s="6">
        <f t="shared" ca="1" si="86"/>
        <v>43356.572005671296</v>
      </c>
      <c r="K1798" t="s">
        <v>7</v>
      </c>
    </row>
    <row r="1799" spans="1:11">
      <c r="A1799" t="str">
        <f t="shared" ca="1" si="84"/>
        <v>insert into MSU0217 (SITE_ID,LANG_ID,MSG_ID,MSG,TAG,DEL_YN,REG_DATE,REG_USER,MOD_DATE,MOD_USER) values ('NH','ko','676','미지정라벨','미지정','N','20180913134341','iip','20180913134341','iip');</v>
      </c>
      <c r="B1799" t="s">
        <v>2131</v>
      </c>
      <c r="C1799" t="s">
        <v>1549</v>
      </c>
      <c r="D1799">
        <v>676</v>
      </c>
      <c r="E1799" t="s">
        <v>743</v>
      </c>
      <c r="F1799" t="s">
        <v>1550</v>
      </c>
      <c r="G1799" t="s">
        <v>6</v>
      </c>
      <c r="H1799" s="6">
        <f t="shared" ca="1" si="85"/>
        <v>43356.572005671296</v>
      </c>
      <c r="I1799" t="s">
        <v>7</v>
      </c>
      <c r="J1799" s="6">
        <f t="shared" ca="1" si="86"/>
        <v>43356.572005671296</v>
      </c>
      <c r="K1799" t="s">
        <v>7</v>
      </c>
    </row>
    <row r="1800" spans="1:11">
      <c r="A1800" t="str">
        <f t="shared" ca="1" si="84"/>
        <v>insert into MSU0217 (SITE_ID,LANG_ID,MSG_ID,MSG,TAG,DEL_YN,REG_DATE,REG_USER,MOD_DATE,MOD_USER) values ('NH','ko','677','미지정라벨','미지정','N','20180913134341','iip','20180913134341','iip');</v>
      </c>
      <c r="B1800" t="s">
        <v>2131</v>
      </c>
      <c r="C1800" t="s">
        <v>1549</v>
      </c>
      <c r="D1800">
        <v>677</v>
      </c>
      <c r="E1800" t="s">
        <v>743</v>
      </c>
      <c r="F1800" t="s">
        <v>1550</v>
      </c>
      <c r="G1800" t="s">
        <v>6</v>
      </c>
      <c r="H1800" s="6">
        <f t="shared" ca="1" si="85"/>
        <v>43356.572005671296</v>
      </c>
      <c r="I1800" t="s">
        <v>7</v>
      </c>
      <c r="J1800" s="6">
        <f t="shared" ca="1" si="86"/>
        <v>43356.572005671296</v>
      </c>
      <c r="K1800" t="s">
        <v>7</v>
      </c>
    </row>
    <row r="1801" spans="1:11">
      <c r="A1801" t="str">
        <f t="shared" ca="1" si="84"/>
        <v>insert into MSU0217 (SITE_ID,LANG_ID,MSG_ID,MSG,TAG,DEL_YN,REG_DATE,REG_USER,MOD_DATE,MOD_USER) values ('NH','ko','678','미지정라벨','미지정','N','20180913134341','iip','20180913134341','iip');</v>
      </c>
      <c r="B1801" t="s">
        <v>2131</v>
      </c>
      <c r="C1801" t="s">
        <v>1549</v>
      </c>
      <c r="D1801">
        <v>678</v>
      </c>
      <c r="E1801" t="s">
        <v>743</v>
      </c>
      <c r="F1801" t="s">
        <v>1550</v>
      </c>
      <c r="G1801" t="s">
        <v>6</v>
      </c>
      <c r="H1801" s="6">
        <f t="shared" ca="1" si="85"/>
        <v>43356.572005671296</v>
      </c>
      <c r="I1801" t="s">
        <v>7</v>
      </c>
      <c r="J1801" s="6">
        <f t="shared" ca="1" si="86"/>
        <v>43356.572005671296</v>
      </c>
      <c r="K1801" t="s">
        <v>7</v>
      </c>
    </row>
    <row r="1802" spans="1:11">
      <c r="A1802" t="str">
        <f t="shared" ca="1" si="84"/>
        <v>insert into MSU0217 (SITE_ID,LANG_ID,MSG_ID,MSG,TAG,DEL_YN,REG_DATE,REG_USER,MOD_DATE,MOD_USER) values ('NH','ko','679','미지정라벨','미지정','N','20180913134341','iip','20180913134341','iip');</v>
      </c>
      <c r="B1802" t="s">
        <v>2131</v>
      </c>
      <c r="C1802" t="s">
        <v>1549</v>
      </c>
      <c r="D1802">
        <v>679</v>
      </c>
      <c r="E1802" t="s">
        <v>743</v>
      </c>
      <c r="F1802" t="s">
        <v>1550</v>
      </c>
      <c r="G1802" t="s">
        <v>6</v>
      </c>
      <c r="H1802" s="6">
        <f t="shared" ca="1" si="85"/>
        <v>43356.572005671296</v>
      </c>
      <c r="I1802" t="s">
        <v>7</v>
      </c>
      <c r="J1802" s="6">
        <f t="shared" ca="1" si="86"/>
        <v>43356.572005671296</v>
      </c>
      <c r="K1802" t="s">
        <v>7</v>
      </c>
    </row>
    <row r="1803" spans="1:11">
      <c r="A1803" t="str">
        <f t="shared" ca="1" si="84"/>
        <v>insert into MSU0217 (SITE_ID,LANG_ID,MSG_ID,MSG,TAG,DEL_YN,REG_DATE,REG_USER,MOD_DATE,MOD_USER) values ('NH','ko','680','미지정라벨','미지정','N','20180913134341','iip','20180913134341','iip');</v>
      </c>
      <c r="B1803" t="s">
        <v>2131</v>
      </c>
      <c r="C1803" t="s">
        <v>1549</v>
      </c>
      <c r="D1803">
        <v>680</v>
      </c>
      <c r="E1803" t="s">
        <v>743</v>
      </c>
      <c r="F1803" t="s">
        <v>1550</v>
      </c>
      <c r="G1803" t="s">
        <v>6</v>
      </c>
      <c r="H1803" s="6">
        <f t="shared" ca="1" si="85"/>
        <v>43356.572005671296</v>
      </c>
      <c r="I1803" t="s">
        <v>7</v>
      </c>
      <c r="J1803" s="6">
        <f t="shared" ca="1" si="86"/>
        <v>43356.572005671296</v>
      </c>
      <c r="K1803" t="s">
        <v>7</v>
      </c>
    </row>
    <row r="1804" spans="1:11">
      <c r="A1804" t="str">
        <f t="shared" ca="1" si="84"/>
        <v>insert into MSU0217 (SITE_ID,LANG_ID,MSG_ID,MSG,TAG,DEL_YN,REG_DATE,REG_USER,MOD_DATE,MOD_USER) values ('NH','ko','681','미지정라벨','미지정','N','20180913134341','iip','20180913134341','iip');</v>
      </c>
      <c r="B1804" t="s">
        <v>2131</v>
      </c>
      <c r="C1804" t="s">
        <v>1549</v>
      </c>
      <c r="D1804">
        <v>681</v>
      </c>
      <c r="E1804" t="s">
        <v>743</v>
      </c>
      <c r="F1804" t="s">
        <v>1550</v>
      </c>
      <c r="G1804" t="s">
        <v>6</v>
      </c>
      <c r="H1804" s="6">
        <f t="shared" ca="1" si="85"/>
        <v>43356.572005671296</v>
      </c>
      <c r="I1804" t="s">
        <v>7</v>
      </c>
      <c r="J1804" s="6">
        <f t="shared" ca="1" si="86"/>
        <v>43356.572005671296</v>
      </c>
      <c r="K1804" t="s">
        <v>7</v>
      </c>
    </row>
    <row r="1805" spans="1:11">
      <c r="A1805" t="str">
        <f t="shared" ca="1" si="84"/>
        <v>insert into MSU0217 (SITE_ID,LANG_ID,MSG_ID,MSG,TAG,DEL_YN,REG_DATE,REG_USER,MOD_DATE,MOD_USER) values ('NH','ko','683','미지정라벨','미지정','N','20180913134341','iip','20180913134341','iip');</v>
      </c>
      <c r="B1805" t="s">
        <v>2131</v>
      </c>
      <c r="C1805" t="s">
        <v>1549</v>
      </c>
      <c r="D1805">
        <v>683</v>
      </c>
      <c r="E1805" t="s">
        <v>743</v>
      </c>
      <c r="F1805" t="s">
        <v>1550</v>
      </c>
      <c r="G1805" t="s">
        <v>6</v>
      </c>
      <c r="H1805" s="6">
        <f t="shared" ca="1" si="85"/>
        <v>43356.572005671296</v>
      </c>
      <c r="I1805" t="s">
        <v>7</v>
      </c>
      <c r="J1805" s="6">
        <f t="shared" ca="1" si="86"/>
        <v>43356.572005671296</v>
      </c>
      <c r="K1805" t="s">
        <v>7</v>
      </c>
    </row>
    <row r="1806" spans="1:11">
      <c r="A1806" t="str">
        <f t="shared" ca="1" si="84"/>
        <v>insert into MSU0217 (SITE_ID,LANG_ID,MSG_ID,MSG,TAG,DEL_YN,REG_DATE,REG_USER,MOD_DATE,MOD_USER) values ('NH','ko','684','미지정라벨','미지정','N','20180913134341','iip','20180913134341','iip');</v>
      </c>
      <c r="B1806" t="s">
        <v>2131</v>
      </c>
      <c r="C1806" t="s">
        <v>1549</v>
      </c>
      <c r="D1806">
        <v>684</v>
      </c>
      <c r="E1806" t="s">
        <v>743</v>
      </c>
      <c r="F1806" t="s">
        <v>1550</v>
      </c>
      <c r="G1806" t="s">
        <v>6</v>
      </c>
      <c r="H1806" s="6">
        <f t="shared" ca="1" si="85"/>
        <v>43356.572005671296</v>
      </c>
      <c r="I1806" t="s">
        <v>7</v>
      </c>
      <c r="J1806" s="6">
        <f t="shared" ca="1" si="86"/>
        <v>43356.572005671296</v>
      </c>
      <c r="K1806" t="s">
        <v>7</v>
      </c>
    </row>
    <row r="1807" spans="1:11">
      <c r="A1807" t="str">
        <f t="shared" ca="1" si="84"/>
        <v>insert into MSU0217 (SITE_ID,LANG_ID,MSG_ID,MSG,TAG,DEL_YN,REG_DATE,REG_USER,MOD_DATE,MOD_USER) values ('NH','ko','685','미지정라벨','미지정','N','20180913134341','iip','20180913134341','iip');</v>
      </c>
      <c r="B1807" t="s">
        <v>2131</v>
      </c>
      <c r="C1807" t="s">
        <v>1549</v>
      </c>
      <c r="D1807">
        <v>685</v>
      </c>
      <c r="E1807" t="s">
        <v>743</v>
      </c>
      <c r="F1807" t="s">
        <v>1550</v>
      </c>
      <c r="G1807" t="s">
        <v>6</v>
      </c>
      <c r="H1807" s="6">
        <f t="shared" ca="1" si="85"/>
        <v>43356.572005671296</v>
      </c>
      <c r="I1807" t="s">
        <v>7</v>
      </c>
      <c r="J1807" s="6">
        <f t="shared" ca="1" si="86"/>
        <v>43356.572005671296</v>
      </c>
      <c r="K1807" t="s">
        <v>7</v>
      </c>
    </row>
    <row r="1808" spans="1:11">
      <c r="A1808" t="str">
        <f t="shared" ca="1" si="84"/>
        <v>insert into MSU0217 (SITE_ID,LANG_ID,MSG_ID,MSG,TAG,DEL_YN,REG_DATE,REG_USER,MOD_DATE,MOD_USER) values ('NH','ko','686','미지정라벨','미지정','N','20180913134341','iip','20180913134341','iip');</v>
      </c>
      <c r="B1808" t="s">
        <v>2131</v>
      </c>
      <c r="C1808" t="s">
        <v>1549</v>
      </c>
      <c r="D1808">
        <v>686</v>
      </c>
      <c r="E1808" t="s">
        <v>743</v>
      </c>
      <c r="F1808" t="s">
        <v>1550</v>
      </c>
      <c r="G1808" t="s">
        <v>6</v>
      </c>
      <c r="H1808" s="6">
        <f t="shared" ca="1" si="85"/>
        <v>43356.572005671296</v>
      </c>
      <c r="I1808" t="s">
        <v>7</v>
      </c>
      <c r="J1808" s="6">
        <f t="shared" ca="1" si="86"/>
        <v>43356.572005671296</v>
      </c>
      <c r="K1808" t="s">
        <v>7</v>
      </c>
    </row>
    <row r="1809" spans="1:11">
      <c r="A1809" t="str">
        <f t="shared" ca="1" si="84"/>
        <v>insert into MSU0217 (SITE_ID,LANG_ID,MSG_ID,MSG,TAG,DEL_YN,REG_DATE,REG_USER,MOD_DATE,MOD_USER) values ('NH','ko','687','미지정라벨','미지정','N','20180913134341','iip','20180913134341','iip');</v>
      </c>
      <c r="B1809" t="s">
        <v>2131</v>
      </c>
      <c r="C1809" t="s">
        <v>1549</v>
      </c>
      <c r="D1809">
        <v>687</v>
      </c>
      <c r="E1809" t="s">
        <v>743</v>
      </c>
      <c r="F1809" t="s">
        <v>1550</v>
      </c>
      <c r="G1809" t="s">
        <v>6</v>
      </c>
      <c r="H1809" s="6">
        <f t="shared" ca="1" si="85"/>
        <v>43356.572005671296</v>
      </c>
      <c r="I1809" t="s">
        <v>7</v>
      </c>
      <c r="J1809" s="6">
        <f t="shared" ca="1" si="86"/>
        <v>43356.572005671296</v>
      </c>
      <c r="K1809" t="s">
        <v>7</v>
      </c>
    </row>
    <row r="1810" spans="1:11">
      <c r="A1810" t="str">
        <f t="shared" ref="A1810:A1817" ca="1" si="87">"insert into "&amp;$A$1&amp;" ("&amp;$B$1&amp;","&amp;$C$1&amp;","&amp;$D$1&amp;","&amp;$E$1&amp;","&amp;$F$1&amp;","&amp;$G$1&amp;","&amp;$H$1&amp;","&amp;$I$1&amp;","&amp;$J$1&amp;","&amp;$K$1&amp;") values ('"&amp;B1810&amp;"','"&amp;C1810&amp;"','"&amp;D1810&amp;"','"&amp;E1810&amp;"','"&amp;F1810&amp;"','"&amp;G1810&amp;"','"&amp;TEXT(H1810,"yyyymmddhmmss")&amp;"','"&amp;I1810&amp;"','"&amp;TEXT(J1810,"yyyymmddhmmss")&amp;"','"&amp;K1810&amp;"');"</f>
        <v>insert into MSU0217 (SITE_ID,LANG_ID,MSG_ID,MSG,TAG,DEL_YN,REG_DATE,REG_USER,MOD_DATE,MOD_USER) values ('NH','ko','688','인터페이스유형','인터페이스유형','N','20180913134341','iip','20180913134341','iip');</v>
      </c>
      <c r="B1810" t="s">
        <v>2131</v>
      </c>
      <c r="C1810" t="s">
        <v>1549</v>
      </c>
      <c r="D1810">
        <v>688</v>
      </c>
      <c r="E1810" t="s">
        <v>1991</v>
      </c>
      <c r="F1810" t="s">
        <v>1991</v>
      </c>
      <c r="G1810" t="s">
        <v>6</v>
      </c>
      <c r="H1810" s="6">
        <f t="shared" ca="1" si="85"/>
        <v>43356.572005671296</v>
      </c>
      <c r="I1810" t="s">
        <v>7</v>
      </c>
      <c r="J1810" s="6">
        <f t="shared" ca="1" si="86"/>
        <v>43356.572005671296</v>
      </c>
      <c r="K1810" t="s">
        <v>7</v>
      </c>
    </row>
    <row r="1811" spans="1:11">
      <c r="A1811" t="str">
        <f t="shared" ca="1" si="87"/>
        <v>insert into MSU0217 (SITE_ID,LANG_ID,MSG_ID,MSG,TAG,DEL_YN,REG_DATE,REG_USER,MOD_DATE,MOD_USER) values ('NH','ko','689','미지정라벨','미지정','N','20180913134341','iip','20180913134341','iip');</v>
      </c>
      <c r="B1811" t="s">
        <v>2131</v>
      </c>
      <c r="C1811" t="s">
        <v>1549</v>
      </c>
      <c r="D1811">
        <v>689</v>
      </c>
      <c r="E1811" t="s">
        <v>743</v>
      </c>
      <c r="F1811" t="s">
        <v>1550</v>
      </c>
      <c r="G1811" t="s">
        <v>6</v>
      </c>
      <c r="H1811" s="6">
        <f t="shared" ca="1" si="85"/>
        <v>43356.572005671296</v>
      </c>
      <c r="I1811" t="s">
        <v>7</v>
      </c>
      <c r="J1811" s="6">
        <f t="shared" ca="1" si="86"/>
        <v>43356.572005671296</v>
      </c>
      <c r="K1811" t="s">
        <v>7</v>
      </c>
    </row>
    <row r="1812" spans="1:11">
      <c r="A1812" t="str">
        <f t="shared" ca="1" si="87"/>
        <v>insert into MSU0217 (SITE_ID,LANG_ID,MSG_ID,MSG,TAG,DEL_YN,REG_DATE,REG_USER,MOD_DATE,MOD_USER) values ('NH','ko','692','IF 사용현황','IF 사용현황','N','20180913134341','iip','20180913134341','iip');</v>
      </c>
      <c r="B1812" t="s">
        <v>2131</v>
      </c>
      <c r="C1812" t="s">
        <v>1549</v>
      </c>
      <c r="D1812">
        <v>692</v>
      </c>
      <c r="E1812" t="s">
        <v>1992</v>
      </c>
      <c r="F1812" t="s">
        <v>1992</v>
      </c>
      <c r="G1812" t="s">
        <v>6</v>
      </c>
      <c r="H1812" s="6">
        <f t="shared" ca="1" si="85"/>
        <v>43356.572005671296</v>
      </c>
      <c r="I1812" t="s">
        <v>7</v>
      </c>
      <c r="J1812" s="6">
        <f t="shared" ca="1" si="86"/>
        <v>43356.572005671296</v>
      </c>
      <c r="K1812" t="s">
        <v>7</v>
      </c>
    </row>
    <row r="1813" spans="1:11">
      <c r="A1813" t="str">
        <f t="shared" ca="1" si="87"/>
        <v>insert into MSU0217 (SITE_ID,LANG_ID,MSG_ID,MSG,TAG,DEL_YN,REG_DATE,REG_USER,MOD_DATE,MOD_USER) values ('NH','ko','693','IIP','IIP','N','20180913134341','iip','20180913134341','iip');</v>
      </c>
      <c r="B1813" t="s">
        <v>2131</v>
      </c>
      <c r="C1813" t="s">
        <v>1549</v>
      </c>
      <c r="D1813">
        <v>693</v>
      </c>
      <c r="E1813" t="s">
        <v>1993</v>
      </c>
      <c r="F1813" t="s">
        <v>1993</v>
      </c>
      <c r="G1813" t="s">
        <v>6</v>
      </c>
      <c r="H1813" s="6">
        <f t="shared" ca="1" si="85"/>
        <v>43356.572005671296</v>
      </c>
      <c r="I1813" t="s">
        <v>7</v>
      </c>
      <c r="J1813" s="6">
        <f t="shared" ca="1" si="86"/>
        <v>43356.572005671296</v>
      </c>
      <c r="K1813" t="s">
        <v>7</v>
      </c>
    </row>
    <row r="1814" spans="1:11">
      <c r="A1814" t="str">
        <f t="shared" ca="1" si="87"/>
        <v>insert into MSU0217 (SITE_ID,LANG_ID,MSG_ID,MSG,TAG,DEL_YN,REG_DATE,REG_USER,MOD_DATE,MOD_USER) values ('NH','ko','694','목표본수','목표본수','N','20180913134341','iip','20180913134341','iip');</v>
      </c>
      <c r="B1814" t="s">
        <v>2131</v>
      </c>
      <c r="C1814" t="s">
        <v>1549</v>
      </c>
      <c r="D1814">
        <v>694</v>
      </c>
      <c r="E1814" t="s">
        <v>1934</v>
      </c>
      <c r="F1814" t="s">
        <v>1934</v>
      </c>
      <c r="G1814" t="s">
        <v>6</v>
      </c>
      <c r="H1814" s="6">
        <f t="shared" ca="1" si="85"/>
        <v>43356.572005671296</v>
      </c>
      <c r="I1814" t="s">
        <v>7</v>
      </c>
      <c r="J1814" s="6">
        <f t="shared" ca="1" si="86"/>
        <v>43356.572005671296</v>
      </c>
      <c r="K1814" t="s">
        <v>7</v>
      </c>
    </row>
    <row r="1815" spans="1:11">
      <c r="A1815" t="str">
        <f t="shared" ca="1" si="87"/>
        <v>insert into MSU0217 (SITE_ID,LANG_ID,MSG_ID,MSG,TAG,DEL_YN,REG_DATE,REG_USER,MOD_DATE,MOD_USER) values ('NH','ko','695','인터페이스특성관리','인터페이스특성관리','N','20180913134341','iip','20180913134341','iip');</v>
      </c>
      <c r="B1815" t="s">
        <v>2131</v>
      </c>
      <c r="C1815" t="s">
        <v>1549</v>
      </c>
      <c r="D1815">
        <v>695</v>
      </c>
      <c r="E1815" t="s">
        <v>1994</v>
      </c>
      <c r="F1815" t="s">
        <v>1994</v>
      </c>
      <c r="G1815" t="s">
        <v>6</v>
      </c>
      <c r="H1815" s="6">
        <f t="shared" ca="1" si="85"/>
        <v>43356.572005671296</v>
      </c>
      <c r="I1815" t="s">
        <v>7</v>
      </c>
      <c r="J1815" s="6">
        <f t="shared" ca="1" si="86"/>
        <v>43356.572005671296</v>
      </c>
      <c r="K1815" t="s">
        <v>7</v>
      </c>
    </row>
    <row r="1816" spans="1:11">
      <c r="A1816" t="str">
        <f t="shared" ca="1" si="87"/>
        <v>insert into MSU0217 (SITE_ID,LANG_ID,MSG_ID,MSG,TAG,DEL_YN,REG_DATE,REG_USER,MOD_DATE,MOD_USER) values ('NH','ko','696','통합서비스ID','통합서비스ID','N','20180913134341','iip','20180913134341','iip');</v>
      </c>
      <c r="B1816" t="s">
        <v>2131</v>
      </c>
      <c r="C1816" t="s">
        <v>1549</v>
      </c>
      <c r="D1816">
        <v>696</v>
      </c>
      <c r="E1816" t="s">
        <v>1995</v>
      </c>
      <c r="F1816" t="s">
        <v>1995</v>
      </c>
      <c r="G1816" t="s">
        <v>6</v>
      </c>
      <c r="H1816" s="6">
        <f t="shared" ca="1" si="85"/>
        <v>43356.572005671296</v>
      </c>
      <c r="I1816" t="s">
        <v>7</v>
      </c>
      <c r="J1816" s="6">
        <f t="shared" ca="1" si="86"/>
        <v>43356.572005671296</v>
      </c>
      <c r="K1816" t="s">
        <v>7</v>
      </c>
    </row>
    <row r="1817" spans="1:11">
      <c r="A1817" t="str">
        <f t="shared" ca="1" si="87"/>
        <v>insert into MSU0217 (SITE_ID,LANG_ID,MSG_ID,MSG,TAG,DEL_YN,REG_DATE,REG_USER,MOD_DATE,MOD_USER) values ('NH','ko','697','처리일자','처리일자','N','20180913134341','iip','20180913134341','iip');</v>
      </c>
      <c r="B1817" t="s">
        <v>2131</v>
      </c>
      <c r="C1817" t="s">
        <v>1549</v>
      </c>
      <c r="D1817">
        <v>697</v>
      </c>
      <c r="E1817" t="s">
        <v>1996</v>
      </c>
      <c r="F1817" t="s">
        <v>1996</v>
      </c>
      <c r="G1817" t="s">
        <v>6</v>
      </c>
      <c r="H1817" s="6">
        <f t="shared" ca="1" si="85"/>
        <v>43356.572005671296</v>
      </c>
      <c r="I1817" t="s">
        <v>7</v>
      </c>
      <c r="J1817" s="6">
        <f t="shared" ca="1" si="86"/>
        <v>43356.572005671296</v>
      </c>
      <c r="K1817" t="s">
        <v>7</v>
      </c>
    </row>
    <row r="1818" spans="1:11">
      <c r="A1818" t="str">
        <f t="shared" ref="A1818" ca="1" si="88">"insert into "&amp;$A$1&amp;" ("&amp;$B$1&amp;","&amp;$C$1&amp;","&amp;$D$1&amp;","&amp;$E$1&amp;","&amp;$F$1&amp;","&amp;$G$1&amp;","&amp;$H$1&amp;","&amp;$I$1&amp;","&amp;$J$1&amp;","&amp;$K$1&amp;") values ('"&amp;B1818&amp;"','"&amp;C1818&amp;"','"&amp;D1818&amp;"','"&amp;E1818&amp;"','"&amp;F1818&amp;"','"&amp;G1818&amp;"','"&amp;TEXT(H1818,"yyyymmddhmmss")&amp;"','"&amp;I1818&amp;"','"&amp;TEXT(J1818,"yyyymmddhmmss")&amp;"','"&amp;K1818&amp;"');"</f>
        <v>insert into MSU0217 (SITE_ID,LANG_ID,MSG_ID,MSG,TAG,DEL_YN,REG_DATE,REG_USER,MOD_DATE,MOD_USER) values ('NH','ko','698','디퍼드','디퍼드','N','20180913134341','iip','20180913134341','iip');</v>
      </c>
      <c r="B1818" t="s">
        <v>2129</v>
      </c>
      <c r="C1818" t="s">
        <v>1549</v>
      </c>
      <c r="D1818">
        <v>698</v>
      </c>
      <c r="E1818" t="s">
        <v>1997</v>
      </c>
      <c r="F1818" t="s">
        <v>1997</v>
      </c>
      <c r="G1818" t="s">
        <v>6</v>
      </c>
      <c r="H1818" s="6">
        <f t="shared" ca="1" si="85"/>
        <v>43356.572005671296</v>
      </c>
      <c r="I1818" t="s">
        <v>7</v>
      </c>
      <c r="J1818" s="6">
        <f t="shared" ca="1" si="86"/>
        <v>43356.572005671296</v>
      </c>
      <c r="K1818" t="s">
        <v>7</v>
      </c>
    </row>
    <row r="1819" spans="1:11">
      <c r="A1819" t="str">
        <f t="shared" ref="A1819:A1826" ca="1" si="89">"insert into "&amp;$A$1&amp;" ("&amp;$B$1&amp;","&amp;$C$1&amp;","&amp;$D$1&amp;","&amp;$E$1&amp;","&amp;$F$1&amp;","&amp;$G$1&amp;","&amp;$H$1&amp;","&amp;$I$1&amp;","&amp;$J$1&amp;","&amp;$K$1&amp;") values ('"&amp;B1819&amp;"','"&amp;C1819&amp;"','"&amp;D1819&amp;"','"&amp;E1819&amp;"','"&amp;F1819&amp;"','"&amp;G1819&amp;"','"&amp;TEXT(H1819,"yyyymmddhmmss")&amp;"','"&amp;I1819&amp;"','"&amp;TEXT(J1819,"yyyymmddhmmss")&amp;"','"&amp;K1819&amp;"');"</f>
        <v>insert into MSU0217 (SITE_ID,LANG_ID,MSG_ID,MSG,TAG,DEL_YN,REG_DATE,REG_USER,MOD_DATE,MOD_USER) values ('NH','ko','699','그룹ID','그룹ID','N','20180913134341','iip','20180913134341','iip');</v>
      </c>
      <c r="B1819" t="s">
        <v>2129</v>
      </c>
      <c r="C1819" t="s">
        <v>1549</v>
      </c>
      <c r="D1819">
        <v>699</v>
      </c>
      <c r="E1819" t="s">
        <v>1998</v>
      </c>
      <c r="F1819" t="s">
        <v>1998</v>
      </c>
      <c r="G1819" t="s">
        <v>6</v>
      </c>
      <c r="H1819" s="6">
        <f t="shared" ca="1" si="85"/>
        <v>43356.572005671296</v>
      </c>
      <c r="I1819" t="s">
        <v>7</v>
      </c>
      <c r="J1819" s="6">
        <f t="shared" ca="1" si="86"/>
        <v>43356.572005671296</v>
      </c>
      <c r="K1819" t="s">
        <v>7</v>
      </c>
    </row>
    <row r="1820" spans="1:11">
      <c r="A1820" t="str">
        <f t="shared" ca="1" si="89"/>
        <v>insert into MSU0217 (SITE_ID,LANG_ID,MSG_ID,MSG,TAG,DEL_YN,REG_DATE,REG_USER,MOD_DATE,MOD_USER) values ('NH','ko','800','서버관리','서버관리','N','20180913134341','iip','20180913134341','iip');</v>
      </c>
      <c r="B1820" t="s">
        <v>2129</v>
      </c>
      <c r="C1820" t="s">
        <v>1549</v>
      </c>
      <c r="D1820">
        <v>800</v>
      </c>
      <c r="E1820" t="s">
        <v>1936</v>
      </c>
      <c r="F1820" t="s">
        <v>1936</v>
      </c>
      <c r="G1820" t="s">
        <v>6</v>
      </c>
      <c r="H1820" s="6">
        <f t="shared" ca="1" si="85"/>
        <v>43356.572005671296</v>
      </c>
      <c r="I1820" t="s">
        <v>7</v>
      </c>
      <c r="J1820" s="6">
        <f t="shared" ca="1" si="86"/>
        <v>43356.572005671296</v>
      </c>
      <c r="K1820" t="s">
        <v>7</v>
      </c>
    </row>
    <row r="1821" spans="1:11">
      <c r="A1821" t="str">
        <f t="shared" ca="1" si="89"/>
        <v>insert into MSU0217 (SITE_ID,LANG_ID,MSG_ID,MSG,TAG,DEL_YN,REG_DATE,REG_USER,MOD_DATE,MOD_USER) values ('NH','ko','801','서버코드','서버코드','N','20180913134341','iip','20180913134341','iip');</v>
      </c>
      <c r="B1821" t="s">
        <v>2129</v>
      </c>
      <c r="C1821" t="s">
        <v>1549</v>
      </c>
      <c r="D1821">
        <v>801</v>
      </c>
      <c r="E1821" t="s">
        <v>1938</v>
      </c>
      <c r="F1821" t="s">
        <v>1938</v>
      </c>
      <c r="G1821" t="s">
        <v>6</v>
      </c>
      <c r="H1821" s="6">
        <f t="shared" ca="1" si="85"/>
        <v>43356.572005671296</v>
      </c>
      <c r="I1821" t="s">
        <v>7</v>
      </c>
      <c r="J1821" s="6">
        <f t="shared" ca="1" si="86"/>
        <v>43356.572005671296</v>
      </c>
      <c r="K1821" t="s">
        <v>7</v>
      </c>
    </row>
    <row r="1822" spans="1:11">
      <c r="A1822" t="str">
        <f t="shared" ca="1" si="89"/>
        <v>insert into MSU0217 (SITE_ID,LANG_ID,MSG_ID,MSG,TAG,DEL_YN,REG_DATE,REG_USER,MOD_DATE,MOD_USER) values ('NH','ko','802','호스트명','호스트명','N','20180913134341','iip','20180913134341','iip');</v>
      </c>
      <c r="B1822" t="s">
        <v>2129</v>
      </c>
      <c r="C1822" t="s">
        <v>1549</v>
      </c>
      <c r="D1822">
        <v>802</v>
      </c>
      <c r="E1822" t="s">
        <v>1940</v>
      </c>
      <c r="F1822" t="s">
        <v>1940</v>
      </c>
      <c r="G1822" t="s">
        <v>6</v>
      </c>
      <c r="H1822" s="6">
        <f t="shared" ca="1" si="85"/>
        <v>43356.572005671296</v>
      </c>
      <c r="I1822" t="s">
        <v>7</v>
      </c>
      <c r="J1822" s="6">
        <f t="shared" ca="1" si="86"/>
        <v>43356.572005671296</v>
      </c>
      <c r="K1822" t="s">
        <v>7</v>
      </c>
    </row>
    <row r="1823" spans="1:11">
      <c r="A1823" t="str">
        <f t="shared" ca="1" si="89"/>
        <v>insert into MSU0217 (SITE_ID,LANG_ID,MSG_ID,MSG,TAG,DEL_YN,REG_DATE,REG_USER,MOD_DATE,MOD_USER) values ('NH','ko','803','용도','용도','N','20180913134341','iip','20180913134341','iip');</v>
      </c>
      <c r="B1823" t="s">
        <v>2129</v>
      </c>
      <c r="C1823" t="s">
        <v>1549</v>
      </c>
      <c r="D1823">
        <v>803</v>
      </c>
      <c r="E1823" t="s">
        <v>1942</v>
      </c>
      <c r="F1823" t="s">
        <v>1942</v>
      </c>
      <c r="G1823" t="s">
        <v>6</v>
      </c>
      <c r="H1823" s="6">
        <f t="shared" ca="1" si="85"/>
        <v>43356.572005671296</v>
      </c>
      <c r="I1823" t="s">
        <v>7</v>
      </c>
      <c r="J1823" s="6">
        <f t="shared" ca="1" si="86"/>
        <v>43356.572005671296</v>
      </c>
      <c r="K1823" t="s">
        <v>7</v>
      </c>
    </row>
    <row r="1824" spans="1:11">
      <c r="A1824" t="str">
        <f t="shared" ca="1" si="89"/>
        <v>insert into MSU0217 (SITE_ID,LANG_ID,MSG_ID,MSG,TAG,DEL_YN,REG_DATE,REG_USER,MOD_DATE,MOD_USER) values ('NH','ko','804','IP','IP','N','20180913134341','iip','20180913134341','iip');</v>
      </c>
      <c r="B1824" t="s">
        <v>2129</v>
      </c>
      <c r="C1824" t="s">
        <v>1549</v>
      </c>
      <c r="D1824">
        <v>804</v>
      </c>
      <c r="E1824" t="s">
        <v>1943</v>
      </c>
      <c r="F1824" t="s">
        <v>1943</v>
      </c>
      <c r="G1824" t="s">
        <v>6</v>
      </c>
      <c r="H1824" s="6">
        <f t="shared" ca="1" si="85"/>
        <v>43356.572005671296</v>
      </c>
      <c r="I1824" t="s">
        <v>7</v>
      </c>
      <c r="J1824" s="6">
        <f t="shared" ca="1" si="86"/>
        <v>43356.572005671296</v>
      </c>
      <c r="K1824" t="s">
        <v>7</v>
      </c>
    </row>
    <row r="1825" spans="1:11">
      <c r="A1825" t="str">
        <f t="shared" ca="1" si="89"/>
        <v>insert into MSU0217 (SITE_ID,LANG_ID,MSG_ID,MSG,TAG,DEL_YN,REG_DATE,REG_USER,MOD_DATE,MOD_USER) values ('NH','ko','805','이중화여부','이중화여부','N','20180913134341','iip','20180913134341','iip');</v>
      </c>
      <c r="B1825" t="s">
        <v>2129</v>
      </c>
      <c r="C1825" t="s">
        <v>1549</v>
      </c>
      <c r="D1825">
        <v>805</v>
      </c>
      <c r="E1825" t="s">
        <v>1945</v>
      </c>
      <c r="F1825" t="s">
        <v>1945</v>
      </c>
      <c r="G1825" t="s">
        <v>6</v>
      </c>
      <c r="H1825" s="6">
        <f t="shared" ca="1" si="85"/>
        <v>43356.572005671296</v>
      </c>
      <c r="I1825" t="s">
        <v>7</v>
      </c>
      <c r="J1825" s="6">
        <f t="shared" ca="1" si="86"/>
        <v>43356.572005671296</v>
      </c>
      <c r="K1825" t="s">
        <v>7</v>
      </c>
    </row>
    <row r="1826" spans="1:11">
      <c r="A1826" t="str">
        <f t="shared" ca="1" si="89"/>
        <v>insert into MSU0217 (SITE_ID,LANG_ID,MSG_ID,MSG,TAG,DEL_YN,REG_DATE,REG_USER,MOD_DATE,MOD_USER) values ('NH','ko','806','H/W설치위치','H/W설치위치','N','20180913134341','iip','20180913134341','iip');</v>
      </c>
      <c r="B1826" t="s">
        <v>2129</v>
      </c>
      <c r="C1826" t="s">
        <v>1549</v>
      </c>
      <c r="D1826">
        <v>806</v>
      </c>
      <c r="E1826" t="s">
        <v>1947</v>
      </c>
      <c r="F1826" t="s">
        <v>1947</v>
      </c>
      <c r="G1826" t="s">
        <v>6</v>
      </c>
      <c r="H1826" s="6">
        <f t="shared" ca="1" si="85"/>
        <v>43356.572005671296</v>
      </c>
      <c r="I1826" t="s">
        <v>7</v>
      </c>
      <c r="J1826" s="6">
        <f t="shared" ca="1" si="86"/>
        <v>43356.572005671296</v>
      </c>
      <c r="K1826" t="s">
        <v>7</v>
      </c>
    </row>
  </sheetData>
  <autoFilter ref="B1:K1826">
    <filterColumn colId="1">
      <filters>
        <filter val="ko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0" zoomScaleNormal="70" workbookViewId="0">
      <selection activeCell="A22" sqref="A22"/>
    </sheetView>
  </sheetViews>
  <sheetFormatPr defaultColWidth="11.5546875" defaultRowHeight="17.25"/>
  <cols>
    <col min="1" max="1" width="188.33203125" bestFit="1" customWidth="1"/>
    <col min="2" max="2" width="6.88671875" bestFit="1" customWidth="1"/>
    <col min="3" max="3" width="12.109375" bestFit="1" customWidth="1"/>
    <col min="4" max="4" width="13.44140625" bestFit="1" customWidth="1"/>
    <col min="5" max="5" width="5" bestFit="1" customWidth="1"/>
    <col min="6" max="6" width="17.33203125" bestFit="1" customWidth="1"/>
    <col min="7" max="7" width="7.109375" bestFit="1" customWidth="1"/>
    <col min="8" max="8" width="14.4414062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s="2" customFormat="1">
      <c r="A1" s="2" t="s">
        <v>2050</v>
      </c>
      <c r="B1" s="2" t="s">
        <v>468</v>
      </c>
      <c r="C1" s="2" t="s">
        <v>2047</v>
      </c>
      <c r="D1" s="2" t="s">
        <v>2048</v>
      </c>
      <c r="E1" s="2" t="s">
        <v>2049</v>
      </c>
      <c r="F1" s="2" t="s">
        <v>476</v>
      </c>
      <c r="G1" s="2" t="s">
        <v>477</v>
      </c>
      <c r="H1" s="3" t="s">
        <v>478</v>
      </c>
      <c r="I1" s="2" t="s">
        <v>479</v>
      </c>
      <c r="J1" s="2" t="s">
        <v>480</v>
      </c>
      <c r="K1" s="2" t="s">
        <v>481</v>
      </c>
    </row>
    <row r="2" spans="1:11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MSU0401 (SITE_ID,CATEGORY_ID,CATEGORY_NM,TYPE,COMMENTS,DEL_YN,REG_DATE,REG_USER,MOD_DATE,MOD_USER) values ('NH','1','공통','0','공지사항-공통','N','20180913134341','iip','20180913134341','iip');</v>
      </c>
      <c r="B2" t="s">
        <v>2132</v>
      </c>
      <c r="C2">
        <v>1</v>
      </c>
      <c r="D2" t="s">
        <v>200</v>
      </c>
      <c r="E2">
        <v>0</v>
      </c>
      <c r="F2" t="s">
        <v>2036</v>
      </c>
      <c r="G2" t="s">
        <v>6</v>
      </c>
      <c r="H2" s="6">
        <f ca="1">NOW()</f>
        <v>43356.572005671296</v>
      </c>
      <c r="I2" t="s">
        <v>7</v>
      </c>
      <c r="J2" s="6">
        <f ca="1">NOW()</f>
        <v>43356.572005671296</v>
      </c>
      <c r="K2" t="s">
        <v>7</v>
      </c>
    </row>
    <row r="3" spans="1:11">
      <c r="A3" t="str">
        <f t="shared" ref="A3:A8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MSU0401 (SITE_ID,CATEGORY_ID,CATEGORY_NM,TYPE,COMMENTS,DEL_YN,REG_DATE,REG_USER,MOD_DATE,MOD_USER) values ('NH','2','정기PM','0','공지사항-정기PM','N','20180913134341','iip','20180913134341','iip');</v>
      </c>
      <c r="B3" t="s">
        <v>2132</v>
      </c>
      <c r="C3">
        <v>2</v>
      </c>
      <c r="D3" t="s">
        <v>2037</v>
      </c>
      <c r="E3">
        <v>0</v>
      </c>
      <c r="F3" t="s">
        <v>2038</v>
      </c>
      <c r="G3" t="s">
        <v>6</v>
      </c>
      <c r="H3" s="6">
        <f t="shared" ref="H3:H8" ca="1" si="1">NOW()</f>
        <v>43356.572005671296</v>
      </c>
      <c r="I3" t="s">
        <v>7</v>
      </c>
      <c r="J3" s="6">
        <f t="shared" ref="J3:J8" ca="1" si="2">NOW()</f>
        <v>43356.572005671296</v>
      </c>
      <c r="K3" t="s">
        <v>7</v>
      </c>
    </row>
    <row r="4" spans="1:11">
      <c r="A4" t="str">
        <f t="shared" ca="1" si="0"/>
        <v>insert into MSU0401 (SITE_ID,CATEGORY_ID,CATEGORY_NM,TYPE,COMMENTS,DEL_YN,REG_DATE,REG_USER,MOD_DATE,MOD_USER) values ('NH','3','장애','0','공지사항-장애','N','20180913134341','iip','20180913134341','iip');</v>
      </c>
      <c r="B4" t="s">
        <v>2132</v>
      </c>
      <c r="C4">
        <v>3</v>
      </c>
      <c r="D4" t="s">
        <v>409</v>
      </c>
      <c r="E4">
        <v>0</v>
      </c>
      <c r="F4" t="s">
        <v>2039</v>
      </c>
      <c r="G4" t="s">
        <v>6</v>
      </c>
      <c r="H4" s="6">
        <f t="shared" ca="1" si="1"/>
        <v>43356.572005671296</v>
      </c>
      <c r="I4" t="s">
        <v>7</v>
      </c>
      <c r="J4" s="6">
        <f t="shared" ca="1" si="2"/>
        <v>43356.572005671296</v>
      </c>
      <c r="K4" t="s">
        <v>7</v>
      </c>
    </row>
    <row r="5" spans="1:11">
      <c r="A5" t="str">
        <f t="shared" ca="1" si="0"/>
        <v>insert into MSU0401 (SITE_ID,CATEGORY_ID,CATEGORY_NM,TYPE,COMMENTS,DEL_YN,REG_DATE,REG_USER,MOD_DATE,MOD_USER) values ('NH','4','라이프사이클','1','FAQ-라이프사이클','N','20180913134341','iip','20180913134341','iip');</v>
      </c>
      <c r="B5" t="s">
        <v>2132</v>
      </c>
      <c r="C5">
        <v>4</v>
      </c>
      <c r="D5" t="s">
        <v>695</v>
      </c>
      <c r="E5">
        <v>1</v>
      </c>
      <c r="F5" t="s">
        <v>2040</v>
      </c>
      <c r="G5" t="s">
        <v>6</v>
      </c>
      <c r="H5" s="6">
        <f t="shared" ca="1" si="1"/>
        <v>43356.572005671296</v>
      </c>
      <c r="I5" t="s">
        <v>7</v>
      </c>
      <c r="J5" s="6">
        <f t="shared" ca="1" si="2"/>
        <v>43356.572005671296</v>
      </c>
      <c r="K5" t="s">
        <v>7</v>
      </c>
    </row>
    <row r="6" spans="1:11">
      <c r="A6" t="str">
        <f t="shared" ca="1" si="0"/>
        <v>insert into MSU0401 (SITE_ID,CATEGORY_ID,CATEGORY_NM,TYPE,COMMENTS,DEL_YN,REG_DATE,REG_USER,MOD_DATE,MOD_USER) values ('NH','5','장애관리','1','FAQ-장애관리','N','20180913134341','iip','20180913134341','iip');</v>
      </c>
      <c r="B6" t="s">
        <v>2132</v>
      </c>
      <c r="C6">
        <v>5</v>
      </c>
      <c r="D6" t="s">
        <v>2041</v>
      </c>
      <c r="E6">
        <v>1</v>
      </c>
      <c r="F6" t="s">
        <v>2042</v>
      </c>
      <c r="G6" t="s">
        <v>6</v>
      </c>
      <c r="H6" s="6">
        <f t="shared" ca="1" si="1"/>
        <v>43356.572005671296</v>
      </c>
      <c r="I6" t="s">
        <v>7</v>
      </c>
      <c r="J6" s="6">
        <f t="shared" ca="1" si="2"/>
        <v>43356.572005671296</v>
      </c>
      <c r="K6" t="s">
        <v>7</v>
      </c>
    </row>
    <row r="7" spans="1:11">
      <c r="A7" t="str">
        <f t="shared" ca="1" si="0"/>
        <v>insert into MSU0401 (SITE_ID,CATEGORY_ID,CATEGORY_NM,TYPE,COMMENTS,DEL_YN,REG_DATE,REG_USER,MOD_DATE,MOD_USER) values ('NH','6','메인화면','1','FAQ-메인화면','N','20180913134341','iip','20180913134341','iip');</v>
      </c>
      <c r="B7" t="s">
        <v>2132</v>
      </c>
      <c r="C7">
        <v>6</v>
      </c>
      <c r="D7" t="s">
        <v>2043</v>
      </c>
      <c r="E7">
        <v>1</v>
      </c>
      <c r="F7" t="s">
        <v>2044</v>
      </c>
      <c r="G7" t="s">
        <v>6</v>
      </c>
      <c r="H7" s="6">
        <f t="shared" ca="1" si="1"/>
        <v>43356.572005671296</v>
      </c>
      <c r="I7" t="s">
        <v>7</v>
      </c>
      <c r="J7" s="6">
        <f t="shared" ca="1" si="2"/>
        <v>43356.572005671296</v>
      </c>
      <c r="K7" t="s">
        <v>7</v>
      </c>
    </row>
    <row r="8" spans="1:11">
      <c r="A8" t="str">
        <f t="shared" ca="1" si="0"/>
        <v>insert into MSU0401 (SITE_ID,CATEGORY_ID,CATEGORY_NM,TYPE,COMMENTS,DEL_YN,REG_DATE,REG_USER,MOD_DATE,MOD_USER) values ('NH','7','연계문서템플릿','1','FAQ-연계문서템플릿','N','20180913134341','iip','20180913134341','iip');</v>
      </c>
      <c r="B8" t="s">
        <v>2132</v>
      </c>
      <c r="C8">
        <v>7</v>
      </c>
      <c r="D8" t="s">
        <v>2045</v>
      </c>
      <c r="E8">
        <v>1</v>
      </c>
      <c r="F8" t="s">
        <v>2046</v>
      </c>
      <c r="G8" t="s">
        <v>6</v>
      </c>
      <c r="H8" s="6">
        <f t="shared" ca="1" si="1"/>
        <v>43356.572005671296</v>
      </c>
      <c r="I8" t="s">
        <v>7</v>
      </c>
      <c r="J8" s="6">
        <f t="shared" ca="1" si="2"/>
        <v>43356.572005671296</v>
      </c>
      <c r="K8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70" zoomScaleNormal="70" workbookViewId="0">
      <selection activeCell="E28" sqref="E28"/>
    </sheetView>
  </sheetViews>
  <sheetFormatPr defaultColWidth="11.5546875" defaultRowHeight="17.25"/>
  <cols>
    <col min="1" max="1" width="60" bestFit="1" customWidth="1"/>
  </cols>
  <sheetData>
    <row r="1" spans="1:4" s="2" customFormat="1">
      <c r="A1" s="2" t="s">
        <v>2052</v>
      </c>
      <c r="B1" s="2" t="s">
        <v>468</v>
      </c>
      <c r="C1" s="2" t="s">
        <v>2053</v>
      </c>
      <c r="D1" s="2" t="s">
        <v>2054</v>
      </c>
    </row>
    <row r="2" spans="1:4">
      <c r="A2" t="str">
        <f>"insert into "&amp;$A$1&amp;" ("&amp;$B$1&amp;","&amp;$C$1&amp;","&amp;$D$1&amp;") values ('"&amp;B2&amp;"','"&amp;C2&amp;"','"&amp;D2&amp;"');"</f>
        <v>insert into MBA0002 (SITE_ID,GRP_ID,GRP_NM) values ('NH','1','기본그룹');</v>
      </c>
      <c r="B2" t="s">
        <v>2133</v>
      </c>
      <c r="C2">
        <v>1</v>
      </c>
      <c r="D2" t="s">
        <v>2051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zoomScale="70" zoomScaleNormal="70" workbookViewId="0">
      <selection activeCell="D3" sqref="D3"/>
    </sheetView>
  </sheetViews>
  <sheetFormatPr defaultColWidth="11.5546875" defaultRowHeight="17.25"/>
  <cols>
    <col min="1" max="1" width="199" bestFit="1" customWidth="1"/>
    <col min="2" max="2" width="6.88671875" bestFit="1" customWidth="1"/>
    <col min="3" max="3" width="6.5546875" bestFit="1" customWidth="1"/>
    <col min="4" max="4" width="6.88671875" bestFit="1" customWidth="1"/>
    <col min="5" max="5" width="37.88671875" bestFit="1" customWidth="1"/>
    <col min="6" max="6" width="39.33203125" bestFit="1" customWidth="1"/>
    <col min="7" max="7" width="5" bestFit="1" customWidth="1"/>
    <col min="8" max="8" width="18.5546875" bestFit="1" customWidth="1"/>
    <col min="9" max="9" width="30.88671875" bestFit="1" customWidth="1"/>
  </cols>
  <sheetData>
    <row r="1" spans="1:9" s="2" customFormat="1">
      <c r="A1" s="2" t="s">
        <v>2105</v>
      </c>
      <c r="B1" s="2" t="s">
        <v>468</v>
      </c>
      <c r="C1" s="2" t="s">
        <v>2106</v>
      </c>
      <c r="D1" s="2" t="s">
        <v>2053</v>
      </c>
      <c r="E1" s="2" t="s">
        <v>2107</v>
      </c>
      <c r="F1" s="2" t="s">
        <v>2108</v>
      </c>
      <c r="G1" s="2" t="s">
        <v>2049</v>
      </c>
      <c r="H1" s="2" t="s">
        <v>2109</v>
      </c>
      <c r="I1" s="2" t="s">
        <v>476</v>
      </c>
    </row>
    <row r="2" spans="1:9">
      <c r="A2" t="str">
        <f>"insert into "&amp;$A$1&amp;" ("&amp;$B$1&amp;","&amp;$C$1&amp;","&amp;$D$1&amp;","&amp;$E$1&amp;","&amp;$F$1&amp;","&amp;$G$1&amp;","&amp;$H$1&amp;","&amp;$I$1&amp;") values ('"&amp;B2&amp;"','"&amp;C2&amp;"','"&amp;D2&amp;"','"&amp;E2&amp;"','"&amp;F2&amp;"','"&amp;G2&amp;"','"&amp;H2&amp;"','"&amp;I2&amp;"');"</f>
        <v>insert into MBA0001 (SITE_ID,JOB_ID,GRP_ID,JOB_NM,IMPL_CLASS,TYPE,TABLE_NM,COMMENTS) values ('NH','1','1','일별개발진척률집계','pep.per.mint.batch.job.su.TSU0505Job','0','TSU0505','일별개발진척률집계');</v>
      </c>
      <c r="B2" t="s">
        <v>2130</v>
      </c>
      <c r="C2">
        <v>1</v>
      </c>
      <c r="D2">
        <v>1</v>
      </c>
      <c r="E2" t="s">
        <v>2055</v>
      </c>
      <c r="F2" t="s">
        <v>2056</v>
      </c>
      <c r="G2">
        <v>0</v>
      </c>
      <c r="H2" t="s">
        <v>2057</v>
      </c>
      <c r="I2" t="s">
        <v>2055</v>
      </c>
    </row>
    <row r="3" spans="1:9">
      <c r="A3" t="str">
        <f>"insert into "&amp;$A$1&amp;" ("&amp;$B$1&amp;","&amp;$C$1&amp;","&amp;$D$1&amp;","&amp;$E$1&amp;","&amp;$F$1&amp;","&amp;$G$1&amp;","&amp;$H$1&amp;","&amp;$I$1&amp;") values ('"&amp;B3&amp;"','"&amp;C3&amp;"','"&amp;D3&amp;"','"&amp;E3&amp;"','"&amp;F3&amp;"','"&amp;G3&amp;"','"&amp;H3&amp;"','"&amp;I3&amp;"');"</f>
        <v>insert into MBA0001 (SITE_ID,JOB_ID,GRP_ID,JOB_NM,IMPL_CLASS,TYPE,TABLE_NM,COMMENTS) values ('NH','10','1','10일 이전의 I/F 거래로그 삭제','pep.per.mint.batch.job.op.LogPurgeJob','0','MASTERLOG','10일 이전의 I/F 거래로그 삭제');</v>
      </c>
      <c r="B3" t="s">
        <v>2130</v>
      </c>
      <c r="C3">
        <v>10</v>
      </c>
      <c r="D3">
        <v>1</v>
      </c>
      <c r="E3" t="s">
        <v>2083</v>
      </c>
      <c r="F3" t="s">
        <v>2084</v>
      </c>
      <c r="G3">
        <v>0</v>
      </c>
      <c r="H3" t="s">
        <v>2085</v>
      </c>
      <c r="I3" t="s">
        <v>2083</v>
      </c>
    </row>
    <row r="4" spans="1:9">
      <c r="A4" t="str">
        <f t="shared" ref="A4:A18" si="0">"insert into "&amp;$A$1&amp;" ("&amp;$B$1&amp;","&amp;$C$1&amp;","&amp;$D$1&amp;","&amp;$E$1&amp;","&amp;$F$1&amp;","&amp;$G$1&amp;","&amp;$H$1&amp;","&amp;$I$1&amp;") values ('"&amp;B4&amp;"','"&amp;C4&amp;"','"&amp;D4&amp;"','"&amp;E4&amp;"','"&amp;F4&amp;"','"&amp;G4&amp;"','"&amp;H4&amp;"','"&amp;I4&amp;"');"</f>
        <v>insert into MBA0001 (SITE_ID,JOB_ID,GRP_ID,JOB_NM,IMPL_CLASS,TYPE,TABLE_NM,COMMENTS) values ('NH','11','1','미등록 I/F 수집','pep.per.mint.batch.job.su.TSU0501Job','0','TSU0501','미등록 I/F 수집');</v>
      </c>
      <c r="B4" t="s">
        <v>2130</v>
      </c>
      <c r="C4">
        <v>11</v>
      </c>
      <c r="D4">
        <v>1</v>
      </c>
      <c r="E4" t="s">
        <v>2086</v>
      </c>
      <c r="F4" t="s">
        <v>2087</v>
      </c>
      <c r="G4">
        <v>0</v>
      </c>
      <c r="H4" t="s">
        <v>2088</v>
      </c>
      <c r="I4" t="s">
        <v>2086</v>
      </c>
    </row>
    <row r="5" spans="1:9">
      <c r="A5" t="str">
        <f t="shared" si="0"/>
        <v>insert into MBA0001 (SITE_ID,JOB_ID,GRP_ID,JOB_NM,IMPL_CLASS,TYPE,TABLE_NM,COMMENTS) values ('NH','12','1','I/F별 처리 건수 전일대비 증가율 수집 ','pep.per.mint.batch.job.su.TSU0502Job','0','TSU0502','I/F별 처리 건수 전일대비 증가율 수집 ');</v>
      </c>
      <c r="B5" t="s">
        <v>2130</v>
      </c>
      <c r="C5">
        <v>12</v>
      </c>
      <c r="D5">
        <v>1</v>
      </c>
      <c r="E5" t="s">
        <v>2089</v>
      </c>
      <c r="F5" t="s">
        <v>2090</v>
      </c>
      <c r="G5">
        <v>0</v>
      </c>
      <c r="H5" t="s">
        <v>2091</v>
      </c>
      <c r="I5" t="s">
        <v>2089</v>
      </c>
    </row>
    <row r="6" spans="1:9">
      <c r="A6" t="str">
        <f t="shared" si="0"/>
        <v>insert into MBA0001 (SITE_ID,JOB_ID,GRP_ID,JOB_NM,IMPL_CLASS,TYPE,TABLE_NM,COMMENTS) values ('NH','13','1','I/F stage별 건수 집계','pep.per.mint.batch.job.su.TSU0503Job','0','TSU0503','I/F stage별 건수 집계');</v>
      </c>
      <c r="B6" t="s">
        <v>2130</v>
      </c>
      <c r="C6">
        <v>13</v>
      </c>
      <c r="D6">
        <v>1</v>
      </c>
      <c r="E6" t="s">
        <v>2092</v>
      </c>
      <c r="F6" t="s">
        <v>2093</v>
      </c>
      <c r="G6">
        <v>0</v>
      </c>
      <c r="H6" t="s">
        <v>2094</v>
      </c>
      <c r="I6" t="s">
        <v>2092</v>
      </c>
    </row>
    <row r="7" spans="1:9">
      <c r="A7" t="str">
        <f t="shared" si="0"/>
        <v>insert into MBA0001 (SITE_ID,JOB_ID,GRP_ID,JOB_NM,IMPL_CLASS,TYPE,TABLE_NM,COMMENTS) values ('NH','14','1','I/F 별 처리 건수 집계(시간별)','pep.per.mint.batch.job.su.TSU0803Job','0','TSU0803','I/F 별 처리 건수 집계(시간별)');</v>
      </c>
      <c r="B7" t="s">
        <v>2130</v>
      </c>
      <c r="C7">
        <v>14</v>
      </c>
      <c r="D7">
        <v>1</v>
      </c>
      <c r="E7" t="s">
        <v>2095</v>
      </c>
      <c r="F7" t="s">
        <v>2366</v>
      </c>
      <c r="G7">
        <v>0</v>
      </c>
      <c r="H7" t="s">
        <v>2096</v>
      </c>
      <c r="I7" t="s">
        <v>2095</v>
      </c>
    </row>
    <row r="8" spans="1:9">
      <c r="A8" t="str">
        <f t="shared" si="0"/>
        <v>insert into MBA0001 (SITE_ID,JOB_ID,GRP_ID,JOB_NM,IMPL_CLASS,TYPE,TABLE_NM,COMMENTS) values ('NH','15','1','MI에이전트/러너상태모니터링','pep.per.mint.batch.job.op.MIAgentStateCheckJob','0','TOP0809,TOP0810','MI에이전트/러너상태모니터링');</v>
      </c>
      <c r="B8" t="s">
        <v>2130</v>
      </c>
      <c r="C8">
        <v>15</v>
      </c>
      <c r="D8">
        <v>1</v>
      </c>
      <c r="E8" t="s">
        <v>2097</v>
      </c>
      <c r="F8" t="s">
        <v>2098</v>
      </c>
      <c r="G8">
        <v>0</v>
      </c>
      <c r="H8" t="s">
        <v>2099</v>
      </c>
      <c r="I8" t="s">
        <v>2097</v>
      </c>
    </row>
    <row r="9" spans="1:9">
      <c r="A9" t="str">
        <f t="shared" si="0"/>
        <v>insert into MBA0001 (SITE_ID,JOB_ID,GRP_ID,JOB_NM,IMPL_CLASS,TYPE,TABLE_NM,COMMENTS) values ('NH','16','1','I/F 별 처리 건수 집계(일)','pep.per.mint.batch.job.su.TSU0804Job','0','TSU0804','I/F 별 처리 건수 집계(일)');</v>
      </c>
      <c r="B9" t="s">
        <v>2130</v>
      </c>
      <c r="C9">
        <v>16</v>
      </c>
      <c r="D9">
        <v>1</v>
      </c>
      <c r="E9" t="s">
        <v>2100</v>
      </c>
      <c r="F9" t="s">
        <v>2101</v>
      </c>
      <c r="G9">
        <v>0</v>
      </c>
      <c r="H9" t="s">
        <v>2102</v>
      </c>
      <c r="I9" t="s">
        <v>2100</v>
      </c>
    </row>
    <row r="10" spans="1:9">
      <c r="A10" t="str">
        <f t="shared" si="0"/>
        <v>insert into MBA0001 (SITE_ID,JOB_ID,GRP_ID,JOB_NM,IMPL_CLASS,TYPE,TABLE_NM,COMMENTS) values ('NH','17','1','각종로그삭제배치','pep.per.mint.batch.job.op.LogPurgeJob','0','TSU08XX','각종로그삭제배치');</v>
      </c>
      <c r="B10" t="s">
        <v>2130</v>
      </c>
      <c r="C10">
        <v>17</v>
      </c>
      <c r="D10">
        <v>1</v>
      </c>
      <c r="E10" t="s">
        <v>2103</v>
      </c>
      <c r="F10" t="s">
        <v>2084</v>
      </c>
      <c r="G10">
        <v>0</v>
      </c>
      <c r="H10" t="s">
        <v>2104</v>
      </c>
      <c r="I10" t="s">
        <v>2103</v>
      </c>
    </row>
    <row r="11" spans="1:9">
      <c r="A11" t="str">
        <f t="shared" si="0"/>
        <v>insert into MBA0001 (SITE_ID,JOB_ID,GRP_ID,JOB_NM,IMPL_CLASS,TYPE,TABLE_NM,COMMENTS) values ('NH','18','1','I/F 별 처리 건수 집계(시간별)','pep.per.mint.batch.job.su.TSU0803NHJob','0','TSU0803','I/F 별 처리 건수 집계(시간별)');</v>
      </c>
      <c r="B11" t="s">
        <v>2130</v>
      </c>
      <c r="C11">
        <v>18</v>
      </c>
      <c r="D11">
        <v>1</v>
      </c>
      <c r="E11" t="s">
        <v>2095</v>
      </c>
      <c r="F11" t="s">
        <v>2174</v>
      </c>
      <c r="G11">
        <v>0</v>
      </c>
      <c r="H11" t="s">
        <v>2096</v>
      </c>
      <c r="I11" t="s">
        <v>2095</v>
      </c>
    </row>
    <row r="12" spans="1:9">
      <c r="A12" t="str">
        <f t="shared" si="0"/>
        <v>insert into MBA0001 (SITE_ID,JOB_ID,GRP_ID,JOB_NM,IMPL_CLASS,TYPE,TABLE_NM,COMMENTS) values ('NH','19','1','NH 인터페이스 오류 SMS 발송 대상 추출','pep.per.mint.batch.job.op.InterfaceLogErrorNHJob','0','3','NH 인터페이스 오류 SMS 발송 대상 추출');</v>
      </c>
      <c r="B12" t="s">
        <v>2130</v>
      </c>
      <c r="C12">
        <v>19</v>
      </c>
      <c r="D12">
        <v>1</v>
      </c>
      <c r="E12" t="s">
        <v>2277</v>
      </c>
      <c r="F12" t="s">
        <v>2278</v>
      </c>
      <c r="G12">
        <v>0</v>
      </c>
      <c r="H12" s="7" t="s">
        <v>2367</v>
      </c>
      <c r="I12" t="s">
        <v>2277</v>
      </c>
    </row>
    <row r="13" spans="1:9">
      <c r="A13" t="str">
        <f t="shared" si="0"/>
        <v>insert into MBA0001 (SITE_ID,JOB_ID,GRP_ID,JOB_NM,IMPL_CLASS,TYPE,TABLE_NM,COMMENTS) values ('NH','2','1','일별사용자집계','pep.per.mint.batch.job.op.TOP0201Job','0','TOP0201','일별로그인사용자집계');</v>
      </c>
      <c r="B13" t="s">
        <v>2130</v>
      </c>
      <c r="C13">
        <v>2</v>
      </c>
      <c r="D13">
        <v>1</v>
      </c>
      <c r="E13" t="s">
        <v>2058</v>
      </c>
      <c r="F13" t="s">
        <v>2059</v>
      </c>
      <c r="G13">
        <v>0</v>
      </c>
      <c r="H13" t="s">
        <v>2060</v>
      </c>
      <c r="I13" t="s">
        <v>2061</v>
      </c>
    </row>
    <row r="14" spans="1:9">
      <c r="A14" t="str">
        <f t="shared" si="0"/>
        <v>insert into MBA0001 (SITE_ID,JOB_ID,GRP_ID,JOB_NM,IMPL_CLASS,TYPE,TABLE_NM,COMMENTS) values ('NH','3','1','CPU MEM 상태 집계','pep.per.mint.batch.job.su.TSU0601Job','0','TSU0601','CPU MEM 상태 집계');</v>
      </c>
      <c r="B14" t="s">
        <v>2130</v>
      </c>
      <c r="C14">
        <v>3</v>
      </c>
      <c r="D14">
        <v>1</v>
      </c>
      <c r="E14" t="s">
        <v>2062</v>
      </c>
      <c r="F14" t="s">
        <v>2063</v>
      </c>
      <c r="G14">
        <v>0</v>
      </c>
      <c r="H14" t="s">
        <v>2064</v>
      </c>
      <c r="I14" t="s">
        <v>2062</v>
      </c>
    </row>
    <row r="15" spans="1:9">
      <c r="A15" t="str">
        <f t="shared" si="0"/>
        <v>insert into MBA0001 (SITE_ID,JOB_ID,GRP_ID,JOB_NM,IMPL_CLASS,TYPE,TABLE_NM,COMMENTS) values ('NH','4','1','디스크 사용량 집계','pep.per.mint.batch.job.su.TSU0602Job','0','TSU0602','디스크 사용량 집계');</v>
      </c>
      <c r="B15" t="s">
        <v>2130</v>
      </c>
      <c r="C15">
        <v>4</v>
      </c>
      <c r="D15">
        <v>1</v>
      </c>
      <c r="E15" t="s">
        <v>2065</v>
      </c>
      <c r="F15" t="s">
        <v>2066</v>
      </c>
      <c r="G15">
        <v>0</v>
      </c>
      <c r="H15" t="s">
        <v>2067</v>
      </c>
      <c r="I15" t="s">
        <v>2065</v>
      </c>
    </row>
    <row r="16" spans="1:9">
      <c r="A16" t="str">
        <f t="shared" si="0"/>
        <v>insert into MBA0001 (SITE_ID,JOB_ID,GRP_ID,JOB_NM,IMPL_CLASS,TYPE,TABLE_NM,COMMENTS) values ('NH','5','1','거래로그 사이즈 집계','pep.per.mint.batch.job.an.TAN0201Job','0','TAN0201','거래로그 사이즈 집계');</v>
      </c>
      <c r="B16" t="s">
        <v>2130</v>
      </c>
      <c r="C16">
        <v>5</v>
      </c>
      <c r="D16">
        <v>1</v>
      </c>
      <c r="E16" t="s">
        <v>2068</v>
      </c>
      <c r="F16" t="s">
        <v>2069</v>
      </c>
      <c r="G16">
        <v>0</v>
      </c>
      <c r="H16" t="s">
        <v>2070</v>
      </c>
      <c r="I16" t="s">
        <v>2068</v>
      </c>
    </row>
    <row r="17" spans="1:9">
      <c r="A17" t="str">
        <f t="shared" si="0"/>
        <v>insert into MBA0001 (SITE_ID,JOB_ID,GRP_ID,JOB_NM,IMPL_CLASS,TYPE,TABLE_NM,COMMENTS) values ('NH','6','1','장기 지연 I/F 상태를 에러로 변경','pep.per.mint.batch.job.op.DetailLogErrorJob','0','DETAILLOG_ERR','장기 지연 I/F 상태를 에러로 변경');</v>
      </c>
      <c r="B17" t="s">
        <v>2130</v>
      </c>
      <c r="C17">
        <v>6</v>
      </c>
      <c r="D17">
        <v>1</v>
      </c>
      <c r="E17" t="s">
        <v>2071</v>
      </c>
      <c r="F17" t="s">
        <v>2072</v>
      </c>
      <c r="G17">
        <v>0</v>
      </c>
      <c r="H17" t="s">
        <v>2073</v>
      </c>
      <c r="I17" t="s">
        <v>2071</v>
      </c>
    </row>
    <row r="18" spans="1:9">
      <c r="A18" t="str">
        <f t="shared" si="0"/>
        <v>insert into MBA0001 (SITE_ID,JOB_ID,GRP_ID,JOB_NM,IMPL_CLASS,TYPE,TABLE_NM,COMMENTS) values ('NH','7','1','I/F별 시간 단위 건수 집계','pep.per.mint.batch.job.op.HourStatisticsJob','0','SI_STAT_INTF_HOUR','I/F별 시간 단위 건수 집계');</v>
      </c>
      <c r="B18" t="s">
        <v>2130</v>
      </c>
      <c r="C18">
        <v>7</v>
      </c>
      <c r="D18">
        <v>1</v>
      </c>
      <c r="E18" t="s">
        <v>2074</v>
      </c>
      <c r="F18" t="s">
        <v>2075</v>
      </c>
      <c r="G18">
        <v>0</v>
      </c>
      <c r="H18" t="s">
        <v>2076</v>
      </c>
      <c r="I18" t="s">
        <v>2074</v>
      </c>
    </row>
    <row r="19" spans="1:9">
      <c r="A19" t="str">
        <f t="shared" ref="A19" si="1">"insert into "&amp;$A$1&amp;" ("&amp;$B$1&amp;","&amp;$C$1&amp;","&amp;$D$1&amp;","&amp;$E$1&amp;","&amp;$F$1&amp;","&amp;$G$1&amp;","&amp;$H$1&amp;","&amp;$I$1&amp;") values ('"&amp;B19&amp;"','"&amp;C19&amp;"','"&amp;D19&amp;"','"&amp;E19&amp;"','"&amp;F19&amp;"','"&amp;G19&amp;"','"&amp;H19&amp;"','"&amp;I19&amp;"');"</f>
        <v>insert into MBA0001 (SITE_ID,JOB_ID,GRP_ID,JOB_NM,IMPL_CLASS,TYPE,TABLE_NM,COMMENTS) values ('NH','8','1','I/F별 일 단위 건수 집계','pep.per.mint.batch.job.op.DayStatisticsJob','0','SI_STAT_INTF_DAY','I/F별 일 단위 건수 집계');</v>
      </c>
      <c r="B19" t="s">
        <v>2129</v>
      </c>
      <c r="C19">
        <v>8</v>
      </c>
      <c r="D19">
        <v>1</v>
      </c>
      <c r="E19" t="s">
        <v>2077</v>
      </c>
      <c r="F19" t="s">
        <v>2078</v>
      </c>
      <c r="G19">
        <v>0</v>
      </c>
      <c r="H19" t="s">
        <v>2079</v>
      </c>
      <c r="I19" t="s">
        <v>2077</v>
      </c>
    </row>
    <row r="20" spans="1:9">
      <c r="A20" t="str">
        <f t="shared" ref="A20" si="2">"insert into "&amp;$A$1&amp;" ("&amp;$B$1&amp;","&amp;$C$1&amp;","&amp;$D$1&amp;","&amp;$E$1&amp;","&amp;$F$1&amp;","&amp;$G$1&amp;","&amp;$H$1&amp;","&amp;$I$1&amp;") values ('"&amp;B20&amp;"','"&amp;C20&amp;"','"&amp;D20&amp;"','"&amp;E20&amp;"','"&amp;F20&amp;"','"&amp;G20&amp;"','"&amp;H20&amp;"','"&amp;I20&amp;"');"</f>
        <v>insert into MBA0001 (SITE_ID,JOB_ID,GRP_ID,JOB_NM,IMPL_CLASS,TYPE,TABLE_NM,COMMENTS) values ('NH','9','1','I/F별 월 단위 건수 집계','pep.per.mint.batch.job.op.MonthStatisticsJob','0','SI_STAT_INTF_MONTH','I/F별 월 단위 건수 집계');</v>
      </c>
      <c r="B20" t="s">
        <v>2129</v>
      </c>
      <c r="C20">
        <v>9</v>
      </c>
      <c r="D20">
        <v>1</v>
      </c>
      <c r="E20" t="s">
        <v>2080</v>
      </c>
      <c r="F20" t="s">
        <v>2081</v>
      </c>
      <c r="G20">
        <v>0</v>
      </c>
      <c r="H20" s="7" t="s">
        <v>2082</v>
      </c>
      <c r="I20" t="s">
        <v>2080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zoomScaleNormal="70" workbookViewId="0">
      <selection activeCell="D32" sqref="D32"/>
    </sheetView>
  </sheetViews>
  <sheetFormatPr defaultColWidth="11.5546875" defaultRowHeight="17.25"/>
  <cols>
    <col min="1" max="1" width="100.33203125" bestFit="1" customWidth="1"/>
    <col min="2" max="2" width="6.88671875" bestFit="1" customWidth="1"/>
    <col min="3" max="3" width="11.88671875" bestFit="1" customWidth="1"/>
    <col min="4" max="4" width="37.88671875" bestFit="1" customWidth="1"/>
    <col min="5" max="5" width="6.5546875" bestFit="1" customWidth="1"/>
  </cols>
  <sheetData>
    <row r="1" spans="1:5" s="2" customFormat="1">
      <c r="A1" s="2" t="s">
        <v>2113</v>
      </c>
      <c r="B1" s="2" t="s">
        <v>468</v>
      </c>
      <c r="C1" s="2" t="s">
        <v>2110</v>
      </c>
      <c r="D1" s="2" t="s">
        <v>2111</v>
      </c>
      <c r="E1" s="2" t="s">
        <v>2112</v>
      </c>
    </row>
    <row r="2" spans="1:5">
      <c r="A2" t="str">
        <f>"insert into "&amp;$A$1&amp;" ("&amp;$B$1&amp;","&amp;$C$1&amp;","&amp;$D$1&amp;","&amp;$E$1&amp;") values ('"&amp;B2&amp;"','"&amp;C2&amp;"','"&amp;D2&amp;"','"&amp;E2&amp;"');"</f>
        <v>insert into MBA0003 (SITE_ID,SCHEDULE_ID,SCHEDULE_NM,USAGE) values ('NH','14','I/F 별 처리 건수 집계(시간별)','N');</v>
      </c>
      <c r="B2" t="s">
        <v>2129</v>
      </c>
      <c r="C2">
        <v>14</v>
      </c>
      <c r="D2" t="s">
        <v>2095</v>
      </c>
      <c r="E2" t="s">
        <v>2369</v>
      </c>
    </row>
    <row r="3" spans="1:5">
      <c r="A3" t="str">
        <f>"insert into "&amp;$A$1&amp;" ("&amp;$B$1&amp;","&amp;$C$1&amp;","&amp;$D$1&amp;","&amp;$E$1&amp;") values ('"&amp;B3&amp;"','"&amp;C3&amp;"','"&amp;D3&amp;"','"&amp;E3&amp;"');"</f>
        <v>insert into MBA0003 (SITE_ID,SCHEDULE_ID,SCHEDULE_NM,USAGE) values ('NH','16','I/F 별 처리 건수 집계(일)','Y');</v>
      </c>
      <c r="B3" t="s">
        <v>2130</v>
      </c>
      <c r="C3">
        <v>16</v>
      </c>
      <c r="D3" t="s">
        <v>2100</v>
      </c>
      <c r="E3" t="s">
        <v>341</v>
      </c>
    </row>
    <row r="4" spans="1:5">
      <c r="A4" t="str">
        <f>"insert into "&amp;$A$1&amp;" ("&amp;$B$1&amp;","&amp;$C$1&amp;","&amp;$D$1&amp;","&amp;$E$1&amp;") values ('"&amp;B4&amp;"','"&amp;C4&amp;"','"&amp;D4&amp;"','"&amp;E4&amp;"');"</f>
        <v>insert into MBA0003 (SITE_ID,SCHEDULE_ID,SCHEDULE_NM,USAGE) values ('NH','17','각종로그삭제배치','Y');</v>
      </c>
      <c r="B4" t="s">
        <v>2130</v>
      </c>
      <c r="C4">
        <v>17</v>
      </c>
      <c r="D4" t="s">
        <v>2103</v>
      </c>
      <c r="E4" t="s">
        <v>341</v>
      </c>
    </row>
    <row r="5" spans="1:5">
      <c r="A5" t="str">
        <f>"insert into "&amp;$A$1&amp;" ("&amp;$B$1&amp;","&amp;$C$1&amp;","&amp;$D$1&amp;","&amp;$E$1&amp;") values ('"&amp;B5&amp;"','"&amp;C5&amp;"','"&amp;D5&amp;"','"&amp;E5&amp;"');"</f>
        <v>insert into MBA0003 (SITE_ID,SCHEDULE_ID,SCHEDULE_NM,USAGE) values ('NH','18','I/F 별 처리 건수 집계(시간별)','Y');</v>
      </c>
      <c r="B5" t="s">
        <v>2129</v>
      </c>
      <c r="C5">
        <v>18</v>
      </c>
      <c r="D5" t="s">
        <v>2368</v>
      </c>
      <c r="E5" t="s">
        <v>341</v>
      </c>
    </row>
    <row r="6" spans="1:5">
      <c r="A6" t="str">
        <f>"insert into "&amp;$A$1&amp;" ("&amp;$B$1&amp;","&amp;$C$1&amp;","&amp;$D$1&amp;","&amp;$E$1&amp;") values ('"&amp;B6&amp;"','"&amp;C6&amp;"','"&amp;D6&amp;"','"&amp;E6&amp;"');"</f>
        <v>insert into MBA0003 (SITE_ID,SCHEDULE_ID,SCHEDULE_NM,USAGE) values ('NH','19','NH 인터페이스 오류 SMS 발송 대상 추출','Y');</v>
      </c>
      <c r="B6" t="s">
        <v>2129</v>
      </c>
      <c r="C6">
        <v>19</v>
      </c>
      <c r="D6" t="s">
        <v>2277</v>
      </c>
      <c r="E6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70" zoomScaleNormal="70" workbookViewId="0">
      <selection activeCell="A31" sqref="A31"/>
    </sheetView>
  </sheetViews>
  <sheetFormatPr defaultColWidth="11.5546875" defaultRowHeight="17.25"/>
  <cols>
    <col min="1" max="1" width="104" bestFit="1" customWidth="1"/>
    <col min="2" max="2" width="6.88671875" bestFit="1" customWidth="1"/>
    <col min="3" max="3" width="11.88671875" bestFit="1" customWidth="1"/>
    <col min="4" max="4" width="6.5546875" bestFit="1" customWidth="1"/>
    <col min="5" max="5" width="6.88671875" bestFit="1" customWidth="1"/>
    <col min="6" max="6" width="4.44140625" bestFit="1" customWidth="1"/>
    <col min="7" max="7" width="5" bestFit="1" customWidth="1"/>
    <col min="8" max="8" width="20.44140625" bestFit="1" customWidth="1"/>
  </cols>
  <sheetData>
    <row r="1" spans="1:8" s="2" customFormat="1">
      <c r="A1" s="2" t="s">
        <v>2119</v>
      </c>
      <c r="B1" s="2" t="s">
        <v>468</v>
      </c>
      <c r="C1" s="2" t="s">
        <v>2110</v>
      </c>
      <c r="D1" s="2" t="s">
        <v>2106</v>
      </c>
      <c r="E1" s="2" t="s">
        <v>2053</v>
      </c>
      <c r="F1" s="2" t="s">
        <v>2117</v>
      </c>
      <c r="G1" s="2" t="s">
        <v>2049</v>
      </c>
      <c r="H1" s="2" t="s">
        <v>2118</v>
      </c>
    </row>
    <row r="2" spans="1:8">
      <c r="A2" t="str">
        <f>"insert into "&amp;$A$1&amp;" ("&amp;$B$1&amp;","&amp;$C$1&amp;","&amp;$D$1&amp;","&amp;$E$1&amp;","&amp;$F$1&amp;","&amp;$G$1&amp;","&amp;$H$1&amp;") values ('"&amp;B2&amp;"','"&amp;C2&amp;"','"&amp;D2&amp;"','"&amp;E2&amp;"',"&amp;F2&amp;",'"&amp;G2&amp;"','"&amp;H2&amp;"');"</f>
        <v>insert into MBA0004 (SITE_ID,SCHEDULE_ID,JOB_ID,GRP_ID,SEQ,TYPE,VALUE) values ('NH','18','18','1',0,'0','0 0-59 * * * ?');</v>
      </c>
      <c r="B2" s="4" t="s">
        <v>2129</v>
      </c>
      <c r="C2">
        <v>18</v>
      </c>
      <c r="D2">
        <v>18</v>
      </c>
      <c r="E2">
        <v>1</v>
      </c>
      <c r="F2">
        <v>0</v>
      </c>
      <c r="G2">
        <v>0</v>
      </c>
      <c r="H2" t="s">
        <v>2114</v>
      </c>
    </row>
    <row r="3" spans="1:8">
      <c r="A3" t="str">
        <f>"insert into "&amp;$A$1&amp;" ("&amp;$B$1&amp;","&amp;$C$1&amp;","&amp;$D$1&amp;","&amp;$E$1&amp;","&amp;$F$1&amp;","&amp;$G$1&amp;","&amp;$H$1&amp;") values ('"&amp;B3&amp;"','"&amp;C3&amp;"','"&amp;D3&amp;"','"&amp;E3&amp;"',"&amp;F3&amp;",'"&amp;G3&amp;"','"&amp;H3&amp;"');"</f>
        <v>insert into MBA0004 (SITE_ID,SCHEDULE_ID,JOB_ID,GRP_ID,SEQ,TYPE,VALUE) values ('NH','16','16','1',0,'0','0 0 1 * * ?');</v>
      </c>
      <c r="B3" s="4" t="s">
        <v>2129</v>
      </c>
      <c r="C3">
        <v>16</v>
      </c>
      <c r="D3">
        <v>16</v>
      </c>
      <c r="E3">
        <v>1</v>
      </c>
      <c r="F3">
        <v>0</v>
      </c>
      <c r="G3">
        <v>0</v>
      </c>
      <c r="H3" t="s">
        <v>2115</v>
      </c>
    </row>
    <row r="4" spans="1:8">
      <c r="A4" t="str">
        <f>"insert into "&amp;$A$1&amp;" ("&amp;$B$1&amp;","&amp;$C$1&amp;","&amp;$D$1&amp;","&amp;$E$1&amp;","&amp;$F$1&amp;","&amp;$G$1&amp;","&amp;$H$1&amp;") values ('"&amp;B4&amp;"','"&amp;C4&amp;"','"&amp;D4&amp;"','"&amp;E4&amp;"',"&amp;F4&amp;",'"&amp;G4&amp;"','"&amp;H4&amp;"');"</f>
        <v>insert into MBA0004 (SITE_ID,SCHEDULE_ID,JOB_ID,GRP_ID,SEQ,TYPE,VALUE) values ('NH','17','17','1',0,'0','0 0,10,20,30,40,50 * * * ?');</v>
      </c>
      <c r="B4" s="4" t="s">
        <v>2129</v>
      </c>
      <c r="C4">
        <v>17</v>
      </c>
      <c r="D4">
        <v>17</v>
      </c>
      <c r="E4">
        <v>1</v>
      </c>
      <c r="F4">
        <v>0</v>
      </c>
      <c r="G4">
        <v>0</v>
      </c>
      <c r="H4" t="s">
        <v>2116</v>
      </c>
    </row>
    <row r="5" spans="1:8">
      <c r="A5" t="str">
        <f>"insert into "&amp;$A$1&amp;" ("&amp;$B$1&amp;","&amp;$C$1&amp;","&amp;$D$1&amp;","&amp;$E$1&amp;","&amp;$F$1&amp;","&amp;$G$1&amp;","&amp;$H$1&amp;") values ('"&amp;B5&amp;"','"&amp;C5&amp;"','"&amp;D5&amp;"','"&amp;E5&amp;"',"&amp;F5&amp;",'"&amp;G5&amp;"','"&amp;H5&amp;"');"</f>
        <v>insert into MBA0004 (SITE_ID,SCHEDULE_ID,JOB_ID,GRP_ID,SEQ,TYPE,VALUE) values ('NH','19','19','1',0,'0','0 0/5 * * * ?');</v>
      </c>
      <c r="B5" s="4" t="s">
        <v>2129</v>
      </c>
      <c r="C5">
        <v>19</v>
      </c>
      <c r="D5">
        <v>19</v>
      </c>
      <c r="E5">
        <v>1</v>
      </c>
      <c r="F5">
        <v>0</v>
      </c>
      <c r="G5">
        <v>0</v>
      </c>
      <c r="H5" t="s">
        <v>2279</v>
      </c>
    </row>
    <row r="6" spans="1:8">
      <c r="A6" t="str">
        <f>"insert into "&amp;$A$1&amp;" ("&amp;$B$1&amp;","&amp;$C$1&amp;","&amp;$D$1&amp;","&amp;$E$1&amp;","&amp;$F$1&amp;","&amp;$G$1&amp;","&amp;$H$1&amp;") values ('"&amp;B6&amp;"','"&amp;C6&amp;"','"&amp;D6&amp;"','"&amp;E6&amp;"',"&amp;F6&amp;",'"&amp;G6&amp;"','"&amp;H6&amp;"');"</f>
        <v>insert into MBA0004 (SITE_ID,SCHEDULE_ID,JOB_ID,GRP_ID,SEQ,TYPE,VALUE) values ('NH','14','14','1',0,'0','0 0-59 * * * ?');</v>
      </c>
      <c r="B6" s="4" t="s">
        <v>2129</v>
      </c>
      <c r="C6">
        <v>14</v>
      </c>
      <c r="D6">
        <v>14</v>
      </c>
      <c r="E6">
        <v>1</v>
      </c>
      <c r="F6">
        <v>0</v>
      </c>
      <c r="G6">
        <v>0</v>
      </c>
      <c r="H6" t="s">
        <v>2114</v>
      </c>
    </row>
    <row r="7" spans="1:8">
      <c r="B7" s="5"/>
    </row>
    <row r="8" spans="1:8">
      <c r="B8" s="5"/>
    </row>
    <row r="9" spans="1:8">
      <c r="B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2" ySplit="17" topLeftCell="M24" activePane="bottomRight" state="frozen"/>
      <selection pane="topRight" activeCell="M1" sqref="M1"/>
      <selection pane="bottomLeft" activeCell="A18" sqref="A18"/>
      <selection pane="bottomRight" activeCell="D7" sqref="D7"/>
    </sheetView>
  </sheetViews>
  <sheetFormatPr defaultColWidth="11.5546875" defaultRowHeight="17.25"/>
  <cols>
    <col min="1" max="1" width="23.88671875" bestFit="1" customWidth="1"/>
    <col min="2" max="2" width="8.109375" bestFit="1" customWidth="1"/>
  </cols>
  <sheetData>
    <row r="1" spans="1:3" s="2" customFormat="1">
      <c r="A1" s="2" t="s">
        <v>2120</v>
      </c>
      <c r="B1" s="2" t="s">
        <v>2121</v>
      </c>
      <c r="C1" s="2" t="s">
        <v>2122</v>
      </c>
    </row>
    <row r="2" spans="1:3">
      <c r="A2" t="str">
        <f t="shared" ref="A2:A10" si="0">"TRUNCATE TABLE "&amp;C2&amp;";"</f>
        <v>TRUNCATE TABLE MSU0301;</v>
      </c>
      <c r="B2">
        <v>101</v>
      </c>
      <c r="C2" t="s">
        <v>482</v>
      </c>
    </row>
    <row r="3" spans="1:3">
      <c r="A3" t="str">
        <f t="shared" si="0"/>
        <v>TRUNCATE TABLE MSU0302;</v>
      </c>
      <c r="B3">
        <v>102</v>
      </c>
      <c r="C3" t="s">
        <v>679</v>
      </c>
    </row>
    <row r="4" spans="1:3">
      <c r="A4" t="str">
        <f t="shared" si="0"/>
        <v>TRUNCATE TABLE MSU0217;</v>
      </c>
      <c r="B4">
        <v>103</v>
      </c>
      <c r="C4" t="s">
        <v>2123</v>
      </c>
    </row>
    <row r="5" spans="1:3">
      <c r="A5" t="str">
        <f t="shared" si="0"/>
        <v>TRUNCATE TABLE MSU0401;</v>
      </c>
      <c r="B5">
        <v>104</v>
      </c>
      <c r="C5" t="s">
        <v>2124</v>
      </c>
    </row>
    <row r="6" spans="1:3">
      <c r="A6" t="str">
        <f t="shared" si="0"/>
        <v>TRUNCATE TABLE MAN0202;</v>
      </c>
      <c r="B6">
        <v>105</v>
      </c>
      <c r="C6" t="s">
        <v>2125</v>
      </c>
    </row>
    <row r="7" spans="1:3">
      <c r="A7" t="str">
        <f t="shared" si="0"/>
        <v>TRUNCATE TABLE MBA0004;</v>
      </c>
      <c r="B7">
        <v>111</v>
      </c>
      <c r="C7" t="s">
        <v>2119</v>
      </c>
    </row>
    <row r="8" spans="1:3">
      <c r="A8" t="str">
        <f t="shared" si="0"/>
        <v>TRUNCATE TABLE MBA0003;</v>
      </c>
      <c r="B8">
        <v>112</v>
      </c>
      <c r="C8" t="s">
        <v>2128</v>
      </c>
    </row>
    <row r="9" spans="1:3">
      <c r="A9" t="str">
        <f t="shared" si="0"/>
        <v>TRUNCATE TABLE MBA0001;</v>
      </c>
      <c r="B9">
        <v>113</v>
      </c>
      <c r="C9" t="s">
        <v>2127</v>
      </c>
    </row>
    <row r="10" spans="1:3">
      <c r="A10" t="str">
        <f t="shared" si="0"/>
        <v>TRUNCATE TABLE MBA0002;</v>
      </c>
      <c r="B10">
        <v>114</v>
      </c>
      <c r="C10" t="s">
        <v>2126</v>
      </c>
    </row>
  </sheetData>
  <sortState ref="A2:C10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공통코드 MSU0301</vt:lpstr>
      <vt:lpstr>환경설정 MSU0302</vt:lpstr>
      <vt:lpstr>APP메시지 MSU0217</vt:lpstr>
      <vt:lpstr>공지카테고리 MSU0401</vt:lpstr>
      <vt:lpstr>배치그룹 MBA0002</vt:lpstr>
      <vt:lpstr>배치 MBA0001</vt:lpstr>
      <vt:lpstr>배치스케쥴 MBA0003</vt:lpstr>
      <vt:lpstr>배치스케쥴매핑 MBA0004</vt:lpstr>
      <vt:lpstr>TRUNCATE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2018-03-20T01:29:55Z</dcterms:created>
  <dcterms:modified xsi:type="dcterms:W3CDTF">2018-09-13T04:43:48Z</dcterms:modified>
</cp:coreProperties>
</file>