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ill\Documents\Finances\trunk\"/>
    </mc:Choice>
  </mc:AlternateContent>
  <xr:revisionPtr revIDLastSave="0" documentId="13_ncr:1_{CE639F0C-39AE-4D8A-A0C7-289E94DB8166}" xr6:coauthVersionLast="44" xr6:coauthVersionMax="44" xr10:uidLastSave="{00000000-0000-0000-0000-000000000000}"/>
  <bookViews>
    <workbookView xWindow="20370" yWindow="-4890" windowWidth="29040" windowHeight="159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H3" i="1"/>
  <c r="H4" i="1"/>
  <c r="H2" i="1"/>
  <c r="H17" i="1" s="1"/>
  <c r="G6" i="1"/>
  <c r="G7" i="1"/>
  <c r="G8" i="1"/>
  <c r="G9" i="1"/>
  <c r="G10" i="1"/>
  <c r="G11" i="1"/>
  <c r="G12" i="1"/>
  <c r="G13" i="1"/>
  <c r="G14" i="1"/>
  <c r="G15" i="1"/>
  <c r="G5" i="1"/>
  <c r="F19" i="1" l="1"/>
  <c r="I3" i="1"/>
  <c r="I5" i="1"/>
  <c r="I9" i="1"/>
  <c r="I2" i="1"/>
  <c r="I15" i="1"/>
  <c r="I14" i="1"/>
  <c r="I13" i="1"/>
  <c r="I12" i="1"/>
  <c r="I4" i="1"/>
  <c r="I10" i="1"/>
  <c r="I8" i="1"/>
  <c r="I7" i="1"/>
  <c r="I6" i="1"/>
  <c r="I11" i="1"/>
  <c r="I17" i="1" l="1"/>
</calcChain>
</file>

<file path=xl/sharedStrings.xml><?xml version="1.0" encoding="utf-8"?>
<sst xmlns="http://schemas.openxmlformats.org/spreadsheetml/2006/main" count="31" uniqueCount="30">
  <si>
    <t>Bl Touch</t>
  </si>
  <si>
    <t>Polias de correia</t>
  </si>
  <si>
    <t>Qtd</t>
  </si>
  <si>
    <t>Vl. Un</t>
  </si>
  <si>
    <t>Vl. Tot</t>
  </si>
  <si>
    <t>SKR 1.3 com Touch Screen</t>
  </si>
  <si>
    <t>Trilho linear 500mm</t>
  </si>
  <si>
    <t>MGN9C</t>
  </si>
  <si>
    <t>Trilho linear 400mm</t>
  </si>
  <si>
    <t>Tmc 2209</t>
  </si>
  <si>
    <t>Castanha anti folga</t>
  </si>
  <si>
    <t>passo 8</t>
  </si>
  <si>
    <t>Motor de passo</t>
  </si>
  <si>
    <t>17HS4401</t>
  </si>
  <si>
    <t>Hotbed</t>
  </si>
  <si>
    <t>310mm x 310mm</t>
  </si>
  <si>
    <t>Titan Extruder</t>
  </si>
  <si>
    <t>Hotend</t>
  </si>
  <si>
    <t>Fuso trapezoidal</t>
  </si>
  <si>
    <t>8mm de passo</t>
  </si>
  <si>
    <t>Fonte</t>
  </si>
  <si>
    <t>300W</t>
  </si>
  <si>
    <t>Taxas</t>
  </si>
  <si>
    <t>Taxa média</t>
  </si>
  <si>
    <t>Tot sem taxas</t>
  </si>
  <si>
    <t>Vl. Tot sem taxas</t>
  </si>
  <si>
    <t>A Comprar</t>
  </si>
  <si>
    <t>Não Comprar</t>
  </si>
  <si>
    <t>Correia Gt2 6mm</t>
  </si>
  <si>
    <t>2Mt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</si>
</sst>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4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2" applyFont="1"/>
    <xf numFmtId="44" fontId="0" fillId="0" borderId="0" xfId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workbookViewId="0">
      <selection activeCell="E22" sqref="E22"/>
    </sheetView>
  </sheetViews>
  <sheetFormatPr defaultRowHeight="15" x14ac:dyDescent="0.25"/>
  <cols>
    <col min="2" max="2" width="31.5703125" customWidth="1"/>
    <col min="3" max="3" width="37" customWidth="1"/>
    <col min="4" max="4" width="12.140625" customWidth="1"/>
    <col min="5" max="6" width="16.5703125" style="1" customWidth="1"/>
    <col min="7" max="7" width="10.5703125" style="1" bestFit="1" customWidth="1"/>
    <col min="8" max="8" width="15" style="8" customWidth="1"/>
    <col min="9" max="9" width="18.28515625" customWidth="1"/>
  </cols>
  <sheetData>
    <row r="1" spans="2:9" s="2" customFormat="1" x14ac:dyDescent="0.25">
      <c r="B1" s="2" t="s">
        <v>26</v>
      </c>
      <c r="D1" s="2" t="s">
        <v>2</v>
      </c>
      <c r="E1" s="3" t="s">
        <v>3</v>
      </c>
      <c r="F1" s="3" t="s">
        <v>25</v>
      </c>
      <c r="G1" s="3" t="s">
        <v>4</v>
      </c>
      <c r="H1" s="7" t="s">
        <v>22</v>
      </c>
    </row>
    <row r="2" spans="2:9" x14ac:dyDescent="0.25">
      <c r="B2" s="4" t="s">
        <v>0</v>
      </c>
      <c r="C2" s="4"/>
      <c r="D2" s="4">
        <v>1</v>
      </c>
      <c r="E2" s="5">
        <v>47</v>
      </c>
      <c r="F2" s="5">
        <f>E2*D2</f>
        <v>47</v>
      </c>
      <c r="G2" s="5">
        <v>53.94</v>
      </c>
      <c r="H2" s="8">
        <f>G2/(E2*D2)</f>
        <v>1.1476595744680851</v>
      </c>
      <c r="I2" s="6">
        <f>G2*$H$17</f>
        <v>65.535914801678047</v>
      </c>
    </row>
    <row r="3" spans="2:9" x14ac:dyDescent="0.25">
      <c r="B3" s="4" t="s">
        <v>1</v>
      </c>
      <c r="C3" s="4"/>
      <c r="D3" s="4">
        <v>10</v>
      </c>
      <c r="E3" s="5">
        <v>3.17</v>
      </c>
      <c r="F3" s="5">
        <f t="shared" ref="F3:F15" si="0">E3*D3</f>
        <v>31.7</v>
      </c>
      <c r="G3" s="5">
        <v>41.59</v>
      </c>
      <c r="H3" s="8">
        <f>G3/(E3*D3)</f>
        <v>1.3119873817034702</v>
      </c>
      <c r="I3" s="6">
        <f t="shared" ref="I3:I15" si="1">G3*$H$17</f>
        <v>50.530936162435864</v>
      </c>
    </row>
    <row r="4" spans="2:9" x14ac:dyDescent="0.25">
      <c r="B4" s="4" t="s">
        <v>5</v>
      </c>
      <c r="C4" s="4"/>
      <c r="D4" s="4">
        <v>1</v>
      </c>
      <c r="E4" s="5">
        <v>159.86000000000001</v>
      </c>
      <c r="F4" s="5">
        <f t="shared" si="0"/>
        <v>159.86000000000001</v>
      </c>
      <c r="G4" s="5">
        <v>189.48</v>
      </c>
      <c r="H4" s="8">
        <f>G4/(E4*D4)</f>
        <v>1.1852871262354558</v>
      </c>
      <c r="I4" s="6">
        <f t="shared" si="1"/>
        <v>230.21403664482679</v>
      </c>
    </row>
    <row r="5" spans="2:9" x14ac:dyDescent="0.25">
      <c r="B5" t="s">
        <v>6</v>
      </c>
      <c r="C5" t="s">
        <v>7</v>
      </c>
      <c r="D5">
        <v>4</v>
      </c>
      <c r="E5" s="1">
        <v>115.23</v>
      </c>
      <c r="F5" s="9">
        <f t="shared" si="0"/>
        <v>460.92</v>
      </c>
      <c r="G5" s="6">
        <f>D5*E5</f>
        <v>460.92</v>
      </c>
      <c r="I5" s="6">
        <f t="shared" si="1"/>
        <v>560.00767242101313</v>
      </c>
    </row>
    <row r="6" spans="2:9" x14ac:dyDescent="0.25">
      <c r="B6" t="s">
        <v>8</v>
      </c>
      <c r="C6" t="s">
        <v>7</v>
      </c>
      <c r="D6">
        <v>3</v>
      </c>
      <c r="E6" s="1">
        <v>98.88</v>
      </c>
      <c r="F6" s="9">
        <f t="shared" si="0"/>
        <v>296.64</v>
      </c>
      <c r="G6" s="6">
        <f t="shared" ref="G6:G15" si="2">D6*E6</f>
        <v>296.64</v>
      </c>
      <c r="I6" s="6">
        <f t="shared" si="1"/>
        <v>360.41108206840522</v>
      </c>
    </row>
    <row r="7" spans="2:9" x14ac:dyDescent="0.25">
      <c r="B7" t="s">
        <v>9</v>
      </c>
      <c r="D7">
        <v>4</v>
      </c>
      <c r="E7" s="1">
        <v>25.55</v>
      </c>
      <c r="F7" s="9">
        <f t="shared" si="0"/>
        <v>102.2</v>
      </c>
      <c r="G7" s="6">
        <f t="shared" si="2"/>
        <v>102.2</v>
      </c>
      <c r="I7" s="6">
        <f t="shared" si="1"/>
        <v>124.17075440733217</v>
      </c>
    </row>
    <row r="8" spans="2:9" x14ac:dyDescent="0.25">
      <c r="B8" t="s">
        <v>10</v>
      </c>
      <c r="C8" t="s">
        <v>11</v>
      </c>
      <c r="D8">
        <v>2</v>
      </c>
      <c r="E8" s="1">
        <v>8.4</v>
      </c>
      <c r="F8" s="9">
        <f t="shared" si="0"/>
        <v>16.8</v>
      </c>
      <c r="G8" s="6">
        <f t="shared" si="2"/>
        <v>16.8</v>
      </c>
      <c r="I8" s="6">
        <f t="shared" si="1"/>
        <v>20.41163086147926</v>
      </c>
    </row>
    <row r="9" spans="2:9" x14ac:dyDescent="0.25">
      <c r="B9" t="s">
        <v>12</v>
      </c>
      <c r="C9" t="s">
        <v>13</v>
      </c>
      <c r="D9">
        <v>1</v>
      </c>
      <c r="E9" s="1">
        <v>188.69</v>
      </c>
      <c r="F9" s="9">
        <f t="shared" si="0"/>
        <v>188.69</v>
      </c>
      <c r="G9" s="6">
        <f t="shared" si="2"/>
        <v>188.69</v>
      </c>
      <c r="I9" s="6">
        <f t="shared" si="1"/>
        <v>229.25420400312629</v>
      </c>
    </row>
    <row r="10" spans="2:9" x14ac:dyDescent="0.25">
      <c r="B10" t="s">
        <v>14</v>
      </c>
      <c r="C10" t="s">
        <v>15</v>
      </c>
      <c r="D10">
        <v>1</v>
      </c>
      <c r="E10" s="1">
        <v>90.52</v>
      </c>
      <c r="F10" s="9">
        <f t="shared" si="0"/>
        <v>90.52</v>
      </c>
      <c r="G10" s="6">
        <f t="shared" si="2"/>
        <v>90.52</v>
      </c>
      <c r="I10" s="6">
        <f t="shared" si="1"/>
        <v>109.97981104649421</v>
      </c>
    </row>
    <row r="11" spans="2:9" x14ac:dyDescent="0.25">
      <c r="B11" t="s">
        <v>16</v>
      </c>
      <c r="D11">
        <v>1</v>
      </c>
      <c r="E11" s="1">
        <v>31.74</v>
      </c>
      <c r="F11" s="9">
        <f t="shared" si="0"/>
        <v>31.74</v>
      </c>
      <c r="G11" s="6">
        <f t="shared" si="2"/>
        <v>31.74</v>
      </c>
      <c r="I11" s="6">
        <f t="shared" si="1"/>
        <v>38.563402591866172</v>
      </c>
    </row>
    <row r="12" spans="2:9" x14ac:dyDescent="0.25">
      <c r="D12">
        <v>1</v>
      </c>
      <c r="E12" s="1">
        <v>0.01</v>
      </c>
      <c r="F12" s="9">
        <f t="shared" si="0"/>
        <v>0.01</v>
      </c>
      <c r="G12" s="6">
        <f t="shared" si="2"/>
        <v>0.01</v>
      </c>
      <c r="I12" s="6">
        <f t="shared" si="1"/>
        <v>1.2149780274690037E-2</v>
      </c>
    </row>
    <row r="13" spans="2:9" x14ac:dyDescent="0.25">
      <c r="B13" t="s">
        <v>17</v>
      </c>
      <c r="D13">
        <v>1</v>
      </c>
      <c r="E13" s="1">
        <v>60</v>
      </c>
      <c r="F13" s="9">
        <f t="shared" si="0"/>
        <v>60</v>
      </c>
      <c r="G13" s="6">
        <f t="shared" si="2"/>
        <v>60</v>
      </c>
      <c r="I13" s="6">
        <f t="shared" si="1"/>
        <v>72.898681648140212</v>
      </c>
    </row>
    <row r="14" spans="2:9" x14ac:dyDescent="0.25">
      <c r="B14" t="s">
        <v>20</v>
      </c>
      <c r="C14" t="s">
        <v>21</v>
      </c>
      <c r="D14">
        <v>1</v>
      </c>
      <c r="E14" s="1">
        <v>60</v>
      </c>
      <c r="F14" s="9">
        <f t="shared" si="0"/>
        <v>60</v>
      </c>
      <c r="G14" s="6">
        <f t="shared" si="2"/>
        <v>60</v>
      </c>
      <c r="I14" s="6">
        <f t="shared" si="1"/>
        <v>72.898681648140212</v>
      </c>
    </row>
    <row r="15" spans="2:9" x14ac:dyDescent="0.25">
      <c r="B15" t="s">
        <v>18</v>
      </c>
      <c r="C15" t="s">
        <v>19</v>
      </c>
      <c r="D15">
        <v>4</v>
      </c>
      <c r="E15" s="1">
        <v>50</v>
      </c>
      <c r="F15" s="9">
        <f t="shared" si="0"/>
        <v>200</v>
      </c>
      <c r="G15" s="6">
        <f t="shared" si="2"/>
        <v>200</v>
      </c>
      <c r="I15" s="6">
        <f t="shared" si="1"/>
        <v>242.99560549380072</v>
      </c>
    </row>
    <row r="17" spans="2:9" x14ac:dyDescent="0.25">
      <c r="G17" t="s">
        <v>23</v>
      </c>
      <c r="H17" s="8">
        <f>AVERAGE(H2:H15)</f>
        <v>1.2149780274690036</v>
      </c>
      <c r="I17" s="6">
        <f>SUM(I2:I16)</f>
        <v>2177.884563579013</v>
      </c>
    </row>
    <row r="19" spans="2:9" x14ac:dyDescent="0.25">
      <c r="E19" s="1" t="s">
        <v>24</v>
      </c>
      <c r="F19" s="1">
        <f>SUM(F2:F16)</f>
        <v>1746.08</v>
      </c>
    </row>
    <row r="21" spans="2:9" x14ac:dyDescent="0.25">
      <c r="B21" t="s">
        <v>27</v>
      </c>
    </row>
    <row r="22" spans="2:9" x14ac:dyDescent="0.25">
      <c r="B22" t="s">
        <v>28</v>
      </c>
      <c r="C22" t="s">
        <v>29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</cp:lastModifiedBy>
  <dcterms:created xsi:type="dcterms:W3CDTF">2015-06-05T18:19:34Z</dcterms:created>
  <dcterms:modified xsi:type="dcterms:W3CDTF">2019-09-08T23:27:42Z</dcterms:modified>
</cp:coreProperties>
</file>