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6"/>
  </bookViews>
  <sheets>
    <sheet name="AUC" sheetId="1" r:id="rId1"/>
    <sheet name="statistics_AUC" sheetId="2" r:id="rId2"/>
    <sheet name="ACC" sheetId="3" r:id="rId3"/>
    <sheet name="SE" sheetId="4" r:id="rId4"/>
    <sheet name="SP" sheetId="5" r:id="rId5"/>
    <sheet name="PPV" sheetId="6" r:id="rId6"/>
    <sheet name="NPV" sheetId="7" r:id="rId7"/>
    <sheet name="AUC_randomseed" sheetId="8" r:id="rId8"/>
    <sheet name="ACC_randomseed" sheetId="9" r:id="rId9"/>
    <sheet name="SE_randomseed" sheetId="10" r:id="rId10"/>
    <sheet name="SP_randomseed" sheetId="11" r:id="rId11"/>
    <sheet name="PPV_randomseed" sheetId="12" r:id="rId12"/>
    <sheet name="NPV_randomseed" sheetId="13" r:id="rId13"/>
    <sheet name="1" sheetId="14" r:id="rId14"/>
    <sheet name="2" sheetId="15" r:id="rId15"/>
    <sheet name="3" sheetId="16" r:id="rId16"/>
    <sheet name="4" sheetId="17" r:id="rId17"/>
    <sheet name="5" sheetId="18" r:id="rId18"/>
    <sheet name="6" sheetId="19" r:id="rId19"/>
    <sheet name="7" sheetId="20" r:id="rId20"/>
    <sheet name="8" sheetId="21" r:id="rId21"/>
    <sheet name="9" sheetId="22" r:id="rId22"/>
    <sheet name="10" sheetId="23" r:id="rId2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13" l="1"/>
  <c r="I78" i="13"/>
  <c r="H78" i="13"/>
  <c r="G78" i="13"/>
  <c r="F78" i="13"/>
  <c r="E78" i="13"/>
  <c r="D78" i="13"/>
  <c r="M78" i="13" s="1"/>
  <c r="C78" i="13"/>
  <c r="B78" i="13"/>
  <c r="A78" i="13"/>
  <c r="L78" i="13" s="1"/>
  <c r="J77" i="13"/>
  <c r="I77" i="13"/>
  <c r="H77" i="13"/>
  <c r="G77" i="13"/>
  <c r="F77" i="13"/>
  <c r="E77" i="13"/>
  <c r="D77" i="13"/>
  <c r="C77" i="13"/>
  <c r="B77" i="13"/>
  <c r="A77" i="13"/>
  <c r="J76" i="13"/>
  <c r="I76" i="13"/>
  <c r="H76" i="13"/>
  <c r="G76" i="13"/>
  <c r="F76" i="13"/>
  <c r="E76" i="13"/>
  <c r="D76" i="13"/>
  <c r="C76" i="13"/>
  <c r="B76" i="13"/>
  <c r="A76" i="13"/>
  <c r="J75" i="13"/>
  <c r="I75" i="13"/>
  <c r="H75" i="13"/>
  <c r="G75" i="13"/>
  <c r="F75" i="13"/>
  <c r="E75" i="13"/>
  <c r="D75" i="13"/>
  <c r="C75" i="13"/>
  <c r="B75" i="13"/>
  <c r="A75" i="13"/>
  <c r="J74" i="13"/>
  <c r="I74" i="13"/>
  <c r="H74" i="13"/>
  <c r="G74" i="13"/>
  <c r="F74" i="13"/>
  <c r="E74" i="13"/>
  <c r="D74" i="13"/>
  <c r="C74" i="13"/>
  <c r="B74" i="13"/>
  <c r="A74" i="13"/>
  <c r="J73" i="13"/>
  <c r="I73" i="13"/>
  <c r="H73" i="13"/>
  <c r="G73" i="13"/>
  <c r="F73" i="13"/>
  <c r="E73" i="13"/>
  <c r="D73" i="13"/>
  <c r="C73" i="13"/>
  <c r="B73" i="13"/>
  <c r="A73" i="13"/>
  <c r="J72" i="13"/>
  <c r="I72" i="13"/>
  <c r="H72" i="13"/>
  <c r="G72" i="13"/>
  <c r="F72" i="13"/>
  <c r="E72" i="13"/>
  <c r="D72" i="13"/>
  <c r="C72" i="13"/>
  <c r="B72" i="13"/>
  <c r="A72" i="13"/>
  <c r="J71" i="13"/>
  <c r="I71" i="13"/>
  <c r="H71" i="13"/>
  <c r="G71" i="13"/>
  <c r="F71" i="13"/>
  <c r="E71" i="13"/>
  <c r="D71" i="13"/>
  <c r="C71" i="13"/>
  <c r="B71" i="13"/>
  <c r="A71" i="13"/>
  <c r="J70" i="13"/>
  <c r="I70" i="13"/>
  <c r="H70" i="13"/>
  <c r="G70" i="13"/>
  <c r="F70" i="13"/>
  <c r="E70" i="13"/>
  <c r="D70" i="13"/>
  <c r="C70" i="13"/>
  <c r="B70" i="13"/>
  <c r="A70" i="13"/>
  <c r="J69" i="13"/>
  <c r="I69" i="13"/>
  <c r="H69" i="13"/>
  <c r="G69" i="13"/>
  <c r="F69" i="13"/>
  <c r="E69" i="13"/>
  <c r="D69" i="13"/>
  <c r="C69" i="13"/>
  <c r="B69" i="13"/>
  <c r="A69" i="13"/>
  <c r="J68" i="13"/>
  <c r="I68" i="13"/>
  <c r="H68" i="13"/>
  <c r="G68" i="13"/>
  <c r="F68" i="13"/>
  <c r="E68" i="13"/>
  <c r="D68" i="13"/>
  <c r="C68" i="13"/>
  <c r="B68" i="13"/>
  <c r="A68" i="13"/>
  <c r="L68" i="13" s="1"/>
  <c r="J67" i="13"/>
  <c r="I67" i="13"/>
  <c r="H67" i="13"/>
  <c r="G67" i="13"/>
  <c r="F67" i="13"/>
  <c r="E67" i="13"/>
  <c r="D67" i="13"/>
  <c r="C67" i="13"/>
  <c r="B67" i="13"/>
  <c r="A67" i="13"/>
  <c r="J66" i="13"/>
  <c r="I66" i="13"/>
  <c r="H66" i="13"/>
  <c r="G66" i="13"/>
  <c r="F66" i="13"/>
  <c r="E66" i="13"/>
  <c r="D66" i="13"/>
  <c r="C66" i="13"/>
  <c r="B66" i="13"/>
  <c r="A66" i="13"/>
  <c r="J65" i="13"/>
  <c r="I65" i="13"/>
  <c r="H65" i="13"/>
  <c r="G65" i="13"/>
  <c r="F65" i="13"/>
  <c r="E65" i="13"/>
  <c r="D65" i="13"/>
  <c r="C65" i="13"/>
  <c r="B65" i="13"/>
  <c r="A65" i="13"/>
  <c r="J64" i="13"/>
  <c r="I64" i="13"/>
  <c r="H64" i="13"/>
  <c r="G64" i="13"/>
  <c r="F64" i="13"/>
  <c r="E64" i="13"/>
  <c r="D64" i="13"/>
  <c r="C64" i="13"/>
  <c r="B64" i="13"/>
  <c r="A64" i="13"/>
  <c r="J63" i="13"/>
  <c r="I63" i="13"/>
  <c r="H63" i="13"/>
  <c r="G63" i="13"/>
  <c r="F63" i="13"/>
  <c r="E63" i="13"/>
  <c r="D63" i="13"/>
  <c r="C63" i="13"/>
  <c r="B63" i="13"/>
  <c r="A63" i="13"/>
  <c r="J62" i="13"/>
  <c r="I62" i="13"/>
  <c r="H62" i="13"/>
  <c r="G62" i="13"/>
  <c r="F62" i="13"/>
  <c r="E62" i="13"/>
  <c r="D62" i="13"/>
  <c r="C62" i="13"/>
  <c r="B62" i="13"/>
  <c r="A62" i="13"/>
  <c r="J61" i="13"/>
  <c r="I61" i="13"/>
  <c r="H61" i="13"/>
  <c r="G61" i="13"/>
  <c r="F61" i="13"/>
  <c r="E61" i="13"/>
  <c r="D61" i="13"/>
  <c r="C61" i="13"/>
  <c r="B61" i="13"/>
  <c r="A61" i="13"/>
  <c r="J60" i="13"/>
  <c r="I60" i="13"/>
  <c r="H60" i="13"/>
  <c r="G60" i="13"/>
  <c r="F60" i="13"/>
  <c r="E60" i="13"/>
  <c r="D60" i="13"/>
  <c r="C60" i="13"/>
  <c r="B60" i="13"/>
  <c r="A60" i="13"/>
  <c r="J59" i="13"/>
  <c r="I59" i="13"/>
  <c r="H59" i="13"/>
  <c r="G59" i="13"/>
  <c r="F59" i="13"/>
  <c r="E59" i="13"/>
  <c r="D59" i="13"/>
  <c r="C59" i="13"/>
  <c r="B59" i="13"/>
  <c r="A59" i="13"/>
  <c r="J58" i="13"/>
  <c r="I58" i="13"/>
  <c r="H58" i="13"/>
  <c r="G58" i="13"/>
  <c r="F58" i="13"/>
  <c r="E58" i="13"/>
  <c r="D58" i="13"/>
  <c r="C58" i="13"/>
  <c r="B58" i="13"/>
  <c r="A58" i="13"/>
  <c r="J57" i="13"/>
  <c r="I57" i="13"/>
  <c r="H57" i="13"/>
  <c r="G57" i="13"/>
  <c r="F57" i="13"/>
  <c r="E57" i="13"/>
  <c r="D57" i="13"/>
  <c r="C57" i="13"/>
  <c r="B57" i="13"/>
  <c r="A57" i="13"/>
  <c r="J56" i="13"/>
  <c r="I56" i="13"/>
  <c r="H56" i="13"/>
  <c r="G56" i="13"/>
  <c r="F56" i="13"/>
  <c r="E56" i="13"/>
  <c r="D56" i="13"/>
  <c r="C56" i="13"/>
  <c r="B56" i="13"/>
  <c r="A56" i="13"/>
  <c r="J55" i="13"/>
  <c r="I55" i="13"/>
  <c r="H55" i="13"/>
  <c r="G55" i="13"/>
  <c r="F55" i="13"/>
  <c r="E55" i="13"/>
  <c r="D55" i="13"/>
  <c r="C55" i="13"/>
  <c r="B55" i="13"/>
  <c r="A55" i="13"/>
  <c r="J54" i="13"/>
  <c r="I54" i="13"/>
  <c r="H54" i="13"/>
  <c r="G54" i="13"/>
  <c r="F54" i="13"/>
  <c r="E54" i="13"/>
  <c r="D54" i="13"/>
  <c r="C54" i="13"/>
  <c r="B54" i="13"/>
  <c r="A54" i="13"/>
  <c r="J53" i="13"/>
  <c r="I53" i="13"/>
  <c r="H53" i="13"/>
  <c r="G53" i="13"/>
  <c r="F53" i="13"/>
  <c r="E53" i="13"/>
  <c r="D53" i="13"/>
  <c r="C53" i="13"/>
  <c r="B53" i="13"/>
  <c r="A53" i="13"/>
  <c r="M53" i="13" s="1"/>
  <c r="J52" i="13"/>
  <c r="I52" i="13"/>
  <c r="H52" i="13"/>
  <c r="G52" i="13"/>
  <c r="F52" i="13"/>
  <c r="E52" i="13"/>
  <c r="D52" i="13"/>
  <c r="C52" i="13"/>
  <c r="B52" i="13"/>
  <c r="A52" i="13"/>
  <c r="J51" i="13"/>
  <c r="I51" i="13"/>
  <c r="H51" i="13"/>
  <c r="G51" i="13"/>
  <c r="F51" i="13"/>
  <c r="E51" i="13"/>
  <c r="D51" i="13"/>
  <c r="C51" i="13"/>
  <c r="B51" i="13"/>
  <c r="A51" i="13"/>
  <c r="J50" i="13"/>
  <c r="I50" i="13"/>
  <c r="H50" i="13"/>
  <c r="G50" i="13"/>
  <c r="F50" i="13"/>
  <c r="E50" i="13"/>
  <c r="D50" i="13"/>
  <c r="C50" i="13"/>
  <c r="B50" i="13"/>
  <c r="A50" i="13"/>
  <c r="J49" i="13"/>
  <c r="I49" i="13"/>
  <c r="H49" i="13"/>
  <c r="G49" i="13"/>
  <c r="F49" i="13"/>
  <c r="E49" i="13"/>
  <c r="D49" i="13"/>
  <c r="C49" i="13"/>
  <c r="B49" i="13"/>
  <c r="A49" i="13"/>
  <c r="J48" i="13"/>
  <c r="I48" i="13"/>
  <c r="H48" i="13"/>
  <c r="G48" i="13"/>
  <c r="F48" i="13"/>
  <c r="E48" i="13"/>
  <c r="D48" i="13"/>
  <c r="C48" i="13"/>
  <c r="L48" i="13" s="1"/>
  <c r="B48" i="13"/>
  <c r="A48" i="13"/>
  <c r="J47" i="13"/>
  <c r="I47" i="13"/>
  <c r="H47" i="13"/>
  <c r="G47" i="13"/>
  <c r="F47" i="13"/>
  <c r="E47" i="13"/>
  <c r="D47" i="13"/>
  <c r="C47" i="13"/>
  <c r="B47" i="13"/>
  <c r="A47" i="13"/>
  <c r="J46" i="13"/>
  <c r="I46" i="13"/>
  <c r="H46" i="13"/>
  <c r="G46" i="13"/>
  <c r="F46" i="13"/>
  <c r="E46" i="13"/>
  <c r="D46" i="13"/>
  <c r="C46" i="13"/>
  <c r="B46" i="13"/>
  <c r="A46" i="13"/>
  <c r="J45" i="13"/>
  <c r="I45" i="13"/>
  <c r="H45" i="13"/>
  <c r="G45" i="13"/>
  <c r="F45" i="13"/>
  <c r="E45" i="13"/>
  <c r="D45" i="13"/>
  <c r="C45" i="13"/>
  <c r="B45" i="13"/>
  <c r="A45" i="13"/>
  <c r="J44" i="13"/>
  <c r="I44" i="13"/>
  <c r="H44" i="13"/>
  <c r="G44" i="13"/>
  <c r="F44" i="13"/>
  <c r="E44" i="13"/>
  <c r="D44" i="13"/>
  <c r="C44" i="13"/>
  <c r="B44" i="13"/>
  <c r="A44" i="13"/>
  <c r="J43" i="13"/>
  <c r="I43" i="13"/>
  <c r="H43" i="13"/>
  <c r="G43" i="13"/>
  <c r="F43" i="13"/>
  <c r="E43" i="13"/>
  <c r="D43" i="13"/>
  <c r="C43" i="13"/>
  <c r="B43" i="13"/>
  <c r="A43" i="13"/>
  <c r="J42" i="13"/>
  <c r="I42" i="13"/>
  <c r="H42" i="13"/>
  <c r="G42" i="13"/>
  <c r="F42" i="13"/>
  <c r="E42" i="13"/>
  <c r="D42" i="13"/>
  <c r="C42" i="13"/>
  <c r="B42" i="13"/>
  <c r="A42" i="13"/>
  <c r="J41" i="13"/>
  <c r="I41" i="13"/>
  <c r="H41" i="13"/>
  <c r="G41" i="13"/>
  <c r="F41" i="13"/>
  <c r="E41" i="13"/>
  <c r="D41" i="13"/>
  <c r="C41" i="13"/>
  <c r="B41" i="13"/>
  <c r="A41" i="13"/>
  <c r="J40" i="13"/>
  <c r="I40" i="13"/>
  <c r="H40" i="13"/>
  <c r="G40" i="13"/>
  <c r="F40" i="13"/>
  <c r="E40" i="13"/>
  <c r="D40" i="13"/>
  <c r="C40" i="13"/>
  <c r="B40" i="13"/>
  <c r="A40" i="13"/>
  <c r="J39" i="13"/>
  <c r="I39" i="13"/>
  <c r="H39" i="13"/>
  <c r="G39" i="13"/>
  <c r="F39" i="13"/>
  <c r="E39" i="13"/>
  <c r="D39" i="13"/>
  <c r="C39" i="13"/>
  <c r="B39" i="13"/>
  <c r="A39" i="13"/>
  <c r="J38" i="13"/>
  <c r="I38" i="13"/>
  <c r="H38" i="13"/>
  <c r="G38" i="13"/>
  <c r="F38" i="13"/>
  <c r="E38" i="13"/>
  <c r="D38" i="13"/>
  <c r="C38" i="13"/>
  <c r="B38" i="13"/>
  <c r="A38" i="13"/>
  <c r="J37" i="13"/>
  <c r="I37" i="13"/>
  <c r="H37" i="13"/>
  <c r="G37" i="13"/>
  <c r="F37" i="13"/>
  <c r="E37" i="13"/>
  <c r="D37" i="13"/>
  <c r="C37" i="13"/>
  <c r="B37" i="13"/>
  <c r="A37" i="13"/>
  <c r="M37" i="13" s="1"/>
  <c r="J36" i="13"/>
  <c r="I36" i="13"/>
  <c r="H36" i="13"/>
  <c r="G36" i="13"/>
  <c r="F36" i="13"/>
  <c r="E36" i="13"/>
  <c r="D36" i="13"/>
  <c r="C36" i="13"/>
  <c r="B36" i="13"/>
  <c r="A36" i="13"/>
  <c r="J35" i="13"/>
  <c r="I35" i="13"/>
  <c r="H35" i="13"/>
  <c r="G35" i="13"/>
  <c r="F35" i="13"/>
  <c r="E35" i="13"/>
  <c r="D35" i="13"/>
  <c r="C35" i="13"/>
  <c r="B35" i="13"/>
  <c r="A35" i="13"/>
  <c r="J34" i="13"/>
  <c r="I34" i="13"/>
  <c r="H34" i="13"/>
  <c r="G34" i="13"/>
  <c r="F34" i="13"/>
  <c r="E34" i="13"/>
  <c r="D34" i="13"/>
  <c r="C34" i="13"/>
  <c r="B34" i="13"/>
  <c r="A34" i="13"/>
  <c r="J33" i="13"/>
  <c r="I33" i="13"/>
  <c r="H33" i="13"/>
  <c r="G33" i="13"/>
  <c r="F33" i="13"/>
  <c r="E33" i="13"/>
  <c r="D33" i="13"/>
  <c r="C33" i="13"/>
  <c r="B33" i="13"/>
  <c r="A33" i="13"/>
  <c r="J32" i="13"/>
  <c r="I32" i="13"/>
  <c r="H32" i="13"/>
  <c r="G32" i="13"/>
  <c r="F32" i="13"/>
  <c r="E32" i="13"/>
  <c r="D32" i="13"/>
  <c r="C32" i="13"/>
  <c r="L32" i="13" s="1"/>
  <c r="B32" i="13"/>
  <c r="A32" i="13"/>
  <c r="J31" i="13"/>
  <c r="I31" i="13"/>
  <c r="H31" i="13"/>
  <c r="G31" i="13"/>
  <c r="F31" i="13"/>
  <c r="E31" i="13"/>
  <c r="D31" i="13"/>
  <c r="C31" i="13"/>
  <c r="B31" i="13"/>
  <c r="A31" i="13"/>
  <c r="M31" i="13" s="1"/>
  <c r="J30" i="13"/>
  <c r="I30" i="13"/>
  <c r="H30" i="13"/>
  <c r="G30" i="13"/>
  <c r="F30" i="13"/>
  <c r="E30" i="13"/>
  <c r="D30" i="13"/>
  <c r="C30" i="13"/>
  <c r="B30" i="13"/>
  <c r="A30" i="13"/>
  <c r="J29" i="13"/>
  <c r="I29" i="13"/>
  <c r="H29" i="13"/>
  <c r="G29" i="13"/>
  <c r="F29" i="13"/>
  <c r="E29" i="13"/>
  <c r="D29" i="13"/>
  <c r="C29" i="13"/>
  <c r="B29" i="13"/>
  <c r="A29" i="13"/>
  <c r="J28" i="13"/>
  <c r="I28" i="13"/>
  <c r="H28" i="13"/>
  <c r="G28" i="13"/>
  <c r="F28" i="13"/>
  <c r="E28" i="13"/>
  <c r="D28" i="13"/>
  <c r="C28" i="13"/>
  <c r="B28" i="13"/>
  <c r="A28" i="13"/>
  <c r="J27" i="13"/>
  <c r="I27" i="13"/>
  <c r="H27" i="13"/>
  <c r="G27" i="13"/>
  <c r="F27" i="13"/>
  <c r="M27" i="13" s="1"/>
  <c r="E27" i="13"/>
  <c r="D27" i="13"/>
  <c r="C27" i="13"/>
  <c r="B27" i="13"/>
  <c r="A27" i="13"/>
  <c r="J26" i="13"/>
  <c r="I26" i="13"/>
  <c r="H26" i="13"/>
  <c r="G26" i="13"/>
  <c r="F26" i="13"/>
  <c r="E26" i="13"/>
  <c r="D26" i="13"/>
  <c r="C26" i="13"/>
  <c r="B26" i="13"/>
  <c r="A26" i="13"/>
  <c r="J25" i="13"/>
  <c r="I25" i="13"/>
  <c r="H25" i="13"/>
  <c r="G25" i="13"/>
  <c r="F25" i="13"/>
  <c r="E25" i="13"/>
  <c r="D25" i="13"/>
  <c r="C25" i="13"/>
  <c r="B25" i="13"/>
  <c r="A25" i="13"/>
  <c r="J24" i="13"/>
  <c r="I24" i="13"/>
  <c r="H24" i="13"/>
  <c r="G24" i="13"/>
  <c r="F24" i="13"/>
  <c r="E24" i="13"/>
  <c r="D24" i="13"/>
  <c r="C24" i="13"/>
  <c r="B24" i="13"/>
  <c r="A24" i="13"/>
  <c r="J23" i="13"/>
  <c r="I23" i="13"/>
  <c r="H23" i="13"/>
  <c r="G23" i="13"/>
  <c r="F23" i="13"/>
  <c r="E23" i="13"/>
  <c r="D23" i="13"/>
  <c r="C23" i="13"/>
  <c r="B23" i="13"/>
  <c r="A23" i="13"/>
  <c r="J22" i="13"/>
  <c r="I22" i="13"/>
  <c r="H22" i="13"/>
  <c r="G22" i="13"/>
  <c r="F22" i="13"/>
  <c r="E22" i="13"/>
  <c r="D22" i="13"/>
  <c r="C22" i="13"/>
  <c r="B22" i="13"/>
  <c r="A22" i="13"/>
  <c r="J21" i="13"/>
  <c r="I21" i="13"/>
  <c r="H21" i="13"/>
  <c r="G21" i="13"/>
  <c r="F21" i="13"/>
  <c r="E21" i="13"/>
  <c r="D21" i="13"/>
  <c r="C21" i="13"/>
  <c r="B21" i="13"/>
  <c r="A21" i="13"/>
  <c r="J20" i="13"/>
  <c r="I20" i="13"/>
  <c r="H20" i="13"/>
  <c r="G20" i="13"/>
  <c r="F20" i="13"/>
  <c r="E20" i="13"/>
  <c r="D20" i="13"/>
  <c r="C20" i="13"/>
  <c r="B20" i="13"/>
  <c r="A20" i="13"/>
  <c r="J19" i="13"/>
  <c r="I19" i="13"/>
  <c r="H19" i="13"/>
  <c r="G19" i="13"/>
  <c r="F19" i="13"/>
  <c r="E19" i="13"/>
  <c r="D19" i="13"/>
  <c r="C19" i="13"/>
  <c r="B19" i="13"/>
  <c r="A19" i="13"/>
  <c r="J18" i="13"/>
  <c r="I18" i="13"/>
  <c r="H18" i="13"/>
  <c r="G18" i="13"/>
  <c r="F18" i="13"/>
  <c r="E18" i="13"/>
  <c r="D18" i="13"/>
  <c r="C18" i="13"/>
  <c r="B18" i="13"/>
  <c r="A18" i="13"/>
  <c r="J17" i="13"/>
  <c r="I17" i="13"/>
  <c r="H17" i="13"/>
  <c r="G17" i="13"/>
  <c r="F17" i="13"/>
  <c r="E17" i="13"/>
  <c r="D17" i="13"/>
  <c r="C17" i="13"/>
  <c r="B17" i="13"/>
  <c r="A17" i="13"/>
  <c r="J16" i="13"/>
  <c r="I16" i="13"/>
  <c r="H16" i="13"/>
  <c r="G16" i="13"/>
  <c r="F16" i="13"/>
  <c r="E16" i="13"/>
  <c r="D16" i="13"/>
  <c r="C16" i="13"/>
  <c r="B16" i="13"/>
  <c r="A16" i="13"/>
  <c r="J15" i="13"/>
  <c r="I15" i="13"/>
  <c r="H15" i="13"/>
  <c r="G15" i="13"/>
  <c r="F15" i="13"/>
  <c r="E15" i="13"/>
  <c r="D15" i="13"/>
  <c r="C15" i="13"/>
  <c r="B15" i="13"/>
  <c r="A15" i="13"/>
  <c r="J14" i="13"/>
  <c r="I14" i="13"/>
  <c r="H14" i="13"/>
  <c r="G14" i="13"/>
  <c r="F14" i="13"/>
  <c r="E14" i="13"/>
  <c r="D14" i="13"/>
  <c r="C14" i="13"/>
  <c r="B14" i="13"/>
  <c r="A14" i="13"/>
  <c r="J13" i="13"/>
  <c r="I13" i="13"/>
  <c r="H13" i="13"/>
  <c r="G13" i="13"/>
  <c r="F13" i="13"/>
  <c r="E13" i="13"/>
  <c r="D13" i="13"/>
  <c r="C13" i="13"/>
  <c r="B13" i="13"/>
  <c r="A13" i="13"/>
  <c r="J12" i="13"/>
  <c r="I12" i="13"/>
  <c r="H12" i="13"/>
  <c r="G12" i="13"/>
  <c r="F12" i="13"/>
  <c r="E12" i="13"/>
  <c r="D12" i="13"/>
  <c r="C12" i="13"/>
  <c r="B12" i="13"/>
  <c r="A12" i="13"/>
  <c r="M11" i="13"/>
  <c r="J11" i="13"/>
  <c r="I11" i="13"/>
  <c r="H11" i="13"/>
  <c r="G11" i="13"/>
  <c r="F11" i="13"/>
  <c r="E11" i="13"/>
  <c r="D11" i="13"/>
  <c r="C11" i="13"/>
  <c r="B11" i="13"/>
  <c r="A11" i="13"/>
  <c r="J10" i="13"/>
  <c r="I10" i="13"/>
  <c r="H10" i="13"/>
  <c r="G10" i="13"/>
  <c r="F10" i="13"/>
  <c r="E10" i="13"/>
  <c r="D10" i="13"/>
  <c r="C10" i="13"/>
  <c r="B10" i="13"/>
  <c r="A10" i="13"/>
  <c r="J9" i="13"/>
  <c r="I9" i="13"/>
  <c r="H9" i="13"/>
  <c r="G9" i="13"/>
  <c r="F9" i="13"/>
  <c r="E9" i="13"/>
  <c r="D9" i="13"/>
  <c r="C9" i="13"/>
  <c r="B9" i="13"/>
  <c r="A9" i="13"/>
  <c r="J8" i="13"/>
  <c r="I8" i="13"/>
  <c r="H8" i="13"/>
  <c r="G8" i="13"/>
  <c r="F8" i="13"/>
  <c r="E8" i="13"/>
  <c r="D8" i="13"/>
  <c r="C8" i="13"/>
  <c r="B8" i="13"/>
  <c r="A8" i="13"/>
  <c r="J7" i="13"/>
  <c r="I7" i="13"/>
  <c r="H7" i="13"/>
  <c r="G7" i="13"/>
  <c r="F7" i="13"/>
  <c r="E7" i="13"/>
  <c r="D7" i="13"/>
  <c r="C7" i="13"/>
  <c r="B7" i="13"/>
  <c r="A7" i="13"/>
  <c r="J6" i="13"/>
  <c r="I6" i="13"/>
  <c r="H6" i="13"/>
  <c r="G6" i="13"/>
  <c r="F6" i="13"/>
  <c r="E6" i="13"/>
  <c r="D6" i="13"/>
  <c r="C6" i="13"/>
  <c r="B6" i="13"/>
  <c r="A6" i="13"/>
  <c r="M6" i="13" s="1"/>
  <c r="J5" i="13"/>
  <c r="I5" i="13"/>
  <c r="H5" i="13"/>
  <c r="G5" i="13"/>
  <c r="F5" i="13"/>
  <c r="E5" i="13"/>
  <c r="D5" i="13"/>
  <c r="C5" i="13"/>
  <c r="B5" i="13"/>
  <c r="A5" i="13"/>
  <c r="J4" i="13"/>
  <c r="I4" i="13"/>
  <c r="H4" i="13"/>
  <c r="G4" i="13"/>
  <c r="F4" i="13"/>
  <c r="E4" i="13"/>
  <c r="D4" i="13"/>
  <c r="C4" i="13"/>
  <c r="B4" i="13"/>
  <c r="A4" i="13"/>
  <c r="J3" i="13"/>
  <c r="I3" i="13"/>
  <c r="H3" i="13"/>
  <c r="G3" i="13"/>
  <c r="F3" i="13"/>
  <c r="E3" i="13"/>
  <c r="D3" i="13"/>
  <c r="C3" i="13"/>
  <c r="B3" i="13"/>
  <c r="A3" i="13"/>
  <c r="J2" i="13"/>
  <c r="I2" i="13"/>
  <c r="H2" i="13"/>
  <c r="G2" i="13"/>
  <c r="F2" i="13"/>
  <c r="E2" i="13"/>
  <c r="D2" i="13"/>
  <c r="C2" i="13"/>
  <c r="B2" i="13"/>
  <c r="A2" i="13"/>
  <c r="J78" i="12"/>
  <c r="I78" i="12"/>
  <c r="H78" i="12"/>
  <c r="G78" i="12"/>
  <c r="F78" i="12"/>
  <c r="E78" i="12"/>
  <c r="D78" i="12"/>
  <c r="C78" i="12"/>
  <c r="L78" i="12" s="1"/>
  <c r="B78" i="12"/>
  <c r="A78" i="12"/>
  <c r="J77" i="12"/>
  <c r="I77" i="12"/>
  <c r="H77" i="12"/>
  <c r="G77" i="12"/>
  <c r="F77" i="12"/>
  <c r="E77" i="12"/>
  <c r="D77" i="12"/>
  <c r="C77" i="12"/>
  <c r="B77" i="12"/>
  <c r="A77" i="12"/>
  <c r="J76" i="12"/>
  <c r="I76" i="12"/>
  <c r="H76" i="12"/>
  <c r="G76" i="12"/>
  <c r="F76" i="12"/>
  <c r="E76" i="12"/>
  <c r="D76" i="12"/>
  <c r="C76" i="12"/>
  <c r="B76" i="12"/>
  <c r="A76" i="12"/>
  <c r="J75" i="12"/>
  <c r="I75" i="12"/>
  <c r="H75" i="12"/>
  <c r="G75" i="12"/>
  <c r="F75" i="12"/>
  <c r="E75" i="12"/>
  <c r="D75" i="12"/>
  <c r="C75" i="12"/>
  <c r="B75" i="12"/>
  <c r="A75" i="12"/>
  <c r="J74" i="12"/>
  <c r="I74" i="12"/>
  <c r="H74" i="12"/>
  <c r="G74" i="12"/>
  <c r="F74" i="12"/>
  <c r="E74" i="12"/>
  <c r="D74" i="12"/>
  <c r="C74" i="12"/>
  <c r="B74" i="12"/>
  <c r="A74" i="12"/>
  <c r="J73" i="12"/>
  <c r="I73" i="12"/>
  <c r="H73" i="12"/>
  <c r="G73" i="12"/>
  <c r="F73" i="12"/>
  <c r="E73" i="12"/>
  <c r="D73" i="12"/>
  <c r="C73" i="12"/>
  <c r="B73" i="12"/>
  <c r="A73" i="12"/>
  <c r="J72" i="12"/>
  <c r="I72" i="12"/>
  <c r="H72" i="12"/>
  <c r="G72" i="12"/>
  <c r="F72" i="12"/>
  <c r="E72" i="12"/>
  <c r="D72" i="12"/>
  <c r="C72" i="12"/>
  <c r="B72" i="12"/>
  <c r="A72" i="12"/>
  <c r="J71" i="12"/>
  <c r="I71" i="12"/>
  <c r="H71" i="12"/>
  <c r="G71" i="12"/>
  <c r="F71" i="12"/>
  <c r="E71" i="12"/>
  <c r="D71" i="12"/>
  <c r="C71" i="12"/>
  <c r="B71" i="12"/>
  <c r="A71" i="12"/>
  <c r="J70" i="12"/>
  <c r="I70" i="12"/>
  <c r="H70" i="12"/>
  <c r="G70" i="12"/>
  <c r="F70" i="12"/>
  <c r="E70" i="12"/>
  <c r="D70" i="12"/>
  <c r="C70" i="12"/>
  <c r="B70" i="12"/>
  <c r="A70" i="12"/>
  <c r="J69" i="12"/>
  <c r="I69" i="12"/>
  <c r="H69" i="12"/>
  <c r="G69" i="12"/>
  <c r="F69" i="12"/>
  <c r="E69" i="12"/>
  <c r="D69" i="12"/>
  <c r="C69" i="12"/>
  <c r="B69" i="12"/>
  <c r="A69" i="12"/>
  <c r="J68" i="12"/>
  <c r="I68" i="12"/>
  <c r="H68" i="12"/>
  <c r="G68" i="12"/>
  <c r="F68" i="12"/>
  <c r="E68" i="12"/>
  <c r="D68" i="12"/>
  <c r="C68" i="12"/>
  <c r="B68" i="12"/>
  <c r="A68" i="12"/>
  <c r="J67" i="12"/>
  <c r="I67" i="12"/>
  <c r="H67" i="12"/>
  <c r="G67" i="12"/>
  <c r="F67" i="12"/>
  <c r="E67" i="12"/>
  <c r="D67" i="12"/>
  <c r="C67" i="12"/>
  <c r="B67" i="12"/>
  <c r="A67" i="12"/>
  <c r="J66" i="12"/>
  <c r="I66" i="12"/>
  <c r="H66" i="12"/>
  <c r="G66" i="12"/>
  <c r="F66" i="12"/>
  <c r="E66" i="12"/>
  <c r="D66" i="12"/>
  <c r="C66" i="12"/>
  <c r="B66" i="12"/>
  <c r="A66" i="12"/>
  <c r="J65" i="12"/>
  <c r="I65" i="12"/>
  <c r="H65" i="12"/>
  <c r="G65" i="12"/>
  <c r="F65" i="12"/>
  <c r="E65" i="12"/>
  <c r="D65" i="12"/>
  <c r="C65" i="12"/>
  <c r="B65" i="12"/>
  <c r="A65" i="12"/>
  <c r="M65" i="12" s="1"/>
  <c r="J64" i="12"/>
  <c r="I64" i="12"/>
  <c r="H64" i="12"/>
  <c r="G64" i="12"/>
  <c r="F64" i="12"/>
  <c r="E64" i="12"/>
  <c r="D64" i="12"/>
  <c r="C64" i="12"/>
  <c r="B64" i="12"/>
  <c r="A64" i="12"/>
  <c r="J63" i="12"/>
  <c r="I63" i="12"/>
  <c r="H63" i="12"/>
  <c r="G63" i="12"/>
  <c r="F63" i="12"/>
  <c r="E63" i="12"/>
  <c r="D63" i="12"/>
  <c r="C63" i="12"/>
  <c r="B63" i="12"/>
  <c r="A63" i="12"/>
  <c r="J62" i="12"/>
  <c r="I62" i="12"/>
  <c r="H62" i="12"/>
  <c r="G62" i="12"/>
  <c r="F62" i="12"/>
  <c r="E62" i="12"/>
  <c r="D62" i="12"/>
  <c r="C62" i="12"/>
  <c r="B62" i="12"/>
  <c r="A62" i="12"/>
  <c r="J61" i="12"/>
  <c r="I61" i="12"/>
  <c r="H61" i="12"/>
  <c r="G61" i="12"/>
  <c r="F61" i="12"/>
  <c r="E61" i="12"/>
  <c r="D61" i="12"/>
  <c r="C61" i="12"/>
  <c r="B61" i="12"/>
  <c r="A61" i="12"/>
  <c r="J60" i="12"/>
  <c r="I60" i="12"/>
  <c r="H60" i="12"/>
  <c r="G60" i="12"/>
  <c r="F60" i="12"/>
  <c r="E60" i="12"/>
  <c r="D60" i="12"/>
  <c r="C60" i="12"/>
  <c r="B60" i="12"/>
  <c r="A60" i="12"/>
  <c r="J59" i="12"/>
  <c r="I59" i="12"/>
  <c r="H59" i="12"/>
  <c r="G59" i="12"/>
  <c r="F59" i="12"/>
  <c r="E59" i="12"/>
  <c r="D59" i="12"/>
  <c r="C59" i="12"/>
  <c r="B59" i="12"/>
  <c r="M59" i="12" s="1"/>
  <c r="A59" i="12"/>
  <c r="J58" i="12"/>
  <c r="I58" i="12"/>
  <c r="H58" i="12"/>
  <c r="G58" i="12"/>
  <c r="F58" i="12"/>
  <c r="E58" i="12"/>
  <c r="D58" i="12"/>
  <c r="C58" i="12"/>
  <c r="B58" i="12"/>
  <c r="A58" i="12"/>
  <c r="J57" i="12"/>
  <c r="I57" i="12"/>
  <c r="H57" i="12"/>
  <c r="G57" i="12"/>
  <c r="F57" i="12"/>
  <c r="E57" i="12"/>
  <c r="D57" i="12"/>
  <c r="C57" i="12"/>
  <c r="B57" i="12"/>
  <c r="A57" i="12"/>
  <c r="J56" i="12"/>
  <c r="I56" i="12"/>
  <c r="H56" i="12"/>
  <c r="G56" i="12"/>
  <c r="F56" i="12"/>
  <c r="E56" i="12"/>
  <c r="D56" i="12"/>
  <c r="C56" i="12"/>
  <c r="B56" i="12"/>
  <c r="A56" i="12"/>
  <c r="J55" i="12"/>
  <c r="I55" i="12"/>
  <c r="H55" i="12"/>
  <c r="G55" i="12"/>
  <c r="F55" i="12"/>
  <c r="E55" i="12"/>
  <c r="D55" i="12"/>
  <c r="C55" i="12"/>
  <c r="B55" i="12"/>
  <c r="A55" i="12"/>
  <c r="J54" i="12"/>
  <c r="I54" i="12"/>
  <c r="H54" i="12"/>
  <c r="G54" i="12"/>
  <c r="F54" i="12"/>
  <c r="E54" i="12"/>
  <c r="D54" i="12"/>
  <c r="C54" i="12"/>
  <c r="B54" i="12"/>
  <c r="A54" i="12"/>
  <c r="J53" i="12"/>
  <c r="I53" i="12"/>
  <c r="H53" i="12"/>
  <c r="G53" i="12"/>
  <c r="F53" i="12"/>
  <c r="E53" i="12"/>
  <c r="D53" i="12"/>
  <c r="C53" i="12"/>
  <c r="B53" i="12"/>
  <c r="A53" i="12"/>
  <c r="J52" i="12"/>
  <c r="I52" i="12"/>
  <c r="H52" i="12"/>
  <c r="G52" i="12"/>
  <c r="F52" i="12"/>
  <c r="E52" i="12"/>
  <c r="D52" i="12"/>
  <c r="C52" i="12"/>
  <c r="B52" i="12"/>
  <c r="A52" i="12"/>
  <c r="J51" i="12"/>
  <c r="I51" i="12"/>
  <c r="H51" i="12"/>
  <c r="G51" i="12"/>
  <c r="F51" i="12"/>
  <c r="E51" i="12"/>
  <c r="D51" i="12"/>
  <c r="C51" i="12"/>
  <c r="B51" i="12"/>
  <c r="A51" i="12"/>
  <c r="J50" i="12"/>
  <c r="I50" i="12"/>
  <c r="H50" i="12"/>
  <c r="G50" i="12"/>
  <c r="F50" i="12"/>
  <c r="E50" i="12"/>
  <c r="D50" i="12"/>
  <c r="C50" i="12"/>
  <c r="B50" i="12"/>
  <c r="A50" i="12"/>
  <c r="J49" i="12"/>
  <c r="I49" i="12"/>
  <c r="H49" i="12"/>
  <c r="G49" i="12"/>
  <c r="F49" i="12"/>
  <c r="E49" i="12"/>
  <c r="D49" i="12"/>
  <c r="C49" i="12"/>
  <c r="B49" i="12"/>
  <c r="A49" i="12"/>
  <c r="J48" i="12"/>
  <c r="I48" i="12"/>
  <c r="H48" i="12"/>
  <c r="G48" i="12"/>
  <c r="F48" i="12"/>
  <c r="E48" i="12"/>
  <c r="D48" i="12"/>
  <c r="C48" i="12"/>
  <c r="B48" i="12"/>
  <c r="A48" i="12"/>
  <c r="J47" i="12"/>
  <c r="I47" i="12"/>
  <c r="H47" i="12"/>
  <c r="G47" i="12"/>
  <c r="F47" i="12"/>
  <c r="E47" i="12"/>
  <c r="D47" i="12"/>
  <c r="C47" i="12"/>
  <c r="L47" i="12" s="1"/>
  <c r="B47" i="12"/>
  <c r="A47" i="12"/>
  <c r="J46" i="12"/>
  <c r="I46" i="12"/>
  <c r="H46" i="12"/>
  <c r="G46" i="12"/>
  <c r="F46" i="12"/>
  <c r="E46" i="12"/>
  <c r="D46" i="12"/>
  <c r="C46" i="12"/>
  <c r="B46" i="12"/>
  <c r="A46" i="12"/>
  <c r="M46" i="12" s="1"/>
  <c r="J45" i="12"/>
  <c r="I45" i="12"/>
  <c r="H45" i="12"/>
  <c r="G45" i="12"/>
  <c r="F45" i="12"/>
  <c r="E45" i="12"/>
  <c r="D45" i="12"/>
  <c r="C45" i="12"/>
  <c r="B45" i="12"/>
  <c r="A45" i="12"/>
  <c r="J44" i="12"/>
  <c r="I44" i="12"/>
  <c r="H44" i="12"/>
  <c r="G44" i="12"/>
  <c r="F44" i="12"/>
  <c r="E44" i="12"/>
  <c r="D44" i="12"/>
  <c r="C44" i="12"/>
  <c r="B44" i="12"/>
  <c r="A44" i="12"/>
  <c r="J43" i="12"/>
  <c r="I43" i="12"/>
  <c r="H43" i="12"/>
  <c r="G43" i="12"/>
  <c r="F43" i="12"/>
  <c r="E43" i="12"/>
  <c r="D43" i="12"/>
  <c r="C43" i="12"/>
  <c r="B43" i="12"/>
  <c r="A43" i="12"/>
  <c r="J42" i="12"/>
  <c r="I42" i="12"/>
  <c r="H42" i="12"/>
  <c r="G42" i="12"/>
  <c r="F42" i="12"/>
  <c r="E42" i="12"/>
  <c r="D42" i="12"/>
  <c r="C42" i="12"/>
  <c r="B42" i="12"/>
  <c r="A42" i="12"/>
  <c r="J41" i="12"/>
  <c r="I41" i="12"/>
  <c r="H41" i="12"/>
  <c r="G41" i="12"/>
  <c r="F41" i="12"/>
  <c r="E41" i="12"/>
  <c r="D41" i="12"/>
  <c r="C41" i="12"/>
  <c r="B41" i="12"/>
  <c r="A41" i="12"/>
  <c r="J40" i="12"/>
  <c r="I40" i="12"/>
  <c r="H40" i="12"/>
  <c r="G40" i="12"/>
  <c r="F40" i="12"/>
  <c r="E40" i="12"/>
  <c r="D40" i="12"/>
  <c r="C40" i="12"/>
  <c r="B40" i="12"/>
  <c r="A40" i="12"/>
  <c r="J39" i="12"/>
  <c r="I39" i="12"/>
  <c r="H39" i="12"/>
  <c r="G39" i="12"/>
  <c r="F39" i="12"/>
  <c r="E39" i="12"/>
  <c r="D39" i="12"/>
  <c r="C39" i="12"/>
  <c r="B39" i="12"/>
  <c r="A39" i="12"/>
  <c r="J38" i="12"/>
  <c r="I38" i="12"/>
  <c r="H38" i="12"/>
  <c r="G38" i="12"/>
  <c r="F38" i="12"/>
  <c r="E38" i="12"/>
  <c r="D38" i="12"/>
  <c r="C38" i="12"/>
  <c r="B38" i="12"/>
  <c r="A38" i="12"/>
  <c r="J37" i="12"/>
  <c r="I37" i="12"/>
  <c r="H37" i="12"/>
  <c r="G37" i="12"/>
  <c r="F37" i="12"/>
  <c r="E37" i="12"/>
  <c r="D37" i="12"/>
  <c r="C37" i="12"/>
  <c r="B37" i="12"/>
  <c r="A37" i="12"/>
  <c r="J36" i="12"/>
  <c r="I36" i="12"/>
  <c r="H36" i="12"/>
  <c r="G36" i="12"/>
  <c r="F36" i="12"/>
  <c r="E36" i="12"/>
  <c r="D36" i="12"/>
  <c r="C36" i="12"/>
  <c r="B36" i="12"/>
  <c r="A36" i="12"/>
  <c r="J35" i="12"/>
  <c r="I35" i="12"/>
  <c r="H35" i="12"/>
  <c r="G35" i="12"/>
  <c r="F35" i="12"/>
  <c r="E35" i="12"/>
  <c r="D35" i="12"/>
  <c r="C35" i="12"/>
  <c r="B35" i="12"/>
  <c r="A35" i="12"/>
  <c r="J34" i="12"/>
  <c r="I34" i="12"/>
  <c r="H34" i="12"/>
  <c r="G34" i="12"/>
  <c r="F34" i="12"/>
  <c r="E34" i="12"/>
  <c r="D34" i="12"/>
  <c r="C34" i="12"/>
  <c r="B34" i="12"/>
  <c r="A34" i="12"/>
  <c r="J33" i="12"/>
  <c r="I33" i="12"/>
  <c r="H33" i="12"/>
  <c r="G33" i="12"/>
  <c r="F33" i="12"/>
  <c r="E33" i="12"/>
  <c r="D33" i="12"/>
  <c r="C33" i="12"/>
  <c r="B33" i="12"/>
  <c r="A33" i="12"/>
  <c r="M33" i="12" s="1"/>
  <c r="J32" i="12"/>
  <c r="I32" i="12"/>
  <c r="H32" i="12"/>
  <c r="G32" i="12"/>
  <c r="F32" i="12"/>
  <c r="E32" i="12"/>
  <c r="D32" i="12"/>
  <c r="C32" i="12"/>
  <c r="B32" i="12"/>
  <c r="A32" i="12"/>
  <c r="J31" i="12"/>
  <c r="I31" i="12"/>
  <c r="H31" i="12"/>
  <c r="G31" i="12"/>
  <c r="F31" i="12"/>
  <c r="E31" i="12"/>
  <c r="D31" i="12"/>
  <c r="C31" i="12"/>
  <c r="B31" i="12"/>
  <c r="A31" i="12"/>
  <c r="J30" i="12"/>
  <c r="I30" i="12"/>
  <c r="H30" i="12"/>
  <c r="G30" i="12"/>
  <c r="F30" i="12"/>
  <c r="E30" i="12"/>
  <c r="D30" i="12"/>
  <c r="C30" i="12"/>
  <c r="B30" i="12"/>
  <c r="A30" i="12"/>
  <c r="J29" i="12"/>
  <c r="I29" i="12"/>
  <c r="H29" i="12"/>
  <c r="G29" i="12"/>
  <c r="F29" i="12"/>
  <c r="E29" i="12"/>
  <c r="D29" i="12"/>
  <c r="C29" i="12"/>
  <c r="B29" i="12"/>
  <c r="A29" i="12"/>
  <c r="J28" i="12"/>
  <c r="I28" i="12"/>
  <c r="H28" i="12"/>
  <c r="G28" i="12"/>
  <c r="F28" i="12"/>
  <c r="E28" i="12"/>
  <c r="D28" i="12"/>
  <c r="C28" i="12"/>
  <c r="B28" i="12"/>
  <c r="A28" i="12"/>
  <c r="J27" i="12"/>
  <c r="I27" i="12"/>
  <c r="H27" i="12"/>
  <c r="G27" i="12"/>
  <c r="F27" i="12"/>
  <c r="E27" i="12"/>
  <c r="D27" i="12"/>
  <c r="C27" i="12"/>
  <c r="B27" i="12"/>
  <c r="A27" i="12"/>
  <c r="J26" i="12"/>
  <c r="I26" i="12"/>
  <c r="H26" i="12"/>
  <c r="G26" i="12"/>
  <c r="F26" i="12"/>
  <c r="E26" i="12"/>
  <c r="D26" i="12"/>
  <c r="C26" i="12"/>
  <c r="B26" i="12"/>
  <c r="A26" i="12"/>
  <c r="J25" i="12"/>
  <c r="I25" i="12"/>
  <c r="H25" i="12"/>
  <c r="G25" i="12"/>
  <c r="F25" i="12"/>
  <c r="E25" i="12"/>
  <c r="D25" i="12"/>
  <c r="C25" i="12"/>
  <c r="B25" i="12"/>
  <c r="A25" i="12"/>
  <c r="J24" i="12"/>
  <c r="I24" i="12"/>
  <c r="H24" i="12"/>
  <c r="G24" i="12"/>
  <c r="F24" i="12"/>
  <c r="E24" i="12"/>
  <c r="D24" i="12"/>
  <c r="C24" i="12"/>
  <c r="B24" i="12"/>
  <c r="A24" i="12"/>
  <c r="J23" i="12"/>
  <c r="I23" i="12"/>
  <c r="H23" i="12"/>
  <c r="G23" i="12"/>
  <c r="F23" i="12"/>
  <c r="E23" i="12"/>
  <c r="D23" i="12"/>
  <c r="C23" i="12"/>
  <c r="B23" i="12"/>
  <c r="A23" i="12"/>
  <c r="J22" i="12"/>
  <c r="I22" i="12"/>
  <c r="H22" i="12"/>
  <c r="G22" i="12"/>
  <c r="F22" i="12"/>
  <c r="E22" i="12"/>
  <c r="D22" i="12"/>
  <c r="C22" i="12"/>
  <c r="B22" i="12"/>
  <c r="A22" i="12"/>
  <c r="J21" i="12"/>
  <c r="I21" i="12"/>
  <c r="H21" i="12"/>
  <c r="G21" i="12"/>
  <c r="F21" i="12"/>
  <c r="E21" i="12"/>
  <c r="D21" i="12"/>
  <c r="C21" i="12"/>
  <c r="B21" i="12"/>
  <c r="A21" i="12"/>
  <c r="J20" i="12"/>
  <c r="I20" i="12"/>
  <c r="H20" i="12"/>
  <c r="G20" i="12"/>
  <c r="F20" i="12"/>
  <c r="E20" i="12"/>
  <c r="D20" i="12"/>
  <c r="C20" i="12"/>
  <c r="B20" i="12"/>
  <c r="A20" i="12"/>
  <c r="J19" i="12"/>
  <c r="I19" i="12"/>
  <c r="H19" i="12"/>
  <c r="G19" i="12"/>
  <c r="F19" i="12"/>
  <c r="E19" i="12"/>
  <c r="D19" i="12"/>
  <c r="C19" i="12"/>
  <c r="B19" i="12"/>
  <c r="A19" i="12"/>
  <c r="J18" i="12"/>
  <c r="I18" i="12"/>
  <c r="H18" i="12"/>
  <c r="G18" i="12"/>
  <c r="F18" i="12"/>
  <c r="E18" i="12"/>
  <c r="D18" i="12"/>
  <c r="C18" i="12"/>
  <c r="B18" i="12"/>
  <c r="A18" i="12"/>
  <c r="J17" i="12"/>
  <c r="I17" i="12"/>
  <c r="H17" i="12"/>
  <c r="G17" i="12"/>
  <c r="F17" i="12"/>
  <c r="E17" i="12"/>
  <c r="D17" i="12"/>
  <c r="C17" i="12"/>
  <c r="B17" i="12"/>
  <c r="A17" i="12"/>
  <c r="M17" i="12" s="1"/>
  <c r="J16" i="12"/>
  <c r="I16" i="12"/>
  <c r="H16" i="12"/>
  <c r="G16" i="12"/>
  <c r="F16" i="12"/>
  <c r="E16" i="12"/>
  <c r="D16" i="12"/>
  <c r="C16" i="12"/>
  <c r="B16" i="12"/>
  <c r="A16" i="12"/>
  <c r="J15" i="12"/>
  <c r="I15" i="12"/>
  <c r="H15" i="12"/>
  <c r="G15" i="12"/>
  <c r="F15" i="12"/>
  <c r="E15" i="12"/>
  <c r="D15" i="12"/>
  <c r="C15" i="12"/>
  <c r="B15" i="12"/>
  <c r="A15" i="12"/>
  <c r="J14" i="12"/>
  <c r="I14" i="12"/>
  <c r="H14" i="12"/>
  <c r="G14" i="12"/>
  <c r="F14" i="12"/>
  <c r="E14" i="12"/>
  <c r="D14" i="12"/>
  <c r="C14" i="12"/>
  <c r="B14" i="12"/>
  <c r="A14" i="12"/>
  <c r="J13" i="12"/>
  <c r="I13" i="12"/>
  <c r="H13" i="12"/>
  <c r="G13" i="12"/>
  <c r="F13" i="12"/>
  <c r="E13" i="12"/>
  <c r="D13" i="12"/>
  <c r="C13" i="12"/>
  <c r="B13" i="12"/>
  <c r="A13" i="12"/>
  <c r="J12" i="12"/>
  <c r="I12" i="12"/>
  <c r="H12" i="12"/>
  <c r="G12" i="12"/>
  <c r="F12" i="12"/>
  <c r="E12" i="12"/>
  <c r="D12" i="12"/>
  <c r="C12" i="12"/>
  <c r="B12" i="12"/>
  <c r="A12" i="12"/>
  <c r="J11" i="12"/>
  <c r="I11" i="12"/>
  <c r="H11" i="12"/>
  <c r="G11" i="12"/>
  <c r="F11" i="12"/>
  <c r="E11" i="12"/>
  <c r="D11" i="12"/>
  <c r="C11" i="12"/>
  <c r="B11" i="12"/>
  <c r="A11" i="12"/>
  <c r="J10" i="12"/>
  <c r="I10" i="12"/>
  <c r="H10" i="12"/>
  <c r="G10" i="12"/>
  <c r="F10" i="12"/>
  <c r="E10" i="12"/>
  <c r="D10" i="12"/>
  <c r="C10" i="12"/>
  <c r="B10" i="12"/>
  <c r="A10" i="12"/>
  <c r="J9" i="12"/>
  <c r="I9" i="12"/>
  <c r="H9" i="12"/>
  <c r="G9" i="12"/>
  <c r="F9" i="12"/>
  <c r="E9" i="12"/>
  <c r="D9" i="12"/>
  <c r="C9" i="12"/>
  <c r="B9" i="12"/>
  <c r="A9" i="12"/>
  <c r="L9" i="12" s="1"/>
  <c r="J8" i="12"/>
  <c r="I8" i="12"/>
  <c r="H8" i="12"/>
  <c r="G8" i="12"/>
  <c r="F8" i="12"/>
  <c r="E8" i="12"/>
  <c r="D8" i="12"/>
  <c r="C8" i="12"/>
  <c r="B8" i="12"/>
  <c r="A8" i="12"/>
  <c r="J7" i="12"/>
  <c r="I7" i="12"/>
  <c r="H7" i="12"/>
  <c r="G7" i="12"/>
  <c r="F7" i="12"/>
  <c r="E7" i="12"/>
  <c r="D7" i="12"/>
  <c r="C7" i="12"/>
  <c r="B7" i="12"/>
  <c r="A7" i="12"/>
  <c r="J6" i="12"/>
  <c r="I6" i="12"/>
  <c r="H6" i="12"/>
  <c r="G6" i="12"/>
  <c r="F6" i="12"/>
  <c r="E6" i="12"/>
  <c r="D6" i="12"/>
  <c r="C6" i="12"/>
  <c r="B6" i="12"/>
  <c r="A6" i="12"/>
  <c r="J5" i="12"/>
  <c r="I5" i="12"/>
  <c r="H5" i="12"/>
  <c r="G5" i="12"/>
  <c r="F5" i="12"/>
  <c r="E5" i="12"/>
  <c r="D5" i="12"/>
  <c r="C5" i="12"/>
  <c r="B5" i="12"/>
  <c r="A5" i="12"/>
  <c r="J4" i="12"/>
  <c r="I4" i="12"/>
  <c r="H4" i="12"/>
  <c r="G4" i="12"/>
  <c r="F4" i="12"/>
  <c r="E4" i="12"/>
  <c r="D4" i="12"/>
  <c r="C4" i="12"/>
  <c r="B4" i="12"/>
  <c r="A4" i="12"/>
  <c r="J3" i="12"/>
  <c r="I3" i="12"/>
  <c r="H3" i="12"/>
  <c r="G3" i="12"/>
  <c r="F3" i="12"/>
  <c r="E3" i="12"/>
  <c r="D3" i="12"/>
  <c r="C3" i="12"/>
  <c r="B3" i="12"/>
  <c r="A3" i="12"/>
  <c r="J2" i="12"/>
  <c r="I2" i="12"/>
  <c r="H2" i="12"/>
  <c r="G2" i="12"/>
  <c r="F2" i="12"/>
  <c r="E2" i="12"/>
  <c r="D2" i="12"/>
  <c r="C2" i="12"/>
  <c r="B2" i="12"/>
  <c r="A2" i="12"/>
  <c r="J78" i="11"/>
  <c r="I78" i="11"/>
  <c r="H78" i="11"/>
  <c r="G78" i="11"/>
  <c r="F78" i="11"/>
  <c r="E78" i="11"/>
  <c r="D78" i="11"/>
  <c r="C78" i="11"/>
  <c r="B78" i="11"/>
  <c r="A78" i="11"/>
  <c r="J77" i="11"/>
  <c r="I77" i="11"/>
  <c r="H77" i="11"/>
  <c r="G77" i="11"/>
  <c r="F77" i="11"/>
  <c r="E77" i="11"/>
  <c r="D77" i="11"/>
  <c r="C77" i="11"/>
  <c r="B77" i="11"/>
  <c r="A77" i="11"/>
  <c r="J76" i="11"/>
  <c r="I76" i="11"/>
  <c r="H76" i="11"/>
  <c r="G76" i="11"/>
  <c r="F76" i="11"/>
  <c r="E76" i="11"/>
  <c r="D76" i="11"/>
  <c r="C76" i="11"/>
  <c r="B76" i="11"/>
  <c r="A76" i="11"/>
  <c r="J75" i="11"/>
  <c r="I75" i="11"/>
  <c r="H75" i="11"/>
  <c r="G75" i="11"/>
  <c r="F75" i="11"/>
  <c r="E75" i="11"/>
  <c r="D75" i="11"/>
  <c r="C75" i="11"/>
  <c r="B75" i="11"/>
  <c r="A75" i="11"/>
  <c r="J74" i="11"/>
  <c r="I74" i="11"/>
  <c r="H74" i="11"/>
  <c r="G74" i="11"/>
  <c r="F74" i="11"/>
  <c r="E74" i="11"/>
  <c r="D74" i="11"/>
  <c r="C74" i="11"/>
  <c r="B74" i="11"/>
  <c r="A74" i="11"/>
  <c r="J73" i="11"/>
  <c r="I73" i="11"/>
  <c r="H73" i="11"/>
  <c r="G73" i="11"/>
  <c r="F73" i="11"/>
  <c r="E73" i="11"/>
  <c r="D73" i="11"/>
  <c r="C73" i="11"/>
  <c r="B73" i="11"/>
  <c r="A73" i="11"/>
  <c r="J72" i="11"/>
  <c r="I72" i="11"/>
  <c r="H72" i="11"/>
  <c r="G72" i="11"/>
  <c r="F72" i="11"/>
  <c r="E72" i="11"/>
  <c r="D72" i="11"/>
  <c r="C72" i="11"/>
  <c r="B72" i="11"/>
  <c r="A72" i="11"/>
  <c r="J71" i="11"/>
  <c r="I71" i="11"/>
  <c r="H71" i="11"/>
  <c r="G71" i="11"/>
  <c r="F71" i="11"/>
  <c r="E71" i="11"/>
  <c r="D71" i="11"/>
  <c r="C71" i="11"/>
  <c r="B71" i="11"/>
  <c r="A71" i="11"/>
  <c r="J70" i="11"/>
  <c r="I70" i="11"/>
  <c r="H70" i="11"/>
  <c r="G70" i="11"/>
  <c r="F70" i="11"/>
  <c r="E70" i="11"/>
  <c r="D70" i="11"/>
  <c r="C70" i="11"/>
  <c r="B70" i="11"/>
  <c r="A70" i="11"/>
  <c r="J69" i="11"/>
  <c r="I69" i="11"/>
  <c r="H69" i="11"/>
  <c r="G69" i="11"/>
  <c r="F69" i="11"/>
  <c r="E69" i="11"/>
  <c r="D69" i="11"/>
  <c r="C69" i="11"/>
  <c r="B69" i="11"/>
  <c r="A69" i="11"/>
  <c r="J68" i="11"/>
  <c r="I68" i="11"/>
  <c r="H68" i="11"/>
  <c r="G68" i="11"/>
  <c r="F68" i="11"/>
  <c r="E68" i="11"/>
  <c r="D68" i="11"/>
  <c r="C68" i="11"/>
  <c r="B68" i="11"/>
  <c r="L68" i="11" s="1"/>
  <c r="A68" i="11"/>
  <c r="J67" i="11"/>
  <c r="I67" i="11"/>
  <c r="H67" i="11"/>
  <c r="G67" i="11"/>
  <c r="F67" i="11"/>
  <c r="E67" i="11"/>
  <c r="D67" i="11"/>
  <c r="C67" i="11"/>
  <c r="B67" i="11"/>
  <c r="A67" i="11"/>
  <c r="J66" i="11"/>
  <c r="I66" i="11"/>
  <c r="H66" i="11"/>
  <c r="G66" i="11"/>
  <c r="F66" i="11"/>
  <c r="E66" i="11"/>
  <c r="D66" i="11"/>
  <c r="C66" i="11"/>
  <c r="B66" i="11"/>
  <c r="A66" i="11"/>
  <c r="J65" i="11"/>
  <c r="I65" i="11"/>
  <c r="H65" i="11"/>
  <c r="G65" i="11"/>
  <c r="F65" i="11"/>
  <c r="E65" i="11"/>
  <c r="D65" i="11"/>
  <c r="C65" i="11"/>
  <c r="B65" i="11"/>
  <c r="A65" i="11"/>
  <c r="J64" i="11"/>
  <c r="I64" i="11"/>
  <c r="H64" i="11"/>
  <c r="G64" i="11"/>
  <c r="F64" i="11"/>
  <c r="E64" i="11"/>
  <c r="D64" i="11"/>
  <c r="C64" i="11"/>
  <c r="B64" i="11"/>
  <c r="A64" i="11"/>
  <c r="J63" i="11"/>
  <c r="I63" i="11"/>
  <c r="H63" i="11"/>
  <c r="G63" i="11"/>
  <c r="F63" i="11"/>
  <c r="E63" i="11"/>
  <c r="D63" i="11"/>
  <c r="C63" i="11"/>
  <c r="B63" i="11"/>
  <c r="A63" i="11"/>
  <c r="J62" i="11"/>
  <c r="I62" i="11"/>
  <c r="H62" i="11"/>
  <c r="G62" i="11"/>
  <c r="F62" i="11"/>
  <c r="E62" i="11"/>
  <c r="D62" i="11"/>
  <c r="C62" i="11"/>
  <c r="M62" i="11" s="1"/>
  <c r="B62" i="11"/>
  <c r="A62" i="11"/>
  <c r="J61" i="11"/>
  <c r="I61" i="11"/>
  <c r="H61" i="11"/>
  <c r="G61" i="11"/>
  <c r="F61" i="11"/>
  <c r="E61" i="11"/>
  <c r="D61" i="11"/>
  <c r="C61" i="11"/>
  <c r="B61" i="11"/>
  <c r="A61" i="11"/>
  <c r="J60" i="11"/>
  <c r="I60" i="11"/>
  <c r="H60" i="11"/>
  <c r="G60" i="11"/>
  <c r="F60" i="11"/>
  <c r="E60" i="11"/>
  <c r="D60" i="11"/>
  <c r="C60" i="11"/>
  <c r="B60" i="11"/>
  <c r="A60" i="11"/>
  <c r="J59" i="11"/>
  <c r="I59" i="11"/>
  <c r="H59" i="11"/>
  <c r="G59" i="11"/>
  <c r="F59" i="11"/>
  <c r="E59" i="11"/>
  <c r="D59" i="11"/>
  <c r="C59" i="11"/>
  <c r="B59" i="11"/>
  <c r="A59" i="11"/>
  <c r="J58" i="11"/>
  <c r="I58" i="11"/>
  <c r="H58" i="11"/>
  <c r="G58" i="11"/>
  <c r="F58" i="11"/>
  <c r="E58" i="11"/>
  <c r="D58" i="11"/>
  <c r="C58" i="11"/>
  <c r="B58" i="11"/>
  <c r="A58" i="11"/>
  <c r="J57" i="11"/>
  <c r="I57" i="11"/>
  <c r="H57" i="11"/>
  <c r="G57" i="11"/>
  <c r="F57" i="11"/>
  <c r="E57" i="11"/>
  <c r="D57" i="11"/>
  <c r="C57" i="11"/>
  <c r="B57" i="11"/>
  <c r="A57" i="11"/>
  <c r="J56" i="11"/>
  <c r="I56" i="11"/>
  <c r="H56" i="11"/>
  <c r="G56" i="11"/>
  <c r="F56" i="11"/>
  <c r="E56" i="11"/>
  <c r="D56" i="11"/>
  <c r="C56" i="11"/>
  <c r="B56" i="11"/>
  <c r="A56" i="11"/>
  <c r="J55" i="11"/>
  <c r="I55" i="11"/>
  <c r="H55" i="11"/>
  <c r="G55" i="11"/>
  <c r="F55" i="11"/>
  <c r="E55" i="11"/>
  <c r="D55" i="11"/>
  <c r="C55" i="11"/>
  <c r="B55" i="11"/>
  <c r="A55" i="11"/>
  <c r="J54" i="11"/>
  <c r="I54" i="11"/>
  <c r="H54" i="11"/>
  <c r="G54" i="11"/>
  <c r="F54" i="11"/>
  <c r="E54" i="11"/>
  <c r="D54" i="11"/>
  <c r="C54" i="11"/>
  <c r="B54" i="11"/>
  <c r="A54" i="11"/>
  <c r="J53" i="11"/>
  <c r="I53" i="11"/>
  <c r="H53" i="11"/>
  <c r="G53" i="11"/>
  <c r="F53" i="11"/>
  <c r="E53" i="11"/>
  <c r="D53" i="11"/>
  <c r="C53" i="11"/>
  <c r="B53" i="11"/>
  <c r="A53" i="11"/>
  <c r="J52" i="11"/>
  <c r="I52" i="11"/>
  <c r="H52" i="11"/>
  <c r="G52" i="11"/>
  <c r="F52" i="11"/>
  <c r="E52" i="11"/>
  <c r="D52" i="11"/>
  <c r="C52" i="11"/>
  <c r="B52" i="11"/>
  <c r="A52" i="11"/>
  <c r="J51" i="11"/>
  <c r="I51" i="11"/>
  <c r="H51" i="11"/>
  <c r="G51" i="11"/>
  <c r="F51" i="11"/>
  <c r="E51" i="11"/>
  <c r="D51" i="11"/>
  <c r="C51" i="11"/>
  <c r="B51" i="11"/>
  <c r="A51" i="11"/>
  <c r="J50" i="11"/>
  <c r="I50" i="11"/>
  <c r="H50" i="11"/>
  <c r="G50" i="11"/>
  <c r="F50" i="11"/>
  <c r="E50" i="11"/>
  <c r="D50" i="11"/>
  <c r="C50" i="11"/>
  <c r="B50" i="11"/>
  <c r="A50" i="11"/>
  <c r="J49" i="11"/>
  <c r="I49" i="11"/>
  <c r="H49" i="11"/>
  <c r="G49" i="11"/>
  <c r="F49" i="11"/>
  <c r="E49" i="11"/>
  <c r="D49" i="11"/>
  <c r="C49" i="11"/>
  <c r="B49" i="11"/>
  <c r="A49" i="11"/>
  <c r="M49" i="11" s="1"/>
  <c r="J48" i="11"/>
  <c r="I48" i="11"/>
  <c r="H48" i="11"/>
  <c r="G48" i="11"/>
  <c r="F48" i="11"/>
  <c r="E48" i="11"/>
  <c r="D48" i="11"/>
  <c r="C48" i="11"/>
  <c r="B48" i="11"/>
  <c r="A48" i="11"/>
  <c r="J47" i="11"/>
  <c r="I47" i="11"/>
  <c r="H47" i="11"/>
  <c r="G47" i="11"/>
  <c r="F47" i="11"/>
  <c r="E47" i="11"/>
  <c r="D47" i="11"/>
  <c r="C47" i="11"/>
  <c r="B47" i="11"/>
  <c r="A47" i="11"/>
  <c r="J46" i="11"/>
  <c r="I46" i="11"/>
  <c r="H46" i="11"/>
  <c r="G46" i="11"/>
  <c r="F46" i="11"/>
  <c r="E46" i="11"/>
  <c r="D46" i="11"/>
  <c r="C46" i="11"/>
  <c r="B46" i="11"/>
  <c r="A46" i="11"/>
  <c r="J45" i="11"/>
  <c r="I45" i="11"/>
  <c r="H45" i="11"/>
  <c r="G45" i="11"/>
  <c r="F45" i="11"/>
  <c r="E45" i="11"/>
  <c r="D45" i="11"/>
  <c r="C45" i="11"/>
  <c r="B45" i="11"/>
  <c r="A45" i="11"/>
  <c r="J44" i="11"/>
  <c r="I44" i="11"/>
  <c r="H44" i="11"/>
  <c r="G44" i="11"/>
  <c r="F44" i="11"/>
  <c r="E44" i="11"/>
  <c r="D44" i="11"/>
  <c r="C44" i="11"/>
  <c r="B44" i="11"/>
  <c r="A44" i="11"/>
  <c r="J43" i="11"/>
  <c r="I43" i="11"/>
  <c r="H43" i="11"/>
  <c r="G43" i="11"/>
  <c r="F43" i="11"/>
  <c r="E43" i="11"/>
  <c r="D43" i="11"/>
  <c r="C43" i="11"/>
  <c r="B43" i="11"/>
  <c r="A43" i="11"/>
  <c r="J42" i="11"/>
  <c r="I42" i="11"/>
  <c r="H42" i="11"/>
  <c r="G42" i="11"/>
  <c r="F42" i="11"/>
  <c r="E42" i="11"/>
  <c r="D42" i="11"/>
  <c r="C42" i="11"/>
  <c r="B42" i="11"/>
  <c r="A42" i="11"/>
  <c r="J41" i="11"/>
  <c r="I41" i="11"/>
  <c r="H41" i="11"/>
  <c r="G41" i="11"/>
  <c r="F41" i="11"/>
  <c r="E41" i="11"/>
  <c r="D41" i="11"/>
  <c r="C41" i="11"/>
  <c r="L41" i="11" s="1"/>
  <c r="B41" i="11"/>
  <c r="A41" i="11"/>
  <c r="J40" i="11"/>
  <c r="I40" i="11"/>
  <c r="H40" i="11"/>
  <c r="G40" i="11"/>
  <c r="F40" i="11"/>
  <c r="E40" i="11"/>
  <c r="D40" i="11"/>
  <c r="C40" i="11"/>
  <c r="B40" i="11"/>
  <c r="A40" i="11"/>
  <c r="M40" i="11" s="1"/>
  <c r="J39" i="11"/>
  <c r="I39" i="11"/>
  <c r="H39" i="11"/>
  <c r="G39" i="11"/>
  <c r="F39" i="11"/>
  <c r="E39" i="11"/>
  <c r="D39" i="11"/>
  <c r="C39" i="11"/>
  <c r="B39" i="11"/>
  <c r="A39" i="11"/>
  <c r="J38" i="11"/>
  <c r="I38" i="11"/>
  <c r="H38" i="11"/>
  <c r="G38" i="11"/>
  <c r="F38" i="11"/>
  <c r="E38" i="11"/>
  <c r="D38" i="11"/>
  <c r="C38" i="11"/>
  <c r="B38" i="11"/>
  <c r="A38" i="11"/>
  <c r="J37" i="11"/>
  <c r="I37" i="11"/>
  <c r="H37" i="11"/>
  <c r="G37" i="11"/>
  <c r="F37" i="11"/>
  <c r="E37" i="11"/>
  <c r="D37" i="11"/>
  <c r="C37" i="11"/>
  <c r="B37" i="11"/>
  <c r="A37" i="11"/>
  <c r="J36" i="11"/>
  <c r="I36" i="11"/>
  <c r="H36" i="11"/>
  <c r="G36" i="11"/>
  <c r="F36" i="11"/>
  <c r="E36" i="11"/>
  <c r="D36" i="11"/>
  <c r="C36" i="11"/>
  <c r="B36" i="11"/>
  <c r="A36" i="11"/>
  <c r="J35" i="11"/>
  <c r="I35" i="11"/>
  <c r="H35" i="11"/>
  <c r="G35" i="11"/>
  <c r="F35" i="11"/>
  <c r="E35" i="11"/>
  <c r="D35" i="11"/>
  <c r="C35" i="11"/>
  <c r="B35" i="11"/>
  <c r="A35" i="11"/>
  <c r="J34" i="11"/>
  <c r="I34" i="11"/>
  <c r="H34" i="11"/>
  <c r="G34" i="11"/>
  <c r="F34" i="11"/>
  <c r="E34" i="11"/>
  <c r="D34" i="11"/>
  <c r="C34" i="11"/>
  <c r="B34" i="11"/>
  <c r="A34" i="11"/>
  <c r="J33" i="11"/>
  <c r="I33" i="11"/>
  <c r="H33" i="11"/>
  <c r="G33" i="11"/>
  <c r="F33" i="11"/>
  <c r="E33" i="11"/>
  <c r="D33" i="11"/>
  <c r="C33" i="11"/>
  <c r="B33" i="11"/>
  <c r="A33" i="11"/>
  <c r="J32" i="11"/>
  <c r="I32" i="11"/>
  <c r="H32" i="11"/>
  <c r="G32" i="11"/>
  <c r="F32" i="11"/>
  <c r="E32" i="11"/>
  <c r="D32" i="11"/>
  <c r="C32" i="11"/>
  <c r="B32" i="11"/>
  <c r="A32" i="11"/>
  <c r="J31" i="11"/>
  <c r="I31" i="11"/>
  <c r="H31" i="11"/>
  <c r="G31" i="11"/>
  <c r="F31" i="11"/>
  <c r="E31" i="11"/>
  <c r="D31" i="11"/>
  <c r="C31" i="11"/>
  <c r="B31" i="11"/>
  <c r="A31" i="11"/>
  <c r="J30" i="11"/>
  <c r="I30" i="11"/>
  <c r="H30" i="11"/>
  <c r="G30" i="11"/>
  <c r="F30" i="11"/>
  <c r="E30" i="11"/>
  <c r="D30" i="11"/>
  <c r="C30" i="11"/>
  <c r="B30" i="11"/>
  <c r="A30" i="11"/>
  <c r="J29" i="11"/>
  <c r="I29" i="11"/>
  <c r="H29" i="11"/>
  <c r="G29" i="11"/>
  <c r="F29" i="11"/>
  <c r="E29" i="11"/>
  <c r="D29" i="11"/>
  <c r="C29" i="11"/>
  <c r="B29" i="11"/>
  <c r="A29" i="11"/>
  <c r="J28" i="11"/>
  <c r="I28" i="11"/>
  <c r="H28" i="11"/>
  <c r="G28" i="11"/>
  <c r="F28" i="11"/>
  <c r="E28" i="11"/>
  <c r="D28" i="11"/>
  <c r="C28" i="11"/>
  <c r="B28" i="11"/>
  <c r="L28" i="11" s="1"/>
  <c r="A28" i="11"/>
  <c r="J27" i="11"/>
  <c r="I27" i="11"/>
  <c r="H27" i="11"/>
  <c r="G27" i="11"/>
  <c r="F27" i="11"/>
  <c r="E27" i="11"/>
  <c r="D27" i="11"/>
  <c r="C27" i="11"/>
  <c r="B27" i="11"/>
  <c r="A27" i="11"/>
  <c r="J26" i="11"/>
  <c r="I26" i="11"/>
  <c r="H26" i="11"/>
  <c r="G26" i="11"/>
  <c r="F26" i="11"/>
  <c r="E26" i="11"/>
  <c r="D26" i="11"/>
  <c r="C26" i="11"/>
  <c r="B26" i="11"/>
  <c r="A26" i="11"/>
  <c r="J25" i="11"/>
  <c r="I25" i="11"/>
  <c r="H25" i="11"/>
  <c r="G25" i="11"/>
  <c r="F25" i="11"/>
  <c r="E25" i="11"/>
  <c r="D25" i="11"/>
  <c r="C25" i="11"/>
  <c r="B25" i="11"/>
  <c r="A25" i="11"/>
  <c r="J24" i="11"/>
  <c r="I24" i="11"/>
  <c r="H24" i="11"/>
  <c r="G24" i="11"/>
  <c r="F24" i="11"/>
  <c r="E24" i="11"/>
  <c r="D24" i="11"/>
  <c r="C24" i="11"/>
  <c r="B24" i="11"/>
  <c r="A24" i="11"/>
  <c r="J23" i="11"/>
  <c r="I23" i="11"/>
  <c r="H23" i="11"/>
  <c r="G23" i="11"/>
  <c r="F23" i="11"/>
  <c r="E23" i="11"/>
  <c r="D23" i="11"/>
  <c r="C23" i="11"/>
  <c r="B23" i="11"/>
  <c r="A23" i="11"/>
  <c r="J22" i="11"/>
  <c r="I22" i="11"/>
  <c r="H22" i="11"/>
  <c r="G22" i="11"/>
  <c r="F22" i="11"/>
  <c r="E22" i="11"/>
  <c r="D22" i="11"/>
  <c r="C22" i="11"/>
  <c r="B22" i="11"/>
  <c r="A22" i="11"/>
  <c r="J21" i="11"/>
  <c r="I21" i="11"/>
  <c r="H21" i="11"/>
  <c r="G21" i="11"/>
  <c r="F21" i="11"/>
  <c r="E21" i="11"/>
  <c r="D21" i="11"/>
  <c r="C21" i="11"/>
  <c r="B21" i="11"/>
  <c r="A21" i="11"/>
  <c r="J20" i="11"/>
  <c r="I20" i="11"/>
  <c r="H20" i="11"/>
  <c r="G20" i="11"/>
  <c r="F20" i="11"/>
  <c r="E20" i="11"/>
  <c r="D20" i="11"/>
  <c r="C20" i="11"/>
  <c r="B20" i="11"/>
  <c r="A20" i="11"/>
  <c r="J19" i="11"/>
  <c r="I19" i="11"/>
  <c r="H19" i="11"/>
  <c r="G19" i="11"/>
  <c r="F19" i="11"/>
  <c r="E19" i="11"/>
  <c r="D19" i="11"/>
  <c r="C19" i="11"/>
  <c r="B19" i="11"/>
  <c r="A19" i="11"/>
  <c r="J18" i="11"/>
  <c r="I18" i="11"/>
  <c r="H18" i="11"/>
  <c r="G18" i="11"/>
  <c r="F18" i="11"/>
  <c r="E18" i="11"/>
  <c r="D18" i="11"/>
  <c r="C18" i="11"/>
  <c r="B18" i="11"/>
  <c r="A18" i="11"/>
  <c r="J17" i="11"/>
  <c r="I17" i="11"/>
  <c r="H17" i="11"/>
  <c r="G17" i="11"/>
  <c r="F17" i="11"/>
  <c r="E17" i="11"/>
  <c r="D17" i="11"/>
  <c r="C17" i="11"/>
  <c r="B17" i="11"/>
  <c r="A17" i="11"/>
  <c r="J16" i="11"/>
  <c r="I16" i="11"/>
  <c r="H16" i="11"/>
  <c r="G16" i="11"/>
  <c r="F16" i="11"/>
  <c r="E16" i="11"/>
  <c r="D16" i="11"/>
  <c r="C16" i="11"/>
  <c r="B16" i="11"/>
  <c r="A16" i="11"/>
  <c r="J15" i="11"/>
  <c r="I15" i="11"/>
  <c r="H15" i="11"/>
  <c r="G15" i="11"/>
  <c r="F15" i="11"/>
  <c r="E15" i="11"/>
  <c r="D15" i="11"/>
  <c r="C15" i="11"/>
  <c r="B15" i="11"/>
  <c r="A15" i="11"/>
  <c r="M14" i="11"/>
  <c r="J14" i="11"/>
  <c r="I14" i="11"/>
  <c r="H14" i="11"/>
  <c r="G14" i="11"/>
  <c r="F14" i="11"/>
  <c r="E14" i="11"/>
  <c r="D14" i="11"/>
  <c r="C14" i="11"/>
  <c r="B14" i="11"/>
  <c r="A14" i="11"/>
  <c r="J13" i="11"/>
  <c r="I13" i="11"/>
  <c r="H13" i="11"/>
  <c r="G13" i="11"/>
  <c r="F13" i="11"/>
  <c r="E13" i="11"/>
  <c r="D13" i="11"/>
  <c r="C13" i="11"/>
  <c r="B13" i="11"/>
  <c r="A13" i="11"/>
  <c r="J12" i="11"/>
  <c r="I12" i="11"/>
  <c r="H12" i="11"/>
  <c r="G12" i="11"/>
  <c r="F12" i="11"/>
  <c r="E12" i="11"/>
  <c r="D12" i="11"/>
  <c r="C12" i="11"/>
  <c r="B12" i="11"/>
  <c r="A12" i="11"/>
  <c r="J11" i="11"/>
  <c r="I11" i="11"/>
  <c r="H11" i="11"/>
  <c r="G11" i="11"/>
  <c r="F11" i="11"/>
  <c r="E11" i="11"/>
  <c r="D11" i="11"/>
  <c r="C11" i="11"/>
  <c r="B11" i="11"/>
  <c r="A11" i="11"/>
  <c r="J10" i="11"/>
  <c r="I10" i="11"/>
  <c r="H10" i="11"/>
  <c r="G10" i="11"/>
  <c r="F10" i="11"/>
  <c r="E10" i="11"/>
  <c r="D10" i="11"/>
  <c r="C10" i="11"/>
  <c r="B10" i="11"/>
  <c r="A10" i="11"/>
  <c r="J9" i="11"/>
  <c r="I9" i="11"/>
  <c r="H9" i="11"/>
  <c r="G9" i="11"/>
  <c r="F9" i="11"/>
  <c r="E9" i="11"/>
  <c r="D9" i="11"/>
  <c r="C9" i="11"/>
  <c r="B9" i="11"/>
  <c r="A9" i="11"/>
  <c r="M9" i="11" s="1"/>
  <c r="J8" i="11"/>
  <c r="I8" i="11"/>
  <c r="H8" i="11"/>
  <c r="G8" i="11"/>
  <c r="F8" i="11"/>
  <c r="E8" i="11"/>
  <c r="D8" i="11"/>
  <c r="C8" i="11"/>
  <c r="B8" i="11"/>
  <c r="A8" i="11"/>
  <c r="J7" i="11"/>
  <c r="I7" i="11"/>
  <c r="H7" i="11"/>
  <c r="G7" i="11"/>
  <c r="F7" i="11"/>
  <c r="E7" i="11"/>
  <c r="D7" i="11"/>
  <c r="C7" i="11"/>
  <c r="B7" i="11"/>
  <c r="A7" i="11"/>
  <c r="J6" i="11"/>
  <c r="I6" i="11"/>
  <c r="H6" i="11"/>
  <c r="G6" i="11"/>
  <c r="F6" i="11"/>
  <c r="E6" i="11"/>
  <c r="D6" i="11"/>
  <c r="C6" i="11"/>
  <c r="B6" i="11"/>
  <c r="A6" i="11"/>
  <c r="J5" i="11"/>
  <c r="I5" i="11"/>
  <c r="H5" i="11"/>
  <c r="G5" i="11"/>
  <c r="F5" i="11"/>
  <c r="E5" i="11"/>
  <c r="D5" i="11"/>
  <c r="C5" i="11"/>
  <c r="B5" i="11"/>
  <c r="A5" i="11"/>
  <c r="J4" i="11"/>
  <c r="I4" i="11"/>
  <c r="H4" i="11"/>
  <c r="G4" i="11"/>
  <c r="F4" i="11"/>
  <c r="E4" i="11"/>
  <c r="D4" i="11"/>
  <c r="C4" i="11"/>
  <c r="B4" i="11"/>
  <c r="A4" i="11"/>
  <c r="J3" i="11"/>
  <c r="I3" i="11"/>
  <c r="H3" i="11"/>
  <c r="G3" i="11"/>
  <c r="F3" i="11"/>
  <c r="E3" i="11"/>
  <c r="D3" i="11"/>
  <c r="C3" i="11"/>
  <c r="B3" i="11"/>
  <c r="A3" i="11"/>
  <c r="J2" i="11"/>
  <c r="I2" i="11"/>
  <c r="H2" i="11"/>
  <c r="G2" i="11"/>
  <c r="F2" i="11"/>
  <c r="M2" i="11" s="1"/>
  <c r="E2" i="11"/>
  <c r="D2" i="11"/>
  <c r="C2" i="11"/>
  <c r="B2" i="11"/>
  <c r="A2" i="11"/>
  <c r="J78" i="10"/>
  <c r="I78" i="10"/>
  <c r="H78" i="10"/>
  <c r="G78" i="10"/>
  <c r="F78" i="10"/>
  <c r="E78" i="10"/>
  <c r="D78" i="10"/>
  <c r="C78" i="10"/>
  <c r="B78" i="10"/>
  <c r="A78" i="10"/>
  <c r="J77" i="10"/>
  <c r="I77" i="10"/>
  <c r="H77" i="10"/>
  <c r="G77" i="10"/>
  <c r="F77" i="10"/>
  <c r="E77" i="10"/>
  <c r="D77" i="10"/>
  <c r="C77" i="10"/>
  <c r="B77" i="10"/>
  <c r="A77" i="10"/>
  <c r="J76" i="10"/>
  <c r="I76" i="10"/>
  <c r="H76" i="10"/>
  <c r="G76" i="10"/>
  <c r="F76" i="10"/>
  <c r="E76" i="10"/>
  <c r="D76" i="10"/>
  <c r="C76" i="10"/>
  <c r="B76" i="10"/>
  <c r="A76" i="10"/>
  <c r="J75" i="10"/>
  <c r="I75" i="10"/>
  <c r="H75" i="10"/>
  <c r="G75" i="10"/>
  <c r="F75" i="10"/>
  <c r="E75" i="10"/>
  <c r="D75" i="10"/>
  <c r="C75" i="10"/>
  <c r="L75" i="10" s="1"/>
  <c r="B75" i="10"/>
  <c r="A75" i="10"/>
  <c r="J74" i="10"/>
  <c r="I74" i="10"/>
  <c r="H74" i="10"/>
  <c r="G74" i="10"/>
  <c r="F74" i="10"/>
  <c r="E74" i="10"/>
  <c r="D74" i="10"/>
  <c r="C74" i="10"/>
  <c r="B74" i="10"/>
  <c r="A74" i="10"/>
  <c r="J73" i="10"/>
  <c r="I73" i="10"/>
  <c r="H73" i="10"/>
  <c r="G73" i="10"/>
  <c r="F73" i="10"/>
  <c r="E73" i="10"/>
  <c r="D73" i="10"/>
  <c r="C73" i="10"/>
  <c r="B73" i="10"/>
  <c r="A73" i="10"/>
  <c r="J72" i="10"/>
  <c r="I72" i="10"/>
  <c r="H72" i="10"/>
  <c r="G72" i="10"/>
  <c r="F72" i="10"/>
  <c r="E72" i="10"/>
  <c r="D72" i="10"/>
  <c r="C72" i="10"/>
  <c r="B72" i="10"/>
  <c r="A72" i="10"/>
  <c r="J71" i="10"/>
  <c r="I71" i="10"/>
  <c r="H71" i="10"/>
  <c r="G71" i="10"/>
  <c r="F71" i="10"/>
  <c r="E71" i="10"/>
  <c r="D71" i="10"/>
  <c r="C71" i="10"/>
  <c r="B71" i="10"/>
  <c r="A71" i="10"/>
  <c r="J70" i="10"/>
  <c r="I70" i="10"/>
  <c r="H70" i="10"/>
  <c r="G70" i="10"/>
  <c r="F70" i="10"/>
  <c r="E70" i="10"/>
  <c r="D70" i="10"/>
  <c r="C70" i="10"/>
  <c r="B70" i="10"/>
  <c r="A70" i="10"/>
  <c r="J69" i="10"/>
  <c r="I69" i="10"/>
  <c r="H69" i="10"/>
  <c r="G69" i="10"/>
  <c r="F69" i="10"/>
  <c r="E69" i="10"/>
  <c r="D69" i="10"/>
  <c r="C69" i="10"/>
  <c r="B69" i="10"/>
  <c r="A69" i="10"/>
  <c r="J68" i="10"/>
  <c r="I68" i="10"/>
  <c r="H68" i="10"/>
  <c r="G68" i="10"/>
  <c r="F68" i="10"/>
  <c r="E68" i="10"/>
  <c r="D68" i="10"/>
  <c r="C68" i="10"/>
  <c r="B68" i="10"/>
  <c r="A68" i="10"/>
  <c r="J67" i="10"/>
  <c r="I67" i="10"/>
  <c r="H67" i="10"/>
  <c r="G67" i="10"/>
  <c r="F67" i="10"/>
  <c r="E67" i="10"/>
  <c r="D67" i="10"/>
  <c r="C67" i="10"/>
  <c r="B67" i="10"/>
  <c r="A67" i="10"/>
  <c r="J66" i="10"/>
  <c r="I66" i="10"/>
  <c r="H66" i="10"/>
  <c r="G66" i="10"/>
  <c r="F66" i="10"/>
  <c r="E66" i="10"/>
  <c r="D66" i="10"/>
  <c r="C66" i="10"/>
  <c r="B66" i="10"/>
  <c r="A66" i="10"/>
  <c r="J65" i="10"/>
  <c r="I65" i="10"/>
  <c r="H65" i="10"/>
  <c r="G65" i="10"/>
  <c r="F65" i="10"/>
  <c r="E65" i="10"/>
  <c r="D65" i="10"/>
  <c r="C65" i="10"/>
  <c r="B65" i="10"/>
  <c r="A65" i="10"/>
  <c r="J64" i="10"/>
  <c r="I64" i="10"/>
  <c r="H64" i="10"/>
  <c r="G64" i="10"/>
  <c r="F64" i="10"/>
  <c r="E64" i="10"/>
  <c r="D64" i="10"/>
  <c r="C64" i="10"/>
  <c r="B64" i="10"/>
  <c r="A64" i="10"/>
  <c r="J63" i="10"/>
  <c r="I63" i="10"/>
  <c r="H63" i="10"/>
  <c r="G63" i="10"/>
  <c r="F63" i="10"/>
  <c r="E63" i="10"/>
  <c r="D63" i="10"/>
  <c r="C63" i="10"/>
  <c r="B63" i="10"/>
  <c r="A63" i="10"/>
  <c r="J62" i="10"/>
  <c r="I62" i="10"/>
  <c r="H62" i="10"/>
  <c r="G62" i="10"/>
  <c r="F62" i="10"/>
  <c r="E62" i="10"/>
  <c r="D62" i="10"/>
  <c r="C62" i="10"/>
  <c r="B62" i="10"/>
  <c r="A62" i="10"/>
  <c r="J61" i="10"/>
  <c r="I61" i="10"/>
  <c r="H61" i="10"/>
  <c r="G61" i="10"/>
  <c r="F61" i="10"/>
  <c r="E61" i="10"/>
  <c r="D61" i="10"/>
  <c r="C61" i="10"/>
  <c r="B61" i="10"/>
  <c r="A61" i="10"/>
  <c r="J60" i="10"/>
  <c r="I60" i="10"/>
  <c r="H60" i="10"/>
  <c r="G60" i="10"/>
  <c r="F60" i="10"/>
  <c r="E60" i="10"/>
  <c r="D60" i="10"/>
  <c r="C60" i="10"/>
  <c r="B60" i="10"/>
  <c r="A60" i="10"/>
  <c r="J59" i="10"/>
  <c r="I59" i="10"/>
  <c r="H59" i="10"/>
  <c r="G59" i="10"/>
  <c r="F59" i="10"/>
  <c r="E59" i="10"/>
  <c r="D59" i="10"/>
  <c r="C59" i="10"/>
  <c r="B59" i="10"/>
  <c r="A59" i="10"/>
  <c r="J58" i="10"/>
  <c r="I58" i="10"/>
  <c r="H58" i="10"/>
  <c r="G58" i="10"/>
  <c r="F58" i="10"/>
  <c r="E58" i="10"/>
  <c r="D58" i="10"/>
  <c r="C58" i="10"/>
  <c r="B58" i="10"/>
  <c r="A58" i="10"/>
  <c r="J57" i="10"/>
  <c r="I57" i="10"/>
  <c r="H57" i="10"/>
  <c r="G57" i="10"/>
  <c r="F57" i="10"/>
  <c r="E57" i="10"/>
  <c r="D57" i="10"/>
  <c r="C57" i="10"/>
  <c r="B57" i="10"/>
  <c r="A57" i="10"/>
  <c r="J56" i="10"/>
  <c r="I56" i="10"/>
  <c r="H56" i="10"/>
  <c r="G56" i="10"/>
  <c r="F56" i="10"/>
  <c r="E56" i="10"/>
  <c r="D56" i="10"/>
  <c r="C56" i="10"/>
  <c r="B56" i="10"/>
  <c r="M56" i="10" s="1"/>
  <c r="A56" i="10"/>
  <c r="J55" i="10"/>
  <c r="I55" i="10"/>
  <c r="H55" i="10"/>
  <c r="G55" i="10"/>
  <c r="F55" i="10"/>
  <c r="E55" i="10"/>
  <c r="D55" i="10"/>
  <c r="C55" i="10"/>
  <c r="B55" i="10"/>
  <c r="A55" i="10"/>
  <c r="J54" i="10"/>
  <c r="I54" i="10"/>
  <c r="H54" i="10"/>
  <c r="G54" i="10"/>
  <c r="F54" i="10"/>
  <c r="E54" i="10"/>
  <c r="D54" i="10"/>
  <c r="C54" i="10"/>
  <c r="B54" i="10"/>
  <c r="A54" i="10"/>
  <c r="J53" i="10"/>
  <c r="I53" i="10"/>
  <c r="H53" i="10"/>
  <c r="G53" i="10"/>
  <c r="F53" i="10"/>
  <c r="E53" i="10"/>
  <c r="D53" i="10"/>
  <c r="C53" i="10"/>
  <c r="B53" i="10"/>
  <c r="A53" i="10"/>
  <c r="J52" i="10"/>
  <c r="I52" i="10"/>
  <c r="H52" i="10"/>
  <c r="G52" i="10"/>
  <c r="F52" i="10"/>
  <c r="E52" i="10"/>
  <c r="D52" i="10"/>
  <c r="C52" i="10"/>
  <c r="B52" i="10"/>
  <c r="A52" i="10"/>
  <c r="J51" i="10"/>
  <c r="I51" i="10"/>
  <c r="H51" i="10"/>
  <c r="G51" i="10"/>
  <c r="F51" i="10"/>
  <c r="E51" i="10"/>
  <c r="D51" i="10"/>
  <c r="C51" i="10"/>
  <c r="B51" i="10"/>
  <c r="A51" i="10"/>
  <c r="J50" i="10"/>
  <c r="I50" i="10"/>
  <c r="H50" i="10"/>
  <c r="G50" i="10"/>
  <c r="F50" i="10"/>
  <c r="E50" i="10"/>
  <c r="D50" i="10"/>
  <c r="C50" i="10"/>
  <c r="B50" i="10"/>
  <c r="A50" i="10"/>
  <c r="J49" i="10"/>
  <c r="I49" i="10"/>
  <c r="H49" i="10"/>
  <c r="G49" i="10"/>
  <c r="F49" i="10"/>
  <c r="E49" i="10"/>
  <c r="D49" i="10"/>
  <c r="C49" i="10"/>
  <c r="B49" i="10"/>
  <c r="A49" i="10"/>
  <c r="J48" i="10"/>
  <c r="I48" i="10"/>
  <c r="H48" i="10"/>
  <c r="G48" i="10"/>
  <c r="F48" i="10"/>
  <c r="E48" i="10"/>
  <c r="D48" i="10"/>
  <c r="C48" i="10"/>
  <c r="B48" i="10"/>
  <c r="A48" i="10"/>
  <c r="J47" i="10"/>
  <c r="I47" i="10"/>
  <c r="H47" i="10"/>
  <c r="G47" i="10"/>
  <c r="F47" i="10"/>
  <c r="E47" i="10"/>
  <c r="D47" i="10"/>
  <c r="C47" i="10"/>
  <c r="B47" i="10"/>
  <c r="A47" i="10"/>
  <c r="J46" i="10"/>
  <c r="I46" i="10"/>
  <c r="H46" i="10"/>
  <c r="G46" i="10"/>
  <c r="F46" i="10"/>
  <c r="E46" i="10"/>
  <c r="D46" i="10"/>
  <c r="C46" i="10"/>
  <c r="B46" i="10"/>
  <c r="A46" i="10"/>
  <c r="J45" i="10"/>
  <c r="I45" i="10"/>
  <c r="H45" i="10"/>
  <c r="G45" i="10"/>
  <c r="F45" i="10"/>
  <c r="E45" i="10"/>
  <c r="D45" i="10"/>
  <c r="C45" i="10"/>
  <c r="B45" i="10"/>
  <c r="A45" i="10"/>
  <c r="J44" i="10"/>
  <c r="I44" i="10"/>
  <c r="H44" i="10"/>
  <c r="G44" i="10"/>
  <c r="F44" i="10"/>
  <c r="E44" i="10"/>
  <c r="D44" i="10"/>
  <c r="C44" i="10"/>
  <c r="B44" i="10"/>
  <c r="A44" i="10"/>
  <c r="J43" i="10"/>
  <c r="I43" i="10"/>
  <c r="H43" i="10"/>
  <c r="G43" i="10"/>
  <c r="F43" i="10"/>
  <c r="E43" i="10"/>
  <c r="D43" i="10"/>
  <c r="C43" i="10"/>
  <c r="B43" i="10"/>
  <c r="A43" i="10"/>
  <c r="J42" i="10"/>
  <c r="I42" i="10"/>
  <c r="H42" i="10"/>
  <c r="G42" i="10"/>
  <c r="F42" i="10"/>
  <c r="E42" i="10"/>
  <c r="D42" i="10"/>
  <c r="C42" i="10"/>
  <c r="B42" i="10"/>
  <c r="A42" i="10"/>
  <c r="J41" i="10"/>
  <c r="I41" i="10"/>
  <c r="H41" i="10"/>
  <c r="G41" i="10"/>
  <c r="F41" i="10"/>
  <c r="E41" i="10"/>
  <c r="D41" i="10"/>
  <c r="C41" i="10"/>
  <c r="B41" i="10"/>
  <c r="A41" i="10"/>
  <c r="J40" i="10"/>
  <c r="I40" i="10"/>
  <c r="H40" i="10"/>
  <c r="G40" i="10"/>
  <c r="F40" i="10"/>
  <c r="E40" i="10"/>
  <c r="D40" i="10"/>
  <c r="C40" i="10"/>
  <c r="B40" i="10"/>
  <c r="A40" i="10"/>
  <c r="J39" i="10"/>
  <c r="I39" i="10"/>
  <c r="H39" i="10"/>
  <c r="G39" i="10"/>
  <c r="F39" i="10"/>
  <c r="E39" i="10"/>
  <c r="D39" i="10"/>
  <c r="C39" i="10"/>
  <c r="B39" i="10"/>
  <c r="A39" i="10"/>
  <c r="J38" i="10"/>
  <c r="I38" i="10"/>
  <c r="H38" i="10"/>
  <c r="G38" i="10"/>
  <c r="F38" i="10"/>
  <c r="E38" i="10"/>
  <c r="D38" i="10"/>
  <c r="C38" i="10"/>
  <c r="B38" i="10"/>
  <c r="A38" i="10"/>
  <c r="J37" i="10"/>
  <c r="I37" i="10"/>
  <c r="H37" i="10"/>
  <c r="G37" i="10"/>
  <c r="F37" i="10"/>
  <c r="E37" i="10"/>
  <c r="D37" i="10"/>
  <c r="C37" i="10"/>
  <c r="B37" i="10"/>
  <c r="A37" i="10"/>
  <c r="J36" i="10"/>
  <c r="I36" i="10"/>
  <c r="H36" i="10"/>
  <c r="G36" i="10"/>
  <c r="F36" i="10"/>
  <c r="E36" i="10"/>
  <c r="D36" i="10"/>
  <c r="C36" i="10"/>
  <c r="B36" i="10"/>
  <c r="A36" i="10"/>
  <c r="J35" i="10"/>
  <c r="I35" i="10"/>
  <c r="H35" i="10"/>
  <c r="G35" i="10"/>
  <c r="F35" i="10"/>
  <c r="E35" i="10"/>
  <c r="D35" i="10"/>
  <c r="C35" i="10"/>
  <c r="B35" i="10"/>
  <c r="A35" i="10"/>
  <c r="J34" i="10"/>
  <c r="I34" i="10"/>
  <c r="H34" i="10"/>
  <c r="G34" i="10"/>
  <c r="F34" i="10"/>
  <c r="E34" i="10"/>
  <c r="D34" i="10"/>
  <c r="C34" i="10"/>
  <c r="B34" i="10"/>
  <c r="A34" i="10"/>
  <c r="J33" i="10"/>
  <c r="I33" i="10"/>
  <c r="H33" i="10"/>
  <c r="G33" i="10"/>
  <c r="F33" i="10"/>
  <c r="E33" i="10"/>
  <c r="D33" i="10"/>
  <c r="C33" i="10"/>
  <c r="B33" i="10"/>
  <c r="A33" i="10"/>
  <c r="J32" i="10"/>
  <c r="I32" i="10"/>
  <c r="H32" i="10"/>
  <c r="G32" i="10"/>
  <c r="F32" i="10"/>
  <c r="E32" i="10"/>
  <c r="D32" i="10"/>
  <c r="C32" i="10"/>
  <c r="B32" i="10"/>
  <c r="L32" i="10" s="1"/>
  <c r="A32" i="10"/>
  <c r="J31" i="10"/>
  <c r="I31" i="10"/>
  <c r="H31" i="10"/>
  <c r="G31" i="10"/>
  <c r="F31" i="10"/>
  <c r="E31" i="10"/>
  <c r="D31" i="10"/>
  <c r="C31" i="10"/>
  <c r="B31" i="10"/>
  <c r="A31" i="10"/>
  <c r="J30" i="10"/>
  <c r="I30" i="10"/>
  <c r="H30" i="10"/>
  <c r="G30" i="10"/>
  <c r="F30" i="10"/>
  <c r="E30" i="10"/>
  <c r="D30" i="10"/>
  <c r="C30" i="10"/>
  <c r="B30" i="10"/>
  <c r="A30" i="10"/>
  <c r="J29" i="10"/>
  <c r="I29" i="10"/>
  <c r="H29" i="10"/>
  <c r="G29" i="10"/>
  <c r="F29" i="10"/>
  <c r="E29" i="10"/>
  <c r="D29" i="10"/>
  <c r="C29" i="10"/>
  <c r="B29" i="10"/>
  <c r="A29" i="10"/>
  <c r="J28" i="10"/>
  <c r="I28" i="10"/>
  <c r="H28" i="10"/>
  <c r="G28" i="10"/>
  <c r="F28" i="10"/>
  <c r="E28" i="10"/>
  <c r="D28" i="10"/>
  <c r="C28" i="10"/>
  <c r="B28" i="10"/>
  <c r="A28" i="10"/>
  <c r="J27" i="10"/>
  <c r="I27" i="10"/>
  <c r="H27" i="10"/>
  <c r="G27" i="10"/>
  <c r="F27" i="10"/>
  <c r="E27" i="10"/>
  <c r="D27" i="10"/>
  <c r="C27" i="10"/>
  <c r="B27" i="10"/>
  <c r="A27" i="10"/>
  <c r="J26" i="10"/>
  <c r="I26" i="10"/>
  <c r="H26" i="10"/>
  <c r="G26" i="10"/>
  <c r="F26" i="10"/>
  <c r="E26" i="10"/>
  <c r="D26" i="10"/>
  <c r="C26" i="10"/>
  <c r="B26" i="10"/>
  <c r="A26" i="10"/>
  <c r="J25" i="10"/>
  <c r="I25" i="10"/>
  <c r="H25" i="10"/>
  <c r="G25" i="10"/>
  <c r="F25" i="10"/>
  <c r="E25" i="10"/>
  <c r="D25" i="10"/>
  <c r="C25" i="10"/>
  <c r="B25" i="10"/>
  <c r="A25" i="10"/>
  <c r="J24" i="10"/>
  <c r="I24" i="10"/>
  <c r="H24" i="10"/>
  <c r="G24" i="10"/>
  <c r="F24" i="10"/>
  <c r="E24" i="10"/>
  <c r="D24" i="10"/>
  <c r="C24" i="10"/>
  <c r="B24" i="10"/>
  <c r="A24" i="10"/>
  <c r="J23" i="10"/>
  <c r="I23" i="10"/>
  <c r="H23" i="10"/>
  <c r="G23" i="10"/>
  <c r="F23" i="10"/>
  <c r="E23" i="10"/>
  <c r="D23" i="10"/>
  <c r="C23" i="10"/>
  <c r="B23" i="10"/>
  <c r="A23" i="10"/>
  <c r="J22" i="10"/>
  <c r="I22" i="10"/>
  <c r="H22" i="10"/>
  <c r="G22" i="10"/>
  <c r="F22" i="10"/>
  <c r="E22" i="10"/>
  <c r="D22" i="10"/>
  <c r="C22" i="10"/>
  <c r="B22" i="10"/>
  <c r="A22" i="10"/>
  <c r="J21" i="10"/>
  <c r="I21" i="10"/>
  <c r="H21" i="10"/>
  <c r="G21" i="10"/>
  <c r="F21" i="10"/>
  <c r="E21" i="10"/>
  <c r="D21" i="10"/>
  <c r="C21" i="10"/>
  <c r="B21" i="10"/>
  <c r="A21" i="10"/>
  <c r="J20" i="10"/>
  <c r="I20" i="10"/>
  <c r="H20" i="10"/>
  <c r="G20" i="10"/>
  <c r="F20" i="10"/>
  <c r="E20" i="10"/>
  <c r="D20" i="10"/>
  <c r="C20" i="10"/>
  <c r="B20" i="10"/>
  <c r="A20" i="10"/>
  <c r="J19" i="10"/>
  <c r="I19" i="10"/>
  <c r="H19" i="10"/>
  <c r="G19" i="10"/>
  <c r="F19" i="10"/>
  <c r="E19" i="10"/>
  <c r="D19" i="10"/>
  <c r="C19" i="10"/>
  <c r="B19" i="10"/>
  <c r="A19" i="10"/>
  <c r="J18" i="10"/>
  <c r="I18" i="10"/>
  <c r="H18" i="10"/>
  <c r="G18" i="10"/>
  <c r="F18" i="10"/>
  <c r="E18" i="10"/>
  <c r="D18" i="10"/>
  <c r="C18" i="10"/>
  <c r="B18" i="10"/>
  <c r="A18" i="10"/>
  <c r="J17" i="10"/>
  <c r="I17" i="10"/>
  <c r="H17" i="10"/>
  <c r="G17" i="10"/>
  <c r="F17" i="10"/>
  <c r="E17" i="10"/>
  <c r="D17" i="10"/>
  <c r="C17" i="10"/>
  <c r="B17" i="10"/>
  <c r="A17" i="10"/>
  <c r="J16" i="10"/>
  <c r="I16" i="10"/>
  <c r="H16" i="10"/>
  <c r="G16" i="10"/>
  <c r="F16" i="10"/>
  <c r="E16" i="10"/>
  <c r="D16" i="10"/>
  <c r="C16" i="10"/>
  <c r="B16" i="10"/>
  <c r="A16" i="10"/>
  <c r="J15" i="10"/>
  <c r="I15" i="10"/>
  <c r="H15" i="10"/>
  <c r="G15" i="10"/>
  <c r="F15" i="10"/>
  <c r="E15" i="10"/>
  <c r="D15" i="10"/>
  <c r="C15" i="10"/>
  <c r="B15" i="10"/>
  <c r="A15" i="10"/>
  <c r="J14" i="10"/>
  <c r="I14" i="10"/>
  <c r="H14" i="10"/>
  <c r="G14" i="10"/>
  <c r="F14" i="10"/>
  <c r="E14" i="10"/>
  <c r="D14" i="10"/>
  <c r="C14" i="10"/>
  <c r="B14" i="10"/>
  <c r="A14" i="10"/>
  <c r="J13" i="10"/>
  <c r="I13" i="10"/>
  <c r="H13" i="10"/>
  <c r="G13" i="10"/>
  <c r="F13" i="10"/>
  <c r="E13" i="10"/>
  <c r="D13" i="10"/>
  <c r="C13" i="10"/>
  <c r="B13" i="10"/>
  <c r="A13" i="10"/>
  <c r="J12" i="10"/>
  <c r="I12" i="10"/>
  <c r="H12" i="10"/>
  <c r="G12" i="10"/>
  <c r="F12" i="10"/>
  <c r="E12" i="10"/>
  <c r="D12" i="10"/>
  <c r="C12" i="10"/>
  <c r="B12" i="10"/>
  <c r="A12" i="10"/>
  <c r="J11" i="10"/>
  <c r="I11" i="10"/>
  <c r="H11" i="10"/>
  <c r="G11" i="10"/>
  <c r="F11" i="10"/>
  <c r="E11" i="10"/>
  <c r="D11" i="10"/>
  <c r="C11" i="10"/>
  <c r="B11" i="10"/>
  <c r="A11" i="10"/>
  <c r="J10" i="10"/>
  <c r="I10" i="10"/>
  <c r="H10" i="10"/>
  <c r="G10" i="10"/>
  <c r="F10" i="10"/>
  <c r="E10" i="10"/>
  <c r="D10" i="10"/>
  <c r="C10" i="10"/>
  <c r="B10" i="10"/>
  <c r="A10" i="10"/>
  <c r="J9" i="10"/>
  <c r="I9" i="10"/>
  <c r="H9" i="10"/>
  <c r="G9" i="10"/>
  <c r="F9" i="10"/>
  <c r="E9" i="10"/>
  <c r="D9" i="10"/>
  <c r="C9" i="10"/>
  <c r="B9" i="10"/>
  <c r="A9" i="10"/>
  <c r="J8" i="10"/>
  <c r="I8" i="10"/>
  <c r="H8" i="10"/>
  <c r="G8" i="10"/>
  <c r="F8" i="10"/>
  <c r="E8" i="10"/>
  <c r="D8" i="10"/>
  <c r="C8" i="10"/>
  <c r="B8" i="10"/>
  <c r="A8" i="10"/>
  <c r="J7" i="10"/>
  <c r="I7" i="10"/>
  <c r="H7" i="10"/>
  <c r="G7" i="10"/>
  <c r="F7" i="10"/>
  <c r="E7" i="10"/>
  <c r="D7" i="10"/>
  <c r="C7" i="10"/>
  <c r="B7" i="10"/>
  <c r="A7" i="10"/>
  <c r="J6" i="10"/>
  <c r="I6" i="10"/>
  <c r="H6" i="10"/>
  <c r="G6" i="10"/>
  <c r="F6" i="10"/>
  <c r="E6" i="10"/>
  <c r="D6" i="10"/>
  <c r="C6" i="10"/>
  <c r="B6" i="10"/>
  <c r="A6" i="10"/>
  <c r="J5" i="10"/>
  <c r="I5" i="10"/>
  <c r="H5" i="10"/>
  <c r="G5" i="10"/>
  <c r="F5" i="10"/>
  <c r="E5" i="10"/>
  <c r="D5" i="10"/>
  <c r="C5" i="10"/>
  <c r="B5" i="10"/>
  <c r="A5" i="10"/>
  <c r="J4" i="10"/>
  <c r="I4" i="10"/>
  <c r="H4" i="10"/>
  <c r="G4" i="10"/>
  <c r="F4" i="10"/>
  <c r="E4" i="10"/>
  <c r="D4" i="10"/>
  <c r="C4" i="10"/>
  <c r="B4" i="10"/>
  <c r="A4" i="10"/>
  <c r="J3" i="10"/>
  <c r="I3" i="10"/>
  <c r="H3" i="10"/>
  <c r="G3" i="10"/>
  <c r="F3" i="10"/>
  <c r="E3" i="10"/>
  <c r="D3" i="10"/>
  <c r="C3" i="10"/>
  <c r="B3" i="10"/>
  <c r="A3" i="10"/>
  <c r="J2" i="10"/>
  <c r="I2" i="10"/>
  <c r="H2" i="10"/>
  <c r="G2" i="10"/>
  <c r="F2" i="10"/>
  <c r="E2" i="10"/>
  <c r="D2" i="10"/>
  <c r="C2" i="10"/>
  <c r="B2" i="10"/>
  <c r="A2" i="10"/>
  <c r="J78" i="9"/>
  <c r="I78" i="9"/>
  <c r="H78" i="9"/>
  <c r="G78" i="9"/>
  <c r="F78" i="9"/>
  <c r="E78" i="9"/>
  <c r="D78" i="9"/>
  <c r="C78" i="9"/>
  <c r="B78" i="9"/>
  <c r="A78" i="9"/>
  <c r="J77" i="9"/>
  <c r="I77" i="9"/>
  <c r="H77" i="9"/>
  <c r="G77" i="9"/>
  <c r="F77" i="9"/>
  <c r="E77" i="9"/>
  <c r="D77" i="9"/>
  <c r="C77" i="9"/>
  <c r="B77" i="9"/>
  <c r="A77" i="9"/>
  <c r="J76" i="9"/>
  <c r="I76" i="9"/>
  <c r="H76" i="9"/>
  <c r="G76" i="9"/>
  <c r="F76" i="9"/>
  <c r="E76" i="9"/>
  <c r="D76" i="9"/>
  <c r="C76" i="9"/>
  <c r="B76" i="9"/>
  <c r="A76" i="9"/>
  <c r="J75" i="9"/>
  <c r="I75" i="9"/>
  <c r="H75" i="9"/>
  <c r="G75" i="9"/>
  <c r="F75" i="9"/>
  <c r="E75" i="9"/>
  <c r="D75" i="9"/>
  <c r="C75" i="9"/>
  <c r="B75" i="9"/>
  <c r="A75" i="9"/>
  <c r="J74" i="9"/>
  <c r="I74" i="9"/>
  <c r="H74" i="9"/>
  <c r="G74" i="9"/>
  <c r="F74" i="9"/>
  <c r="E74" i="9"/>
  <c r="D74" i="9"/>
  <c r="C74" i="9"/>
  <c r="B74" i="9"/>
  <c r="A74" i="9"/>
  <c r="J73" i="9"/>
  <c r="I73" i="9"/>
  <c r="H73" i="9"/>
  <c r="G73" i="9"/>
  <c r="F73" i="9"/>
  <c r="E73" i="9"/>
  <c r="D73" i="9"/>
  <c r="C73" i="9"/>
  <c r="B73" i="9"/>
  <c r="A73" i="9"/>
  <c r="J72" i="9"/>
  <c r="I72" i="9"/>
  <c r="H72" i="9"/>
  <c r="G72" i="9"/>
  <c r="F72" i="9"/>
  <c r="E72" i="9"/>
  <c r="D72" i="9"/>
  <c r="C72" i="9"/>
  <c r="B72" i="9"/>
  <c r="A72" i="9"/>
  <c r="J71" i="9"/>
  <c r="I71" i="9"/>
  <c r="H71" i="9"/>
  <c r="G71" i="9"/>
  <c r="F71" i="9"/>
  <c r="E71" i="9"/>
  <c r="D71" i="9"/>
  <c r="C71" i="9"/>
  <c r="B71" i="9"/>
  <c r="A71" i="9"/>
  <c r="J70" i="9"/>
  <c r="I70" i="9"/>
  <c r="H70" i="9"/>
  <c r="G70" i="9"/>
  <c r="F70" i="9"/>
  <c r="E70" i="9"/>
  <c r="D70" i="9"/>
  <c r="C70" i="9"/>
  <c r="B70" i="9"/>
  <c r="A70" i="9"/>
  <c r="J69" i="9"/>
  <c r="I69" i="9"/>
  <c r="H69" i="9"/>
  <c r="G69" i="9"/>
  <c r="F69" i="9"/>
  <c r="E69" i="9"/>
  <c r="D69" i="9"/>
  <c r="C69" i="9"/>
  <c r="B69" i="9"/>
  <c r="A69" i="9"/>
  <c r="J68" i="9"/>
  <c r="I68" i="9"/>
  <c r="H68" i="9"/>
  <c r="G68" i="9"/>
  <c r="F68" i="9"/>
  <c r="E68" i="9"/>
  <c r="D68" i="9"/>
  <c r="C68" i="9"/>
  <c r="B68" i="9"/>
  <c r="A68" i="9"/>
  <c r="J67" i="9"/>
  <c r="I67" i="9"/>
  <c r="H67" i="9"/>
  <c r="G67" i="9"/>
  <c r="F67" i="9"/>
  <c r="E67" i="9"/>
  <c r="D67" i="9"/>
  <c r="C67" i="9"/>
  <c r="B67" i="9"/>
  <c r="A67" i="9"/>
  <c r="J66" i="9"/>
  <c r="I66" i="9"/>
  <c r="H66" i="9"/>
  <c r="G66" i="9"/>
  <c r="F66" i="9"/>
  <c r="E66" i="9"/>
  <c r="D66" i="9"/>
  <c r="C66" i="9"/>
  <c r="B66" i="9"/>
  <c r="A66" i="9"/>
  <c r="J65" i="9"/>
  <c r="I65" i="9"/>
  <c r="H65" i="9"/>
  <c r="G65" i="9"/>
  <c r="F65" i="9"/>
  <c r="E65" i="9"/>
  <c r="D65" i="9"/>
  <c r="C65" i="9"/>
  <c r="B65" i="9"/>
  <c r="A65" i="9"/>
  <c r="J64" i="9"/>
  <c r="I64" i="9"/>
  <c r="H64" i="9"/>
  <c r="G64" i="9"/>
  <c r="F64" i="9"/>
  <c r="E64" i="9"/>
  <c r="D64" i="9"/>
  <c r="C64" i="9"/>
  <c r="B64" i="9"/>
  <c r="A64" i="9"/>
  <c r="J63" i="9"/>
  <c r="I63" i="9"/>
  <c r="H63" i="9"/>
  <c r="G63" i="9"/>
  <c r="F63" i="9"/>
  <c r="E63" i="9"/>
  <c r="D63" i="9"/>
  <c r="C63" i="9"/>
  <c r="B63" i="9"/>
  <c r="A63" i="9"/>
  <c r="J62" i="9"/>
  <c r="I62" i="9"/>
  <c r="H62" i="9"/>
  <c r="G62" i="9"/>
  <c r="F62" i="9"/>
  <c r="E62" i="9"/>
  <c r="D62" i="9"/>
  <c r="C62" i="9"/>
  <c r="B62" i="9"/>
  <c r="A62" i="9"/>
  <c r="J61" i="9"/>
  <c r="I61" i="9"/>
  <c r="H61" i="9"/>
  <c r="G61" i="9"/>
  <c r="F61" i="9"/>
  <c r="E61" i="9"/>
  <c r="D61" i="9"/>
  <c r="C61" i="9"/>
  <c r="B61" i="9"/>
  <c r="A61" i="9"/>
  <c r="J60" i="9"/>
  <c r="I60" i="9"/>
  <c r="H60" i="9"/>
  <c r="G60" i="9"/>
  <c r="F60" i="9"/>
  <c r="E60" i="9"/>
  <c r="D60" i="9"/>
  <c r="C60" i="9"/>
  <c r="B60" i="9"/>
  <c r="A60" i="9"/>
  <c r="J59" i="9"/>
  <c r="I59" i="9"/>
  <c r="H59" i="9"/>
  <c r="G59" i="9"/>
  <c r="F59" i="9"/>
  <c r="E59" i="9"/>
  <c r="D59" i="9"/>
  <c r="C59" i="9"/>
  <c r="B59" i="9"/>
  <c r="A59" i="9"/>
  <c r="J58" i="9"/>
  <c r="I58" i="9"/>
  <c r="H58" i="9"/>
  <c r="G58" i="9"/>
  <c r="F58" i="9"/>
  <c r="E58" i="9"/>
  <c r="D58" i="9"/>
  <c r="C58" i="9"/>
  <c r="B58" i="9"/>
  <c r="A58" i="9"/>
  <c r="J57" i="9"/>
  <c r="I57" i="9"/>
  <c r="H57" i="9"/>
  <c r="G57" i="9"/>
  <c r="F57" i="9"/>
  <c r="E57" i="9"/>
  <c r="D57" i="9"/>
  <c r="C57" i="9"/>
  <c r="B57" i="9"/>
  <c r="A57" i="9"/>
  <c r="J56" i="9"/>
  <c r="I56" i="9"/>
  <c r="H56" i="9"/>
  <c r="G56" i="9"/>
  <c r="F56" i="9"/>
  <c r="E56" i="9"/>
  <c r="D56" i="9"/>
  <c r="C56" i="9"/>
  <c r="B56" i="9"/>
  <c r="A56" i="9"/>
  <c r="J55" i="9"/>
  <c r="I55" i="9"/>
  <c r="H55" i="9"/>
  <c r="G55" i="9"/>
  <c r="F55" i="9"/>
  <c r="E55" i="9"/>
  <c r="D55" i="9"/>
  <c r="C55" i="9"/>
  <c r="B55" i="9"/>
  <c r="A55" i="9"/>
  <c r="J54" i="9"/>
  <c r="I54" i="9"/>
  <c r="H54" i="9"/>
  <c r="G54" i="9"/>
  <c r="F54" i="9"/>
  <c r="E54" i="9"/>
  <c r="D54" i="9"/>
  <c r="C54" i="9"/>
  <c r="B54" i="9"/>
  <c r="A54" i="9"/>
  <c r="J53" i="9"/>
  <c r="I53" i="9"/>
  <c r="H53" i="9"/>
  <c r="G53" i="9"/>
  <c r="F53" i="9"/>
  <c r="E53" i="9"/>
  <c r="D53" i="9"/>
  <c r="C53" i="9"/>
  <c r="B53" i="9"/>
  <c r="A53" i="9"/>
  <c r="J52" i="9"/>
  <c r="I52" i="9"/>
  <c r="H52" i="9"/>
  <c r="G52" i="9"/>
  <c r="F52" i="9"/>
  <c r="E52" i="9"/>
  <c r="D52" i="9"/>
  <c r="C52" i="9"/>
  <c r="B52" i="9"/>
  <c r="A52" i="9"/>
  <c r="J51" i="9"/>
  <c r="I51" i="9"/>
  <c r="H51" i="9"/>
  <c r="G51" i="9"/>
  <c r="F51" i="9"/>
  <c r="E51" i="9"/>
  <c r="D51" i="9"/>
  <c r="C51" i="9"/>
  <c r="B51" i="9"/>
  <c r="A51" i="9"/>
  <c r="J50" i="9"/>
  <c r="I50" i="9"/>
  <c r="H50" i="9"/>
  <c r="G50" i="9"/>
  <c r="F50" i="9"/>
  <c r="E50" i="9"/>
  <c r="D50" i="9"/>
  <c r="M50" i="9" s="1"/>
  <c r="C50" i="9"/>
  <c r="B50" i="9"/>
  <c r="A50" i="9"/>
  <c r="J49" i="9"/>
  <c r="I49" i="9"/>
  <c r="H49" i="9"/>
  <c r="G49" i="9"/>
  <c r="F49" i="9"/>
  <c r="E49" i="9"/>
  <c r="D49" i="9"/>
  <c r="C49" i="9"/>
  <c r="B49" i="9"/>
  <c r="A49" i="9"/>
  <c r="J48" i="9"/>
  <c r="I48" i="9"/>
  <c r="H48" i="9"/>
  <c r="G48" i="9"/>
  <c r="F48" i="9"/>
  <c r="E48" i="9"/>
  <c r="D48" i="9"/>
  <c r="C48" i="9"/>
  <c r="B48" i="9"/>
  <c r="A48" i="9"/>
  <c r="J47" i="9"/>
  <c r="I47" i="9"/>
  <c r="H47" i="9"/>
  <c r="G47" i="9"/>
  <c r="F47" i="9"/>
  <c r="E47" i="9"/>
  <c r="D47" i="9"/>
  <c r="C47" i="9"/>
  <c r="B47" i="9"/>
  <c r="A47" i="9"/>
  <c r="J46" i="9"/>
  <c r="I46" i="9"/>
  <c r="H46" i="9"/>
  <c r="G46" i="9"/>
  <c r="F46" i="9"/>
  <c r="E46" i="9"/>
  <c r="D46" i="9"/>
  <c r="C46" i="9"/>
  <c r="B46" i="9"/>
  <c r="A46" i="9"/>
  <c r="J45" i="9"/>
  <c r="I45" i="9"/>
  <c r="H45" i="9"/>
  <c r="G45" i="9"/>
  <c r="F45" i="9"/>
  <c r="E45" i="9"/>
  <c r="D45" i="9"/>
  <c r="C45" i="9"/>
  <c r="B45" i="9"/>
  <c r="A45" i="9"/>
  <c r="J44" i="9"/>
  <c r="I44" i="9"/>
  <c r="H44" i="9"/>
  <c r="G44" i="9"/>
  <c r="F44" i="9"/>
  <c r="E44" i="9"/>
  <c r="D44" i="9"/>
  <c r="C44" i="9"/>
  <c r="B44" i="9"/>
  <c r="A44" i="9"/>
  <c r="J43" i="9"/>
  <c r="I43" i="9"/>
  <c r="H43" i="9"/>
  <c r="G43" i="9"/>
  <c r="F43" i="9"/>
  <c r="E43" i="9"/>
  <c r="D43" i="9"/>
  <c r="C43" i="9"/>
  <c r="B43" i="9"/>
  <c r="M43" i="9" s="1"/>
  <c r="A43" i="9"/>
  <c r="J42" i="9"/>
  <c r="I42" i="9"/>
  <c r="H42" i="9"/>
  <c r="G42" i="9"/>
  <c r="F42" i="9"/>
  <c r="E42" i="9"/>
  <c r="D42" i="9"/>
  <c r="C42" i="9"/>
  <c r="B42" i="9"/>
  <c r="A42" i="9"/>
  <c r="J41" i="9"/>
  <c r="I41" i="9"/>
  <c r="H41" i="9"/>
  <c r="G41" i="9"/>
  <c r="F41" i="9"/>
  <c r="E41" i="9"/>
  <c r="D41" i="9"/>
  <c r="C41" i="9"/>
  <c r="B41" i="9"/>
  <c r="A41" i="9"/>
  <c r="J40" i="9"/>
  <c r="I40" i="9"/>
  <c r="H40" i="9"/>
  <c r="G40" i="9"/>
  <c r="F40" i="9"/>
  <c r="E40" i="9"/>
  <c r="D40" i="9"/>
  <c r="C40" i="9"/>
  <c r="B40" i="9"/>
  <c r="A40" i="9"/>
  <c r="J39" i="9"/>
  <c r="I39" i="9"/>
  <c r="H39" i="9"/>
  <c r="G39" i="9"/>
  <c r="F39" i="9"/>
  <c r="E39" i="9"/>
  <c r="D39" i="9"/>
  <c r="C39" i="9"/>
  <c r="B39" i="9"/>
  <c r="A39" i="9"/>
  <c r="J38" i="9"/>
  <c r="I38" i="9"/>
  <c r="H38" i="9"/>
  <c r="G38" i="9"/>
  <c r="F38" i="9"/>
  <c r="E38" i="9"/>
  <c r="D38" i="9"/>
  <c r="C38" i="9"/>
  <c r="B38" i="9"/>
  <c r="A38" i="9"/>
  <c r="J37" i="9"/>
  <c r="I37" i="9"/>
  <c r="H37" i="9"/>
  <c r="G37" i="9"/>
  <c r="F37" i="9"/>
  <c r="E37" i="9"/>
  <c r="D37" i="9"/>
  <c r="C37" i="9"/>
  <c r="B37" i="9"/>
  <c r="A37" i="9"/>
  <c r="J36" i="9"/>
  <c r="I36" i="9"/>
  <c r="H36" i="9"/>
  <c r="G36" i="9"/>
  <c r="F36" i="9"/>
  <c r="E36" i="9"/>
  <c r="D36" i="9"/>
  <c r="C36" i="9"/>
  <c r="B36" i="9"/>
  <c r="A36" i="9"/>
  <c r="J35" i="9"/>
  <c r="I35" i="9"/>
  <c r="H35" i="9"/>
  <c r="G35" i="9"/>
  <c r="F35" i="9"/>
  <c r="E35" i="9"/>
  <c r="D35" i="9"/>
  <c r="C35" i="9"/>
  <c r="B35" i="9"/>
  <c r="A35" i="9"/>
  <c r="J34" i="9"/>
  <c r="I34" i="9"/>
  <c r="H34" i="9"/>
  <c r="G34" i="9"/>
  <c r="F34" i="9"/>
  <c r="E34" i="9"/>
  <c r="D34" i="9"/>
  <c r="C34" i="9"/>
  <c r="B34" i="9"/>
  <c r="A34" i="9"/>
  <c r="J33" i="9"/>
  <c r="I33" i="9"/>
  <c r="H33" i="9"/>
  <c r="G33" i="9"/>
  <c r="F33" i="9"/>
  <c r="E33" i="9"/>
  <c r="D33" i="9"/>
  <c r="C33" i="9"/>
  <c r="B33" i="9"/>
  <c r="A33" i="9"/>
  <c r="J32" i="9"/>
  <c r="I32" i="9"/>
  <c r="H32" i="9"/>
  <c r="G32" i="9"/>
  <c r="F32" i="9"/>
  <c r="E32" i="9"/>
  <c r="D32" i="9"/>
  <c r="C32" i="9"/>
  <c r="B32" i="9"/>
  <c r="A32" i="9"/>
  <c r="J31" i="9"/>
  <c r="I31" i="9"/>
  <c r="H31" i="9"/>
  <c r="G31" i="9"/>
  <c r="F31" i="9"/>
  <c r="E31" i="9"/>
  <c r="D31" i="9"/>
  <c r="C31" i="9"/>
  <c r="B31" i="9"/>
  <c r="A31" i="9"/>
  <c r="J30" i="9"/>
  <c r="I30" i="9"/>
  <c r="H30" i="9"/>
  <c r="G30" i="9"/>
  <c r="F30" i="9"/>
  <c r="E30" i="9"/>
  <c r="D30" i="9"/>
  <c r="C30" i="9"/>
  <c r="B30" i="9"/>
  <c r="A30" i="9"/>
  <c r="J29" i="9"/>
  <c r="I29" i="9"/>
  <c r="H29" i="9"/>
  <c r="G29" i="9"/>
  <c r="F29" i="9"/>
  <c r="E29" i="9"/>
  <c r="D29" i="9"/>
  <c r="C29" i="9"/>
  <c r="B29" i="9"/>
  <c r="A29" i="9"/>
  <c r="J28" i="9"/>
  <c r="I28" i="9"/>
  <c r="H28" i="9"/>
  <c r="G28" i="9"/>
  <c r="F28" i="9"/>
  <c r="E28" i="9"/>
  <c r="D28" i="9"/>
  <c r="C28" i="9"/>
  <c r="B28" i="9"/>
  <c r="A28" i="9"/>
  <c r="J27" i="9"/>
  <c r="I27" i="9"/>
  <c r="H27" i="9"/>
  <c r="G27" i="9"/>
  <c r="F27" i="9"/>
  <c r="E27" i="9"/>
  <c r="D27" i="9"/>
  <c r="C27" i="9"/>
  <c r="B27" i="9"/>
  <c r="A27" i="9"/>
  <c r="J26" i="9"/>
  <c r="I26" i="9"/>
  <c r="H26" i="9"/>
  <c r="G26" i="9"/>
  <c r="F26" i="9"/>
  <c r="E26" i="9"/>
  <c r="D26" i="9"/>
  <c r="M26" i="9" s="1"/>
  <c r="C26" i="9"/>
  <c r="B26" i="9"/>
  <c r="A26" i="9"/>
  <c r="J25" i="9"/>
  <c r="I25" i="9"/>
  <c r="H25" i="9"/>
  <c r="G25" i="9"/>
  <c r="F25" i="9"/>
  <c r="E25" i="9"/>
  <c r="D25" i="9"/>
  <c r="C25" i="9"/>
  <c r="M25" i="9" s="1"/>
  <c r="B25" i="9"/>
  <c r="A25" i="9"/>
  <c r="J24" i="9"/>
  <c r="I24" i="9"/>
  <c r="H24" i="9"/>
  <c r="G24" i="9"/>
  <c r="F24" i="9"/>
  <c r="E24" i="9"/>
  <c r="D24" i="9"/>
  <c r="C24" i="9"/>
  <c r="B24" i="9"/>
  <c r="A24" i="9"/>
  <c r="J23" i="9"/>
  <c r="I23" i="9"/>
  <c r="H23" i="9"/>
  <c r="G23" i="9"/>
  <c r="F23" i="9"/>
  <c r="E23" i="9"/>
  <c r="D23" i="9"/>
  <c r="C23" i="9"/>
  <c r="B23" i="9"/>
  <c r="A23" i="9"/>
  <c r="J22" i="9"/>
  <c r="I22" i="9"/>
  <c r="H22" i="9"/>
  <c r="G22" i="9"/>
  <c r="F22" i="9"/>
  <c r="E22" i="9"/>
  <c r="D22" i="9"/>
  <c r="C22" i="9"/>
  <c r="B22" i="9"/>
  <c r="A22" i="9"/>
  <c r="J21" i="9"/>
  <c r="I21" i="9"/>
  <c r="H21" i="9"/>
  <c r="G21" i="9"/>
  <c r="F21" i="9"/>
  <c r="E21" i="9"/>
  <c r="D21" i="9"/>
  <c r="C21" i="9"/>
  <c r="B21" i="9"/>
  <c r="A21" i="9"/>
  <c r="J20" i="9"/>
  <c r="I20" i="9"/>
  <c r="H20" i="9"/>
  <c r="G20" i="9"/>
  <c r="F20" i="9"/>
  <c r="E20" i="9"/>
  <c r="D20" i="9"/>
  <c r="C20" i="9"/>
  <c r="B20" i="9"/>
  <c r="A20" i="9"/>
  <c r="J19" i="9"/>
  <c r="I19" i="9"/>
  <c r="H19" i="9"/>
  <c r="G19" i="9"/>
  <c r="F19" i="9"/>
  <c r="E19" i="9"/>
  <c r="D19" i="9"/>
  <c r="C19" i="9"/>
  <c r="B19" i="9"/>
  <c r="A19" i="9"/>
  <c r="J18" i="9"/>
  <c r="I18" i="9"/>
  <c r="H18" i="9"/>
  <c r="G18" i="9"/>
  <c r="F18" i="9"/>
  <c r="E18" i="9"/>
  <c r="D18" i="9"/>
  <c r="C18" i="9"/>
  <c r="B18" i="9"/>
  <c r="A18" i="9"/>
  <c r="J17" i="9"/>
  <c r="I17" i="9"/>
  <c r="H17" i="9"/>
  <c r="G17" i="9"/>
  <c r="F17" i="9"/>
  <c r="E17" i="9"/>
  <c r="D17" i="9"/>
  <c r="C17" i="9"/>
  <c r="B17" i="9"/>
  <c r="A17" i="9"/>
  <c r="J16" i="9"/>
  <c r="I16" i="9"/>
  <c r="H16" i="9"/>
  <c r="G16" i="9"/>
  <c r="F16" i="9"/>
  <c r="E16" i="9"/>
  <c r="D16" i="9"/>
  <c r="C16" i="9"/>
  <c r="B16" i="9"/>
  <c r="A16" i="9"/>
  <c r="J15" i="9"/>
  <c r="I15" i="9"/>
  <c r="H15" i="9"/>
  <c r="G15" i="9"/>
  <c r="F15" i="9"/>
  <c r="E15" i="9"/>
  <c r="D15" i="9"/>
  <c r="C15" i="9"/>
  <c r="B15" i="9"/>
  <c r="A15" i="9"/>
  <c r="J14" i="9"/>
  <c r="I14" i="9"/>
  <c r="H14" i="9"/>
  <c r="G14" i="9"/>
  <c r="F14" i="9"/>
  <c r="E14" i="9"/>
  <c r="D14" i="9"/>
  <c r="C14" i="9"/>
  <c r="B14" i="9"/>
  <c r="A14" i="9"/>
  <c r="J13" i="9"/>
  <c r="I13" i="9"/>
  <c r="H13" i="9"/>
  <c r="G13" i="9"/>
  <c r="F13" i="9"/>
  <c r="E13" i="9"/>
  <c r="D13" i="9"/>
  <c r="C13" i="9"/>
  <c r="B13" i="9"/>
  <c r="A13" i="9"/>
  <c r="J12" i="9"/>
  <c r="I12" i="9"/>
  <c r="H12" i="9"/>
  <c r="G12" i="9"/>
  <c r="F12" i="9"/>
  <c r="E12" i="9"/>
  <c r="D12" i="9"/>
  <c r="C12" i="9"/>
  <c r="B12" i="9"/>
  <c r="A12" i="9"/>
  <c r="J11" i="9"/>
  <c r="I11" i="9"/>
  <c r="H11" i="9"/>
  <c r="G11" i="9"/>
  <c r="F11" i="9"/>
  <c r="E11" i="9"/>
  <c r="D11" i="9"/>
  <c r="C11" i="9"/>
  <c r="B11" i="9"/>
  <c r="A11" i="9"/>
  <c r="J10" i="9"/>
  <c r="I10" i="9"/>
  <c r="H10" i="9"/>
  <c r="G10" i="9"/>
  <c r="F10" i="9"/>
  <c r="E10" i="9"/>
  <c r="D10" i="9"/>
  <c r="C10" i="9"/>
  <c r="B10" i="9"/>
  <c r="A10" i="9"/>
  <c r="J9" i="9"/>
  <c r="I9" i="9"/>
  <c r="H9" i="9"/>
  <c r="G9" i="9"/>
  <c r="F9" i="9"/>
  <c r="E9" i="9"/>
  <c r="D9" i="9"/>
  <c r="C9" i="9"/>
  <c r="B9" i="9"/>
  <c r="A9" i="9"/>
  <c r="J8" i="9"/>
  <c r="I8" i="9"/>
  <c r="H8" i="9"/>
  <c r="G8" i="9"/>
  <c r="F8" i="9"/>
  <c r="E8" i="9"/>
  <c r="D8" i="9"/>
  <c r="C8" i="9"/>
  <c r="B8" i="9"/>
  <c r="A8" i="9"/>
  <c r="J7" i="9"/>
  <c r="I7" i="9"/>
  <c r="H7" i="9"/>
  <c r="G7" i="9"/>
  <c r="F7" i="9"/>
  <c r="E7" i="9"/>
  <c r="D7" i="9"/>
  <c r="C7" i="9"/>
  <c r="B7" i="9"/>
  <c r="A7" i="9"/>
  <c r="J6" i="9"/>
  <c r="I6" i="9"/>
  <c r="H6" i="9"/>
  <c r="G6" i="9"/>
  <c r="F6" i="9"/>
  <c r="E6" i="9"/>
  <c r="D6" i="9"/>
  <c r="C6" i="9"/>
  <c r="B6" i="9"/>
  <c r="A6" i="9"/>
  <c r="J5" i="9"/>
  <c r="I5" i="9"/>
  <c r="H5" i="9"/>
  <c r="G5" i="9"/>
  <c r="F5" i="9"/>
  <c r="E5" i="9"/>
  <c r="D5" i="9"/>
  <c r="C5" i="9"/>
  <c r="B5" i="9"/>
  <c r="A5" i="9"/>
  <c r="J4" i="9"/>
  <c r="I4" i="9"/>
  <c r="H4" i="9"/>
  <c r="G4" i="9"/>
  <c r="F4" i="9"/>
  <c r="E4" i="9"/>
  <c r="D4" i="9"/>
  <c r="C4" i="9"/>
  <c r="B4" i="9"/>
  <c r="A4" i="9"/>
  <c r="J3" i="9"/>
  <c r="I3" i="9"/>
  <c r="H3" i="9"/>
  <c r="G3" i="9"/>
  <c r="F3" i="9"/>
  <c r="E3" i="9"/>
  <c r="D3" i="9"/>
  <c r="C3" i="9"/>
  <c r="B3" i="9"/>
  <c r="A3" i="9"/>
  <c r="J2" i="9"/>
  <c r="I2" i="9"/>
  <c r="H2" i="9"/>
  <c r="G2" i="9"/>
  <c r="F2" i="9"/>
  <c r="E2" i="9"/>
  <c r="D2" i="9"/>
  <c r="C2" i="9"/>
  <c r="B2" i="9"/>
  <c r="A2" i="9"/>
  <c r="J78" i="8"/>
  <c r="I78" i="8"/>
  <c r="H78" i="8"/>
  <c r="G78" i="8"/>
  <c r="F78" i="8"/>
  <c r="E78" i="8"/>
  <c r="D78" i="8"/>
  <c r="C78" i="8"/>
  <c r="B78" i="8"/>
  <c r="A78" i="8"/>
  <c r="J77" i="8"/>
  <c r="I77" i="8"/>
  <c r="H77" i="8"/>
  <c r="G77" i="8"/>
  <c r="F77" i="8"/>
  <c r="E77" i="8"/>
  <c r="D77" i="8"/>
  <c r="C77" i="8"/>
  <c r="B77" i="8"/>
  <c r="A77" i="8"/>
  <c r="J76" i="8"/>
  <c r="I76" i="8"/>
  <c r="H76" i="8"/>
  <c r="G76" i="8"/>
  <c r="F76" i="8"/>
  <c r="E76" i="8"/>
  <c r="D76" i="8"/>
  <c r="C76" i="8"/>
  <c r="B76" i="8"/>
  <c r="A76" i="8"/>
  <c r="J75" i="8"/>
  <c r="I75" i="8"/>
  <c r="H75" i="8"/>
  <c r="G75" i="8"/>
  <c r="F75" i="8"/>
  <c r="E75" i="8"/>
  <c r="D75" i="8"/>
  <c r="C75" i="8"/>
  <c r="B75" i="8"/>
  <c r="A75" i="8"/>
  <c r="J74" i="8"/>
  <c r="I74" i="8"/>
  <c r="H74" i="8"/>
  <c r="G74" i="8"/>
  <c r="F74" i="8"/>
  <c r="E74" i="8"/>
  <c r="D74" i="8"/>
  <c r="C74" i="8"/>
  <c r="B74" i="8"/>
  <c r="A74" i="8"/>
  <c r="J73" i="8"/>
  <c r="I73" i="8"/>
  <c r="H73" i="8"/>
  <c r="G73" i="8"/>
  <c r="F73" i="8"/>
  <c r="E73" i="8"/>
  <c r="D73" i="8"/>
  <c r="C73" i="8"/>
  <c r="B73" i="8"/>
  <c r="A73" i="8"/>
  <c r="J72" i="8"/>
  <c r="I72" i="8"/>
  <c r="H72" i="8"/>
  <c r="G72" i="8"/>
  <c r="F72" i="8"/>
  <c r="E72" i="8"/>
  <c r="D72" i="8"/>
  <c r="C72" i="8"/>
  <c r="B72" i="8"/>
  <c r="A72" i="8"/>
  <c r="J71" i="8"/>
  <c r="I71" i="8"/>
  <c r="H71" i="8"/>
  <c r="G71" i="8"/>
  <c r="F71" i="8"/>
  <c r="E71" i="8"/>
  <c r="D71" i="8"/>
  <c r="C71" i="8"/>
  <c r="B71" i="8"/>
  <c r="A71" i="8"/>
  <c r="J70" i="8"/>
  <c r="I70" i="8"/>
  <c r="H70" i="8"/>
  <c r="G70" i="8"/>
  <c r="F70" i="8"/>
  <c r="E70" i="8"/>
  <c r="D70" i="8"/>
  <c r="C70" i="8"/>
  <c r="B70" i="8"/>
  <c r="A70" i="8"/>
  <c r="J69" i="8"/>
  <c r="I69" i="8"/>
  <c r="H69" i="8"/>
  <c r="G69" i="8"/>
  <c r="F69" i="8"/>
  <c r="E69" i="8"/>
  <c r="D69" i="8"/>
  <c r="C69" i="8"/>
  <c r="B69" i="8"/>
  <c r="A69" i="8"/>
  <c r="J68" i="8"/>
  <c r="I68" i="8"/>
  <c r="H68" i="8"/>
  <c r="G68" i="8"/>
  <c r="F68" i="8"/>
  <c r="E68" i="8"/>
  <c r="D68" i="8"/>
  <c r="C68" i="8"/>
  <c r="B68" i="8"/>
  <c r="A68" i="8"/>
  <c r="J67" i="8"/>
  <c r="I67" i="8"/>
  <c r="H67" i="8"/>
  <c r="G67" i="8"/>
  <c r="F67" i="8"/>
  <c r="E67" i="8"/>
  <c r="D67" i="8"/>
  <c r="C67" i="8"/>
  <c r="B67" i="8"/>
  <c r="A67" i="8"/>
  <c r="J66" i="8"/>
  <c r="I66" i="8"/>
  <c r="H66" i="8"/>
  <c r="G66" i="8"/>
  <c r="F66" i="8"/>
  <c r="E66" i="8"/>
  <c r="D66" i="8"/>
  <c r="C66" i="8"/>
  <c r="B66" i="8"/>
  <c r="A66" i="8"/>
  <c r="J65" i="8"/>
  <c r="I65" i="8"/>
  <c r="H65" i="8"/>
  <c r="G65" i="8"/>
  <c r="F65" i="8"/>
  <c r="E65" i="8"/>
  <c r="D65" i="8"/>
  <c r="C65" i="8"/>
  <c r="B65" i="8"/>
  <c r="L65" i="8" s="1"/>
  <c r="A65" i="8"/>
  <c r="J64" i="8"/>
  <c r="I64" i="8"/>
  <c r="H64" i="8"/>
  <c r="G64" i="8"/>
  <c r="F64" i="8"/>
  <c r="E64" i="8"/>
  <c r="D64" i="8"/>
  <c r="C64" i="8"/>
  <c r="B64" i="8"/>
  <c r="A64" i="8"/>
  <c r="M63" i="8"/>
  <c r="J63" i="8"/>
  <c r="I63" i="8"/>
  <c r="H63" i="8"/>
  <c r="G63" i="8"/>
  <c r="F63" i="8"/>
  <c r="E63" i="8"/>
  <c r="D63" i="8"/>
  <c r="C63" i="8"/>
  <c r="B63" i="8"/>
  <c r="A63" i="8"/>
  <c r="J62" i="8"/>
  <c r="I62" i="8"/>
  <c r="H62" i="8"/>
  <c r="G62" i="8"/>
  <c r="F62" i="8"/>
  <c r="E62" i="8"/>
  <c r="D62" i="8"/>
  <c r="C62" i="8"/>
  <c r="B62" i="8"/>
  <c r="A62" i="8"/>
  <c r="J61" i="8"/>
  <c r="I61" i="8"/>
  <c r="H61" i="8"/>
  <c r="G61" i="8"/>
  <c r="F61" i="8"/>
  <c r="E61" i="8"/>
  <c r="D61" i="8"/>
  <c r="C61" i="8"/>
  <c r="B61" i="8"/>
  <c r="A61" i="8"/>
  <c r="J60" i="8"/>
  <c r="I60" i="8"/>
  <c r="H60" i="8"/>
  <c r="G60" i="8"/>
  <c r="F60" i="8"/>
  <c r="E60" i="8"/>
  <c r="D60" i="8"/>
  <c r="C60" i="8"/>
  <c r="B60" i="8"/>
  <c r="A60" i="8"/>
  <c r="J59" i="8"/>
  <c r="I59" i="8"/>
  <c r="H59" i="8"/>
  <c r="G59" i="8"/>
  <c r="F59" i="8"/>
  <c r="E59" i="8"/>
  <c r="D59" i="8"/>
  <c r="C59" i="8"/>
  <c r="B59" i="8"/>
  <c r="A59" i="8"/>
  <c r="J58" i="8"/>
  <c r="I58" i="8"/>
  <c r="H58" i="8"/>
  <c r="G58" i="8"/>
  <c r="F58" i="8"/>
  <c r="E58" i="8"/>
  <c r="D58" i="8"/>
  <c r="C58" i="8"/>
  <c r="B58" i="8"/>
  <c r="A58" i="8"/>
  <c r="J57" i="8"/>
  <c r="I57" i="8"/>
  <c r="H57" i="8"/>
  <c r="G57" i="8"/>
  <c r="F57" i="8"/>
  <c r="E57" i="8"/>
  <c r="D57" i="8"/>
  <c r="C57" i="8"/>
  <c r="B57" i="8"/>
  <c r="A57" i="8"/>
  <c r="J56" i="8"/>
  <c r="I56" i="8"/>
  <c r="H56" i="8"/>
  <c r="G56" i="8"/>
  <c r="F56" i="8"/>
  <c r="E56" i="8"/>
  <c r="D56" i="8"/>
  <c r="C56" i="8"/>
  <c r="B56" i="8"/>
  <c r="A56" i="8"/>
  <c r="J55" i="8"/>
  <c r="I55" i="8"/>
  <c r="H55" i="8"/>
  <c r="G55" i="8"/>
  <c r="F55" i="8"/>
  <c r="E55" i="8"/>
  <c r="D55" i="8"/>
  <c r="C55" i="8"/>
  <c r="B55" i="8"/>
  <c r="A55" i="8"/>
  <c r="J54" i="8"/>
  <c r="I54" i="8"/>
  <c r="H54" i="8"/>
  <c r="G54" i="8"/>
  <c r="F54" i="8"/>
  <c r="E54" i="8"/>
  <c r="D54" i="8"/>
  <c r="C54" i="8"/>
  <c r="B54" i="8"/>
  <c r="A54" i="8"/>
  <c r="J53" i="8"/>
  <c r="I53" i="8"/>
  <c r="H53" i="8"/>
  <c r="G53" i="8"/>
  <c r="F53" i="8"/>
  <c r="E53" i="8"/>
  <c r="D53" i="8"/>
  <c r="C53" i="8"/>
  <c r="B53" i="8"/>
  <c r="A53" i="8"/>
  <c r="J52" i="8"/>
  <c r="I52" i="8"/>
  <c r="H52" i="8"/>
  <c r="G52" i="8"/>
  <c r="F52" i="8"/>
  <c r="E52" i="8"/>
  <c r="D52" i="8"/>
  <c r="C52" i="8"/>
  <c r="B52" i="8"/>
  <c r="A52" i="8"/>
  <c r="J51" i="8"/>
  <c r="I51" i="8"/>
  <c r="H51" i="8"/>
  <c r="G51" i="8"/>
  <c r="F51" i="8"/>
  <c r="E51" i="8"/>
  <c r="D51" i="8"/>
  <c r="C51" i="8"/>
  <c r="B51" i="8"/>
  <c r="A51" i="8"/>
  <c r="J50" i="8"/>
  <c r="I50" i="8"/>
  <c r="H50" i="8"/>
  <c r="G50" i="8"/>
  <c r="F50" i="8"/>
  <c r="E50" i="8"/>
  <c r="D50" i="8"/>
  <c r="C50" i="8"/>
  <c r="B50" i="8"/>
  <c r="A50" i="8"/>
  <c r="J49" i="8"/>
  <c r="I49" i="8"/>
  <c r="H49" i="8"/>
  <c r="G49" i="8"/>
  <c r="F49" i="8"/>
  <c r="E49" i="8"/>
  <c r="D49" i="8"/>
  <c r="C49" i="8"/>
  <c r="B49" i="8"/>
  <c r="A49" i="8"/>
  <c r="J48" i="8"/>
  <c r="I48" i="8"/>
  <c r="H48" i="8"/>
  <c r="G48" i="8"/>
  <c r="F48" i="8"/>
  <c r="E48" i="8"/>
  <c r="D48" i="8"/>
  <c r="C48" i="8"/>
  <c r="B48" i="8"/>
  <c r="A48" i="8"/>
  <c r="J47" i="8"/>
  <c r="I47" i="8"/>
  <c r="H47" i="8"/>
  <c r="G47" i="8"/>
  <c r="F47" i="8"/>
  <c r="E47" i="8"/>
  <c r="D47" i="8"/>
  <c r="C47" i="8"/>
  <c r="B47" i="8"/>
  <c r="A47" i="8"/>
  <c r="J46" i="8"/>
  <c r="I46" i="8"/>
  <c r="H46" i="8"/>
  <c r="G46" i="8"/>
  <c r="F46" i="8"/>
  <c r="E46" i="8"/>
  <c r="D46" i="8"/>
  <c r="C46" i="8"/>
  <c r="B46" i="8"/>
  <c r="A46" i="8"/>
  <c r="J45" i="8"/>
  <c r="I45" i="8"/>
  <c r="H45" i="8"/>
  <c r="G45" i="8"/>
  <c r="F45" i="8"/>
  <c r="E45" i="8"/>
  <c r="D45" i="8"/>
  <c r="C45" i="8"/>
  <c r="B45" i="8"/>
  <c r="A45" i="8"/>
  <c r="J44" i="8"/>
  <c r="I44" i="8"/>
  <c r="H44" i="8"/>
  <c r="G44" i="8"/>
  <c r="F44" i="8"/>
  <c r="E44" i="8"/>
  <c r="D44" i="8"/>
  <c r="C44" i="8"/>
  <c r="B44" i="8"/>
  <c r="A44" i="8"/>
  <c r="J43" i="8"/>
  <c r="I43" i="8"/>
  <c r="H43" i="8"/>
  <c r="G43" i="8"/>
  <c r="F43" i="8"/>
  <c r="E43" i="8"/>
  <c r="D43" i="8"/>
  <c r="C43" i="8"/>
  <c r="B43" i="8"/>
  <c r="A43" i="8"/>
  <c r="J42" i="8"/>
  <c r="I42" i="8"/>
  <c r="H42" i="8"/>
  <c r="G42" i="8"/>
  <c r="F42" i="8"/>
  <c r="E42" i="8"/>
  <c r="D42" i="8"/>
  <c r="C42" i="8"/>
  <c r="B42" i="8"/>
  <c r="A42" i="8"/>
  <c r="J41" i="8"/>
  <c r="I41" i="8"/>
  <c r="H41" i="8"/>
  <c r="G41" i="8"/>
  <c r="F41" i="8"/>
  <c r="E41" i="8"/>
  <c r="D41" i="8"/>
  <c r="C41" i="8"/>
  <c r="B41" i="8"/>
  <c r="A41" i="8"/>
  <c r="J40" i="8"/>
  <c r="I40" i="8"/>
  <c r="H40" i="8"/>
  <c r="G40" i="8"/>
  <c r="F40" i="8"/>
  <c r="E40" i="8"/>
  <c r="D40" i="8"/>
  <c r="C40" i="8"/>
  <c r="B40" i="8"/>
  <c r="A40" i="8"/>
  <c r="J39" i="8"/>
  <c r="I39" i="8"/>
  <c r="H39" i="8"/>
  <c r="G39" i="8"/>
  <c r="F39" i="8"/>
  <c r="E39" i="8"/>
  <c r="D39" i="8"/>
  <c r="C39" i="8"/>
  <c r="B39" i="8"/>
  <c r="A39" i="8"/>
  <c r="J38" i="8"/>
  <c r="I38" i="8"/>
  <c r="H38" i="8"/>
  <c r="G38" i="8"/>
  <c r="F38" i="8"/>
  <c r="E38" i="8"/>
  <c r="D38" i="8"/>
  <c r="C38" i="8"/>
  <c r="B38" i="8"/>
  <c r="A38" i="8"/>
  <c r="J37" i="8"/>
  <c r="I37" i="8"/>
  <c r="H37" i="8"/>
  <c r="G37" i="8"/>
  <c r="F37" i="8"/>
  <c r="E37" i="8"/>
  <c r="D37" i="8"/>
  <c r="C37" i="8"/>
  <c r="L37" i="8" s="1"/>
  <c r="B37" i="8"/>
  <c r="A37" i="8"/>
  <c r="J36" i="8"/>
  <c r="I36" i="8"/>
  <c r="H36" i="8"/>
  <c r="G36" i="8"/>
  <c r="F36" i="8"/>
  <c r="E36" i="8"/>
  <c r="D36" i="8"/>
  <c r="C36" i="8"/>
  <c r="B36" i="8"/>
  <c r="A36" i="8"/>
  <c r="J35" i="8"/>
  <c r="I35" i="8"/>
  <c r="H35" i="8"/>
  <c r="G35" i="8"/>
  <c r="F35" i="8"/>
  <c r="E35" i="8"/>
  <c r="D35" i="8"/>
  <c r="C35" i="8"/>
  <c r="B35" i="8"/>
  <c r="A35" i="8"/>
  <c r="J34" i="8"/>
  <c r="I34" i="8"/>
  <c r="H34" i="8"/>
  <c r="G34" i="8"/>
  <c r="F34" i="8"/>
  <c r="E34" i="8"/>
  <c r="D34" i="8"/>
  <c r="C34" i="8"/>
  <c r="B34" i="8"/>
  <c r="A34" i="8"/>
  <c r="J33" i="8"/>
  <c r="I33" i="8"/>
  <c r="H33" i="8"/>
  <c r="G33" i="8"/>
  <c r="F33" i="8"/>
  <c r="E33" i="8"/>
  <c r="D33" i="8"/>
  <c r="C33" i="8"/>
  <c r="B33" i="8"/>
  <c r="A33" i="8"/>
  <c r="J32" i="8"/>
  <c r="I32" i="8"/>
  <c r="H32" i="8"/>
  <c r="G32" i="8"/>
  <c r="F32" i="8"/>
  <c r="E32" i="8"/>
  <c r="D32" i="8"/>
  <c r="C32" i="8"/>
  <c r="B32" i="8"/>
  <c r="A32" i="8"/>
  <c r="J31" i="8"/>
  <c r="I31" i="8"/>
  <c r="H31" i="8"/>
  <c r="G31" i="8"/>
  <c r="F31" i="8"/>
  <c r="E31" i="8"/>
  <c r="D31" i="8"/>
  <c r="C31" i="8"/>
  <c r="B31" i="8"/>
  <c r="A31" i="8"/>
  <c r="J30" i="8"/>
  <c r="I30" i="8"/>
  <c r="H30" i="8"/>
  <c r="G30" i="8"/>
  <c r="F30" i="8"/>
  <c r="E30" i="8"/>
  <c r="D30" i="8"/>
  <c r="C30" i="8"/>
  <c r="B30" i="8"/>
  <c r="A30" i="8"/>
  <c r="J29" i="8"/>
  <c r="I29" i="8"/>
  <c r="H29" i="8"/>
  <c r="G29" i="8"/>
  <c r="F29" i="8"/>
  <c r="E29" i="8"/>
  <c r="D29" i="8"/>
  <c r="C29" i="8"/>
  <c r="B29" i="8"/>
  <c r="A29" i="8"/>
  <c r="J28" i="8"/>
  <c r="I28" i="8"/>
  <c r="H28" i="8"/>
  <c r="G28" i="8"/>
  <c r="F28" i="8"/>
  <c r="E28" i="8"/>
  <c r="D28" i="8"/>
  <c r="C28" i="8"/>
  <c r="B28" i="8"/>
  <c r="A28" i="8"/>
  <c r="J27" i="8"/>
  <c r="I27" i="8"/>
  <c r="H27" i="8"/>
  <c r="G27" i="8"/>
  <c r="F27" i="8"/>
  <c r="E27" i="8"/>
  <c r="D27" i="8"/>
  <c r="C27" i="8"/>
  <c r="B27" i="8"/>
  <c r="A27" i="8"/>
  <c r="J26" i="8"/>
  <c r="I26" i="8"/>
  <c r="H26" i="8"/>
  <c r="G26" i="8"/>
  <c r="F26" i="8"/>
  <c r="E26" i="8"/>
  <c r="D26" i="8"/>
  <c r="C26" i="8"/>
  <c r="B26" i="8"/>
  <c r="A26" i="8"/>
  <c r="J25" i="8"/>
  <c r="I25" i="8"/>
  <c r="H25" i="8"/>
  <c r="G25" i="8"/>
  <c r="F25" i="8"/>
  <c r="E25" i="8"/>
  <c r="D25" i="8"/>
  <c r="C25" i="8"/>
  <c r="B25" i="8"/>
  <c r="A25" i="8"/>
  <c r="J24" i="8"/>
  <c r="I24" i="8"/>
  <c r="H24" i="8"/>
  <c r="G24" i="8"/>
  <c r="F24" i="8"/>
  <c r="E24" i="8"/>
  <c r="D24" i="8"/>
  <c r="C24" i="8"/>
  <c r="B24" i="8"/>
  <c r="M24" i="8" s="1"/>
  <c r="A24" i="8"/>
  <c r="J23" i="8"/>
  <c r="I23" i="8"/>
  <c r="H23" i="8"/>
  <c r="G23" i="8"/>
  <c r="F23" i="8"/>
  <c r="E23" i="8"/>
  <c r="D23" i="8"/>
  <c r="C23" i="8"/>
  <c r="B23" i="8"/>
  <c r="A23" i="8"/>
  <c r="J22" i="8"/>
  <c r="I22" i="8"/>
  <c r="H22" i="8"/>
  <c r="G22" i="8"/>
  <c r="F22" i="8"/>
  <c r="E22" i="8"/>
  <c r="D22" i="8"/>
  <c r="C22" i="8"/>
  <c r="B22" i="8"/>
  <c r="A22" i="8"/>
  <c r="J21" i="8"/>
  <c r="I21" i="8"/>
  <c r="H21" i="8"/>
  <c r="G21" i="8"/>
  <c r="F21" i="8"/>
  <c r="E21" i="8"/>
  <c r="D21" i="8"/>
  <c r="C21" i="8"/>
  <c r="B21" i="8"/>
  <c r="A21" i="8"/>
  <c r="J20" i="8"/>
  <c r="I20" i="8"/>
  <c r="H20" i="8"/>
  <c r="G20" i="8"/>
  <c r="F20" i="8"/>
  <c r="E20" i="8"/>
  <c r="D20" i="8"/>
  <c r="C20" i="8"/>
  <c r="B20" i="8"/>
  <c r="A20" i="8"/>
  <c r="J19" i="8"/>
  <c r="I19" i="8"/>
  <c r="H19" i="8"/>
  <c r="G19" i="8"/>
  <c r="F19" i="8"/>
  <c r="E19" i="8"/>
  <c r="D19" i="8"/>
  <c r="C19" i="8"/>
  <c r="B19" i="8"/>
  <c r="A19" i="8"/>
  <c r="J18" i="8"/>
  <c r="I18" i="8"/>
  <c r="H18" i="8"/>
  <c r="G18" i="8"/>
  <c r="F18" i="8"/>
  <c r="E18" i="8"/>
  <c r="D18" i="8"/>
  <c r="C18" i="8"/>
  <c r="B18" i="8"/>
  <c r="A18" i="8"/>
  <c r="J17" i="8"/>
  <c r="I17" i="8"/>
  <c r="H17" i="8"/>
  <c r="G17" i="8"/>
  <c r="F17" i="8"/>
  <c r="E17" i="8"/>
  <c r="D17" i="8"/>
  <c r="C17" i="8"/>
  <c r="B17" i="8"/>
  <c r="A17" i="8"/>
  <c r="J16" i="8"/>
  <c r="I16" i="8"/>
  <c r="H16" i="8"/>
  <c r="G16" i="8"/>
  <c r="F16" i="8"/>
  <c r="E16" i="8"/>
  <c r="D16" i="8"/>
  <c r="C16" i="8"/>
  <c r="B16" i="8"/>
  <c r="A16" i="8"/>
  <c r="J15" i="8"/>
  <c r="I15" i="8"/>
  <c r="H15" i="8"/>
  <c r="G15" i="8"/>
  <c r="F15" i="8"/>
  <c r="E15" i="8"/>
  <c r="D15" i="8"/>
  <c r="C15" i="8"/>
  <c r="B15" i="8"/>
  <c r="A15" i="8"/>
  <c r="J14" i="8"/>
  <c r="I14" i="8"/>
  <c r="H14" i="8"/>
  <c r="G14" i="8"/>
  <c r="F14" i="8"/>
  <c r="E14" i="8"/>
  <c r="D14" i="8"/>
  <c r="C14" i="8"/>
  <c r="B14" i="8"/>
  <c r="A14" i="8"/>
  <c r="J13" i="8"/>
  <c r="I13" i="8"/>
  <c r="H13" i="8"/>
  <c r="G13" i="8"/>
  <c r="F13" i="8"/>
  <c r="E13" i="8"/>
  <c r="D13" i="8"/>
  <c r="C13" i="8"/>
  <c r="B13" i="8"/>
  <c r="A13" i="8"/>
  <c r="J12" i="8"/>
  <c r="I12" i="8"/>
  <c r="H12" i="8"/>
  <c r="G12" i="8"/>
  <c r="F12" i="8"/>
  <c r="E12" i="8"/>
  <c r="D12" i="8"/>
  <c r="C12" i="8"/>
  <c r="B12" i="8"/>
  <c r="A12" i="8"/>
  <c r="J11" i="8"/>
  <c r="I11" i="8"/>
  <c r="H11" i="8"/>
  <c r="G11" i="8"/>
  <c r="F11" i="8"/>
  <c r="E11" i="8"/>
  <c r="D11" i="8"/>
  <c r="C11" i="8"/>
  <c r="B11" i="8"/>
  <c r="A11" i="8"/>
  <c r="J10" i="8"/>
  <c r="I10" i="8"/>
  <c r="H10" i="8"/>
  <c r="G10" i="8"/>
  <c r="F10" i="8"/>
  <c r="E10" i="8"/>
  <c r="D10" i="8"/>
  <c r="C10" i="8"/>
  <c r="B10" i="8"/>
  <c r="A10" i="8"/>
  <c r="J9" i="8"/>
  <c r="I9" i="8"/>
  <c r="H9" i="8"/>
  <c r="G9" i="8"/>
  <c r="F9" i="8"/>
  <c r="E9" i="8"/>
  <c r="D9" i="8"/>
  <c r="C9" i="8"/>
  <c r="B9" i="8"/>
  <c r="A9" i="8"/>
  <c r="J8" i="8"/>
  <c r="I8" i="8"/>
  <c r="H8" i="8"/>
  <c r="G8" i="8"/>
  <c r="F8" i="8"/>
  <c r="E8" i="8"/>
  <c r="D8" i="8"/>
  <c r="C8" i="8"/>
  <c r="B8" i="8"/>
  <c r="A8" i="8"/>
  <c r="J7" i="8"/>
  <c r="I7" i="8"/>
  <c r="H7" i="8"/>
  <c r="G7" i="8"/>
  <c r="F7" i="8"/>
  <c r="E7" i="8"/>
  <c r="D7" i="8"/>
  <c r="C7" i="8"/>
  <c r="B7" i="8"/>
  <c r="A7" i="8"/>
  <c r="J6" i="8"/>
  <c r="I6" i="8"/>
  <c r="H6" i="8"/>
  <c r="G6" i="8"/>
  <c r="F6" i="8"/>
  <c r="E6" i="8"/>
  <c r="D6" i="8"/>
  <c r="C6" i="8"/>
  <c r="B6" i="8"/>
  <c r="A6" i="8"/>
  <c r="J5" i="8"/>
  <c r="I5" i="8"/>
  <c r="H5" i="8"/>
  <c r="G5" i="8"/>
  <c r="F5" i="8"/>
  <c r="E5" i="8"/>
  <c r="D5" i="8"/>
  <c r="C5" i="8"/>
  <c r="B5" i="8"/>
  <c r="A5" i="8"/>
  <c r="J4" i="8"/>
  <c r="I4" i="8"/>
  <c r="H4" i="8"/>
  <c r="G4" i="8"/>
  <c r="F4" i="8"/>
  <c r="E4" i="8"/>
  <c r="D4" i="8"/>
  <c r="C4" i="8"/>
  <c r="B4" i="8"/>
  <c r="A4" i="8"/>
  <c r="M4" i="8" s="1"/>
  <c r="J3" i="8"/>
  <c r="I3" i="8"/>
  <c r="H3" i="8"/>
  <c r="G3" i="8"/>
  <c r="F3" i="8"/>
  <c r="E3" i="8"/>
  <c r="D3" i="8"/>
  <c r="C3" i="8"/>
  <c r="B3" i="8"/>
  <c r="A3" i="8"/>
  <c r="J2" i="8"/>
  <c r="I2" i="8"/>
  <c r="H2" i="8"/>
  <c r="G2" i="8"/>
  <c r="F2" i="8"/>
  <c r="E2" i="8"/>
  <c r="D2" i="8"/>
  <c r="C2" i="8"/>
  <c r="B2" i="8"/>
  <c r="A2" i="8"/>
  <c r="J78" i="7"/>
  <c r="I78" i="7"/>
  <c r="H78" i="7"/>
  <c r="G78" i="7"/>
  <c r="F78" i="7"/>
  <c r="E78" i="7"/>
  <c r="D78" i="7"/>
  <c r="C78" i="7"/>
  <c r="B78" i="7"/>
  <c r="A78" i="7"/>
  <c r="J77" i="7"/>
  <c r="I77" i="7"/>
  <c r="H77" i="7"/>
  <c r="G77" i="7"/>
  <c r="F77" i="7"/>
  <c r="E77" i="7"/>
  <c r="D77" i="7"/>
  <c r="C77" i="7"/>
  <c r="B77" i="7"/>
  <c r="A77" i="7"/>
  <c r="J76" i="7"/>
  <c r="I76" i="7"/>
  <c r="H76" i="7"/>
  <c r="G76" i="7"/>
  <c r="F76" i="7"/>
  <c r="E76" i="7"/>
  <c r="D76" i="7"/>
  <c r="C76" i="7"/>
  <c r="B76" i="7"/>
  <c r="A76" i="7"/>
  <c r="J75" i="7"/>
  <c r="I75" i="7"/>
  <c r="H75" i="7"/>
  <c r="G75" i="7"/>
  <c r="F75" i="7"/>
  <c r="E75" i="7"/>
  <c r="D75" i="7"/>
  <c r="C75" i="7"/>
  <c r="B75" i="7"/>
  <c r="A75" i="7"/>
  <c r="J74" i="7"/>
  <c r="I74" i="7"/>
  <c r="H74" i="7"/>
  <c r="G74" i="7"/>
  <c r="F74" i="7"/>
  <c r="E74" i="7"/>
  <c r="D74" i="7"/>
  <c r="C74" i="7"/>
  <c r="B74" i="7"/>
  <c r="A74" i="7"/>
  <c r="J73" i="7"/>
  <c r="I73" i="7"/>
  <c r="H73" i="7"/>
  <c r="G73" i="7"/>
  <c r="F73" i="7"/>
  <c r="E73" i="7"/>
  <c r="D73" i="7"/>
  <c r="C73" i="7"/>
  <c r="B73" i="7"/>
  <c r="A73" i="7"/>
  <c r="J72" i="7"/>
  <c r="I72" i="7"/>
  <c r="H72" i="7"/>
  <c r="G72" i="7"/>
  <c r="F72" i="7"/>
  <c r="E72" i="7"/>
  <c r="D72" i="7"/>
  <c r="C72" i="7"/>
  <c r="B72" i="7"/>
  <c r="A72" i="7"/>
  <c r="J71" i="7"/>
  <c r="I71" i="7"/>
  <c r="H71" i="7"/>
  <c r="G71" i="7"/>
  <c r="F71" i="7"/>
  <c r="E71" i="7"/>
  <c r="D71" i="7"/>
  <c r="C71" i="7"/>
  <c r="B71" i="7"/>
  <c r="A71" i="7"/>
  <c r="J70" i="7"/>
  <c r="I70" i="7"/>
  <c r="H70" i="7"/>
  <c r="G70" i="7"/>
  <c r="F70" i="7"/>
  <c r="E70" i="7"/>
  <c r="D70" i="7"/>
  <c r="C70" i="7"/>
  <c r="B70" i="7"/>
  <c r="A70" i="7"/>
  <c r="J69" i="7"/>
  <c r="I69" i="7"/>
  <c r="H69" i="7"/>
  <c r="G69" i="7"/>
  <c r="F69" i="7"/>
  <c r="E69" i="7"/>
  <c r="D69" i="7"/>
  <c r="C69" i="7"/>
  <c r="B69" i="7"/>
  <c r="A69" i="7"/>
  <c r="J68" i="7"/>
  <c r="I68" i="7"/>
  <c r="H68" i="7"/>
  <c r="G68" i="7"/>
  <c r="F68" i="7"/>
  <c r="E68" i="7"/>
  <c r="D68" i="7"/>
  <c r="C68" i="7"/>
  <c r="B68" i="7"/>
  <c r="A68" i="7"/>
  <c r="J67" i="7"/>
  <c r="I67" i="7"/>
  <c r="H67" i="7"/>
  <c r="G67" i="7"/>
  <c r="F67" i="7"/>
  <c r="E67" i="7"/>
  <c r="D67" i="7"/>
  <c r="C67" i="7"/>
  <c r="B67" i="7"/>
  <c r="A67" i="7"/>
  <c r="J66" i="7"/>
  <c r="I66" i="7"/>
  <c r="H66" i="7"/>
  <c r="G66" i="7"/>
  <c r="F66" i="7"/>
  <c r="E66" i="7"/>
  <c r="D66" i="7"/>
  <c r="C66" i="7"/>
  <c r="B66" i="7"/>
  <c r="A66" i="7"/>
  <c r="J65" i="7"/>
  <c r="I65" i="7"/>
  <c r="H65" i="7"/>
  <c r="G65" i="7"/>
  <c r="F65" i="7"/>
  <c r="E65" i="7"/>
  <c r="R71" i="7" s="1"/>
  <c r="D65" i="7"/>
  <c r="C65" i="7"/>
  <c r="B65" i="7"/>
  <c r="A65" i="7"/>
  <c r="J64" i="7"/>
  <c r="I64" i="7"/>
  <c r="H64" i="7"/>
  <c r="G64" i="7"/>
  <c r="F64" i="7"/>
  <c r="E64" i="7"/>
  <c r="D64" i="7"/>
  <c r="C64" i="7"/>
  <c r="B64" i="7"/>
  <c r="A64" i="7"/>
  <c r="J63" i="7"/>
  <c r="I63" i="7"/>
  <c r="H63" i="7"/>
  <c r="G63" i="7"/>
  <c r="F63" i="7"/>
  <c r="E63" i="7"/>
  <c r="D63" i="7"/>
  <c r="C63" i="7"/>
  <c r="B63" i="7"/>
  <c r="M63" i="7" s="1"/>
  <c r="A63" i="7"/>
  <c r="J62" i="7"/>
  <c r="I62" i="7"/>
  <c r="H62" i="7"/>
  <c r="G62" i="7"/>
  <c r="F62" i="7"/>
  <c r="E62" i="7"/>
  <c r="D62" i="7"/>
  <c r="C62" i="7"/>
  <c r="B62" i="7"/>
  <c r="A62" i="7"/>
  <c r="J61" i="7"/>
  <c r="I61" i="7"/>
  <c r="H61" i="7"/>
  <c r="G61" i="7"/>
  <c r="F61" i="7"/>
  <c r="E61" i="7"/>
  <c r="D61" i="7"/>
  <c r="C61" i="7"/>
  <c r="B61" i="7"/>
  <c r="A61" i="7"/>
  <c r="J60" i="7"/>
  <c r="I60" i="7"/>
  <c r="H60" i="7"/>
  <c r="G60" i="7"/>
  <c r="F60" i="7"/>
  <c r="E60" i="7"/>
  <c r="D60" i="7"/>
  <c r="C60" i="7"/>
  <c r="B60" i="7"/>
  <c r="A60" i="7"/>
  <c r="J59" i="7"/>
  <c r="I59" i="7"/>
  <c r="H59" i="7"/>
  <c r="G59" i="7"/>
  <c r="F59" i="7"/>
  <c r="E59" i="7"/>
  <c r="D59" i="7"/>
  <c r="C59" i="7"/>
  <c r="B59" i="7"/>
  <c r="A59" i="7"/>
  <c r="J58" i="7"/>
  <c r="I58" i="7"/>
  <c r="H58" i="7"/>
  <c r="G58" i="7"/>
  <c r="F58" i="7"/>
  <c r="E58" i="7"/>
  <c r="D58" i="7"/>
  <c r="C58" i="7"/>
  <c r="B58" i="7"/>
  <c r="A58" i="7"/>
  <c r="J57" i="7"/>
  <c r="I57" i="7"/>
  <c r="H57" i="7"/>
  <c r="G57" i="7"/>
  <c r="F57" i="7"/>
  <c r="E57" i="7"/>
  <c r="D57" i="7"/>
  <c r="C57" i="7"/>
  <c r="B57" i="7"/>
  <c r="A57" i="7"/>
  <c r="J56" i="7"/>
  <c r="I56" i="7"/>
  <c r="H56" i="7"/>
  <c r="G56" i="7"/>
  <c r="F56" i="7"/>
  <c r="E56" i="7"/>
  <c r="D56" i="7"/>
  <c r="C56" i="7"/>
  <c r="B56" i="7"/>
  <c r="A56" i="7"/>
  <c r="J55" i="7"/>
  <c r="I55" i="7"/>
  <c r="H55" i="7"/>
  <c r="G55" i="7"/>
  <c r="F55" i="7"/>
  <c r="E55" i="7"/>
  <c r="D55" i="7"/>
  <c r="C55" i="7"/>
  <c r="B55" i="7"/>
  <c r="A55" i="7"/>
  <c r="J54" i="7"/>
  <c r="I54" i="7"/>
  <c r="H54" i="7"/>
  <c r="G54" i="7"/>
  <c r="F54" i="7"/>
  <c r="E54" i="7"/>
  <c r="D54" i="7"/>
  <c r="C54" i="7"/>
  <c r="B54" i="7"/>
  <c r="A54" i="7"/>
  <c r="J53" i="7"/>
  <c r="I53" i="7"/>
  <c r="H53" i="7"/>
  <c r="G53" i="7"/>
  <c r="F53" i="7"/>
  <c r="E53" i="7"/>
  <c r="D53" i="7"/>
  <c r="C53" i="7"/>
  <c r="B53" i="7"/>
  <c r="A53" i="7"/>
  <c r="J52" i="7"/>
  <c r="I52" i="7"/>
  <c r="H52" i="7"/>
  <c r="G52" i="7"/>
  <c r="F52" i="7"/>
  <c r="E52" i="7"/>
  <c r="D52" i="7"/>
  <c r="C52" i="7"/>
  <c r="B52" i="7"/>
  <c r="A52" i="7"/>
  <c r="J51" i="7"/>
  <c r="I51" i="7"/>
  <c r="H51" i="7"/>
  <c r="G51" i="7"/>
  <c r="F51" i="7"/>
  <c r="E51" i="7"/>
  <c r="D51" i="7"/>
  <c r="C51" i="7"/>
  <c r="B51" i="7"/>
  <c r="A51" i="7"/>
  <c r="J50" i="7"/>
  <c r="I50" i="7"/>
  <c r="H50" i="7"/>
  <c r="G50" i="7"/>
  <c r="F50" i="7"/>
  <c r="E50" i="7"/>
  <c r="D50" i="7"/>
  <c r="C50" i="7"/>
  <c r="B50" i="7"/>
  <c r="A50" i="7"/>
  <c r="J49" i="7"/>
  <c r="I49" i="7"/>
  <c r="H49" i="7"/>
  <c r="G49" i="7"/>
  <c r="F49" i="7"/>
  <c r="E49" i="7"/>
  <c r="D49" i="7"/>
  <c r="C49" i="7"/>
  <c r="B49" i="7"/>
  <c r="A49" i="7"/>
  <c r="J48" i="7"/>
  <c r="I48" i="7"/>
  <c r="H48" i="7"/>
  <c r="G48" i="7"/>
  <c r="F48" i="7"/>
  <c r="E48" i="7"/>
  <c r="D48" i="7"/>
  <c r="C48" i="7"/>
  <c r="B48" i="7"/>
  <c r="A48" i="7"/>
  <c r="J47" i="7"/>
  <c r="I47" i="7"/>
  <c r="H47" i="7"/>
  <c r="G47" i="7"/>
  <c r="F47" i="7"/>
  <c r="E47" i="7"/>
  <c r="D47" i="7"/>
  <c r="C47" i="7"/>
  <c r="B47" i="7"/>
  <c r="A47" i="7"/>
  <c r="J46" i="7"/>
  <c r="I46" i="7"/>
  <c r="H46" i="7"/>
  <c r="G46" i="7"/>
  <c r="F46" i="7"/>
  <c r="E46" i="7"/>
  <c r="D46" i="7"/>
  <c r="C46" i="7"/>
  <c r="B46" i="7"/>
  <c r="A46" i="7"/>
  <c r="J45" i="7"/>
  <c r="I45" i="7"/>
  <c r="H45" i="7"/>
  <c r="G45" i="7"/>
  <c r="F45" i="7"/>
  <c r="E45" i="7"/>
  <c r="D45" i="7"/>
  <c r="C45" i="7"/>
  <c r="B45" i="7"/>
  <c r="A45" i="7"/>
  <c r="J44" i="7"/>
  <c r="I44" i="7"/>
  <c r="H44" i="7"/>
  <c r="G44" i="7"/>
  <c r="F44" i="7"/>
  <c r="E44" i="7"/>
  <c r="D44" i="7"/>
  <c r="C44" i="7"/>
  <c r="B44" i="7"/>
  <c r="A44" i="7"/>
  <c r="J43" i="7"/>
  <c r="I43" i="7"/>
  <c r="H43" i="7"/>
  <c r="G43" i="7"/>
  <c r="F43" i="7"/>
  <c r="E43" i="7"/>
  <c r="D43" i="7"/>
  <c r="C43" i="7"/>
  <c r="B43" i="7"/>
  <c r="A43" i="7"/>
  <c r="J42" i="7"/>
  <c r="I42" i="7"/>
  <c r="H42" i="7"/>
  <c r="G42" i="7"/>
  <c r="F42" i="7"/>
  <c r="E42" i="7"/>
  <c r="D42" i="7"/>
  <c r="C42" i="7"/>
  <c r="M42" i="7" s="1"/>
  <c r="B42" i="7"/>
  <c r="A42" i="7"/>
  <c r="J41" i="7"/>
  <c r="I41" i="7"/>
  <c r="H41" i="7"/>
  <c r="G41" i="7"/>
  <c r="F41" i="7"/>
  <c r="E41" i="7"/>
  <c r="D41" i="7"/>
  <c r="C41" i="7"/>
  <c r="B41" i="7"/>
  <c r="A41" i="7"/>
  <c r="M41" i="7" s="1"/>
  <c r="J40" i="7"/>
  <c r="I40" i="7"/>
  <c r="H40" i="7"/>
  <c r="G40" i="7"/>
  <c r="F40" i="7"/>
  <c r="E40" i="7"/>
  <c r="D40" i="7"/>
  <c r="C40" i="7"/>
  <c r="B40" i="7"/>
  <c r="A40" i="7"/>
  <c r="J39" i="7"/>
  <c r="I39" i="7"/>
  <c r="H39" i="7"/>
  <c r="G39" i="7"/>
  <c r="F39" i="7"/>
  <c r="E39" i="7"/>
  <c r="D39" i="7"/>
  <c r="C39" i="7"/>
  <c r="B39" i="7"/>
  <c r="A39" i="7"/>
  <c r="J38" i="7"/>
  <c r="I38" i="7"/>
  <c r="H38" i="7"/>
  <c r="G38" i="7"/>
  <c r="F38" i="7"/>
  <c r="E38" i="7"/>
  <c r="D38" i="7"/>
  <c r="C38" i="7"/>
  <c r="B38" i="7"/>
  <c r="A38" i="7"/>
  <c r="J37" i="7"/>
  <c r="I37" i="7"/>
  <c r="H37" i="7"/>
  <c r="G37" i="7"/>
  <c r="F37" i="7"/>
  <c r="E37" i="7"/>
  <c r="D37" i="7"/>
  <c r="C37" i="7"/>
  <c r="B37" i="7"/>
  <c r="A37" i="7"/>
  <c r="J36" i="7"/>
  <c r="I36" i="7"/>
  <c r="H36" i="7"/>
  <c r="G36" i="7"/>
  <c r="F36" i="7"/>
  <c r="E36" i="7"/>
  <c r="D36" i="7"/>
  <c r="C36" i="7"/>
  <c r="B36" i="7"/>
  <c r="A36" i="7"/>
  <c r="J35" i="7"/>
  <c r="I35" i="7"/>
  <c r="H35" i="7"/>
  <c r="G35" i="7"/>
  <c r="F35" i="7"/>
  <c r="E35" i="7"/>
  <c r="D35" i="7"/>
  <c r="C35" i="7"/>
  <c r="B35" i="7"/>
  <c r="A35" i="7"/>
  <c r="J34" i="7"/>
  <c r="I34" i="7"/>
  <c r="H34" i="7"/>
  <c r="G34" i="7"/>
  <c r="F34" i="7"/>
  <c r="E34" i="7"/>
  <c r="D34" i="7"/>
  <c r="C34" i="7"/>
  <c r="B34" i="7"/>
  <c r="A34" i="7"/>
  <c r="M33" i="7"/>
  <c r="J33" i="7"/>
  <c r="I33" i="7"/>
  <c r="H33" i="7"/>
  <c r="G33" i="7"/>
  <c r="F33" i="7"/>
  <c r="E33" i="7"/>
  <c r="D33" i="7"/>
  <c r="C33" i="7"/>
  <c r="B33" i="7"/>
  <c r="A33" i="7"/>
  <c r="J32" i="7"/>
  <c r="I32" i="7"/>
  <c r="H32" i="7"/>
  <c r="G32" i="7"/>
  <c r="F32" i="7"/>
  <c r="E32" i="7"/>
  <c r="D32" i="7"/>
  <c r="C32" i="7"/>
  <c r="B32" i="7"/>
  <c r="A32" i="7"/>
  <c r="J31" i="7"/>
  <c r="I31" i="7"/>
  <c r="H31" i="7"/>
  <c r="G31" i="7"/>
  <c r="F31" i="7"/>
  <c r="E31" i="7"/>
  <c r="D31" i="7"/>
  <c r="C31" i="7"/>
  <c r="B31" i="7"/>
  <c r="A31" i="7"/>
  <c r="J30" i="7"/>
  <c r="I30" i="7"/>
  <c r="H30" i="7"/>
  <c r="G30" i="7"/>
  <c r="F30" i="7"/>
  <c r="E30" i="7"/>
  <c r="D30" i="7"/>
  <c r="C30" i="7"/>
  <c r="B30" i="7"/>
  <c r="A30" i="7"/>
  <c r="J29" i="7"/>
  <c r="I29" i="7"/>
  <c r="H29" i="7"/>
  <c r="G29" i="7"/>
  <c r="F29" i="7"/>
  <c r="E29" i="7"/>
  <c r="D29" i="7"/>
  <c r="C29" i="7"/>
  <c r="B29" i="7"/>
  <c r="A29" i="7"/>
  <c r="J28" i="7"/>
  <c r="I28" i="7"/>
  <c r="H28" i="7"/>
  <c r="G28" i="7"/>
  <c r="F28" i="7"/>
  <c r="E28" i="7"/>
  <c r="D28" i="7"/>
  <c r="C28" i="7"/>
  <c r="B28" i="7"/>
  <c r="A28" i="7"/>
  <c r="J27" i="7"/>
  <c r="I27" i="7"/>
  <c r="H27" i="7"/>
  <c r="G27" i="7"/>
  <c r="F27" i="7"/>
  <c r="E27" i="7"/>
  <c r="D27" i="7"/>
  <c r="C27" i="7"/>
  <c r="B27" i="7"/>
  <c r="A27" i="7"/>
  <c r="J26" i="7"/>
  <c r="I26" i="7"/>
  <c r="H26" i="7"/>
  <c r="G26" i="7"/>
  <c r="F26" i="7"/>
  <c r="E26" i="7"/>
  <c r="D26" i="7"/>
  <c r="C26" i="7"/>
  <c r="B26" i="7"/>
  <c r="A26" i="7"/>
  <c r="J25" i="7"/>
  <c r="I25" i="7"/>
  <c r="H25" i="7"/>
  <c r="G25" i="7"/>
  <c r="F25" i="7"/>
  <c r="E25" i="7"/>
  <c r="D25" i="7"/>
  <c r="C25" i="7"/>
  <c r="B25" i="7"/>
  <c r="A25" i="7"/>
  <c r="J24" i="7"/>
  <c r="I24" i="7"/>
  <c r="H24" i="7"/>
  <c r="G24" i="7"/>
  <c r="F24" i="7"/>
  <c r="E24" i="7"/>
  <c r="D24" i="7"/>
  <c r="C24" i="7"/>
  <c r="B24" i="7"/>
  <c r="A24" i="7"/>
  <c r="J23" i="7"/>
  <c r="I23" i="7"/>
  <c r="H23" i="7"/>
  <c r="G23" i="7"/>
  <c r="F23" i="7"/>
  <c r="E23" i="7"/>
  <c r="D23" i="7"/>
  <c r="C23" i="7"/>
  <c r="B23" i="7"/>
  <c r="A23" i="7"/>
  <c r="J22" i="7"/>
  <c r="I22" i="7"/>
  <c r="H22" i="7"/>
  <c r="G22" i="7"/>
  <c r="F22" i="7"/>
  <c r="E22" i="7"/>
  <c r="D22" i="7"/>
  <c r="C22" i="7"/>
  <c r="B22" i="7"/>
  <c r="A22" i="7"/>
  <c r="J21" i="7"/>
  <c r="I21" i="7"/>
  <c r="H21" i="7"/>
  <c r="G21" i="7"/>
  <c r="F21" i="7"/>
  <c r="E21" i="7"/>
  <c r="D21" i="7"/>
  <c r="C21" i="7"/>
  <c r="B21" i="7"/>
  <c r="A21" i="7"/>
  <c r="J20" i="7"/>
  <c r="I20" i="7"/>
  <c r="H20" i="7"/>
  <c r="G20" i="7"/>
  <c r="F20" i="7"/>
  <c r="E20" i="7"/>
  <c r="D20" i="7"/>
  <c r="C20" i="7"/>
  <c r="B20" i="7"/>
  <c r="A20" i="7"/>
  <c r="J19" i="7"/>
  <c r="I19" i="7"/>
  <c r="H19" i="7"/>
  <c r="G19" i="7"/>
  <c r="F19" i="7"/>
  <c r="E19" i="7"/>
  <c r="D19" i="7"/>
  <c r="C19" i="7"/>
  <c r="B19" i="7"/>
  <c r="A19" i="7"/>
  <c r="J18" i="7"/>
  <c r="I18" i="7"/>
  <c r="H18" i="7"/>
  <c r="G18" i="7"/>
  <c r="F18" i="7"/>
  <c r="E18" i="7"/>
  <c r="D18" i="7"/>
  <c r="C18" i="7"/>
  <c r="B18" i="7"/>
  <c r="A18" i="7"/>
  <c r="J17" i="7"/>
  <c r="I17" i="7"/>
  <c r="H17" i="7"/>
  <c r="G17" i="7"/>
  <c r="F17" i="7"/>
  <c r="E17" i="7"/>
  <c r="D17" i="7"/>
  <c r="C17" i="7"/>
  <c r="B17" i="7"/>
  <c r="A17" i="7"/>
  <c r="J16" i="7"/>
  <c r="I16" i="7"/>
  <c r="H16" i="7"/>
  <c r="G16" i="7"/>
  <c r="F16" i="7"/>
  <c r="E16" i="7"/>
  <c r="D16" i="7"/>
  <c r="C16" i="7"/>
  <c r="B16" i="7"/>
  <c r="A16" i="7"/>
  <c r="J15" i="7"/>
  <c r="I15" i="7"/>
  <c r="H15" i="7"/>
  <c r="G15" i="7"/>
  <c r="F15" i="7"/>
  <c r="E15" i="7"/>
  <c r="D15" i="7"/>
  <c r="C15" i="7"/>
  <c r="B15" i="7"/>
  <c r="A15" i="7"/>
  <c r="J14" i="7"/>
  <c r="I14" i="7"/>
  <c r="H14" i="7"/>
  <c r="G14" i="7"/>
  <c r="F14" i="7"/>
  <c r="E14" i="7"/>
  <c r="D14" i="7"/>
  <c r="C14" i="7"/>
  <c r="B14" i="7"/>
  <c r="A14" i="7"/>
  <c r="J13" i="7"/>
  <c r="I13" i="7"/>
  <c r="H13" i="7"/>
  <c r="G13" i="7"/>
  <c r="F13" i="7"/>
  <c r="E13" i="7"/>
  <c r="D13" i="7"/>
  <c r="C13" i="7"/>
  <c r="B13" i="7"/>
  <c r="A13" i="7"/>
  <c r="J12" i="7"/>
  <c r="I12" i="7"/>
  <c r="H12" i="7"/>
  <c r="G12" i="7"/>
  <c r="F12" i="7"/>
  <c r="E12" i="7"/>
  <c r="D12" i="7"/>
  <c r="C12" i="7"/>
  <c r="B12" i="7"/>
  <c r="A12" i="7"/>
  <c r="J11" i="7"/>
  <c r="I11" i="7"/>
  <c r="H11" i="7"/>
  <c r="G11" i="7"/>
  <c r="F11" i="7"/>
  <c r="E11" i="7"/>
  <c r="D11" i="7"/>
  <c r="C11" i="7"/>
  <c r="B11" i="7"/>
  <c r="A11" i="7"/>
  <c r="J10" i="7"/>
  <c r="I10" i="7"/>
  <c r="H10" i="7"/>
  <c r="G10" i="7"/>
  <c r="F10" i="7"/>
  <c r="E10" i="7"/>
  <c r="D10" i="7"/>
  <c r="C10" i="7"/>
  <c r="B10" i="7"/>
  <c r="M10" i="7" s="1"/>
  <c r="A10" i="7"/>
  <c r="J9" i="7"/>
  <c r="I9" i="7"/>
  <c r="H9" i="7"/>
  <c r="G9" i="7"/>
  <c r="F9" i="7"/>
  <c r="E9" i="7"/>
  <c r="D9" i="7"/>
  <c r="C9" i="7"/>
  <c r="B9" i="7"/>
  <c r="A9" i="7"/>
  <c r="J8" i="7"/>
  <c r="I8" i="7"/>
  <c r="H8" i="7"/>
  <c r="G8" i="7"/>
  <c r="F8" i="7"/>
  <c r="E8" i="7"/>
  <c r="D8" i="7"/>
  <c r="C8" i="7"/>
  <c r="B8" i="7"/>
  <c r="A8" i="7"/>
  <c r="J7" i="7"/>
  <c r="I7" i="7"/>
  <c r="H7" i="7"/>
  <c r="G7" i="7"/>
  <c r="F7" i="7"/>
  <c r="E7" i="7"/>
  <c r="D7" i="7"/>
  <c r="C7" i="7"/>
  <c r="B7" i="7"/>
  <c r="A7" i="7"/>
  <c r="J6" i="7"/>
  <c r="I6" i="7"/>
  <c r="H6" i="7"/>
  <c r="G6" i="7"/>
  <c r="F6" i="7"/>
  <c r="E6" i="7"/>
  <c r="D6" i="7"/>
  <c r="C6" i="7"/>
  <c r="B6" i="7"/>
  <c r="A6" i="7"/>
  <c r="J5" i="7"/>
  <c r="I5" i="7"/>
  <c r="H5" i="7"/>
  <c r="G5" i="7"/>
  <c r="F5" i="7"/>
  <c r="E5" i="7"/>
  <c r="D5" i="7"/>
  <c r="C5" i="7"/>
  <c r="B5" i="7"/>
  <c r="A5" i="7"/>
  <c r="J4" i="7"/>
  <c r="I4" i="7"/>
  <c r="H4" i="7"/>
  <c r="G4" i="7"/>
  <c r="F4" i="7"/>
  <c r="E4" i="7"/>
  <c r="D4" i="7"/>
  <c r="C4" i="7"/>
  <c r="B4" i="7"/>
  <c r="A4" i="7"/>
  <c r="J3" i="7"/>
  <c r="I3" i="7"/>
  <c r="H3" i="7"/>
  <c r="G3" i="7"/>
  <c r="F3" i="7"/>
  <c r="E3" i="7"/>
  <c r="D3" i="7"/>
  <c r="C3" i="7"/>
  <c r="B3" i="7"/>
  <c r="A3" i="7"/>
  <c r="J2" i="7"/>
  <c r="I2" i="7"/>
  <c r="H2" i="7"/>
  <c r="G2" i="7"/>
  <c r="F2" i="7"/>
  <c r="E2" i="7"/>
  <c r="D2" i="7"/>
  <c r="C2" i="7"/>
  <c r="B2" i="7"/>
  <c r="A2" i="7"/>
  <c r="J78" i="6"/>
  <c r="I78" i="6"/>
  <c r="H78" i="6"/>
  <c r="G78" i="6"/>
  <c r="F78" i="6"/>
  <c r="E78" i="6"/>
  <c r="D78" i="6"/>
  <c r="C78" i="6"/>
  <c r="B78" i="6"/>
  <c r="A78" i="6"/>
  <c r="J77" i="6"/>
  <c r="I77" i="6"/>
  <c r="H77" i="6"/>
  <c r="G77" i="6"/>
  <c r="F77" i="6"/>
  <c r="E77" i="6"/>
  <c r="D77" i="6"/>
  <c r="C77" i="6"/>
  <c r="B77" i="6"/>
  <c r="A77" i="6"/>
  <c r="J76" i="6"/>
  <c r="I76" i="6"/>
  <c r="H76" i="6"/>
  <c r="G76" i="6"/>
  <c r="F76" i="6"/>
  <c r="E76" i="6"/>
  <c r="D76" i="6"/>
  <c r="C76" i="6"/>
  <c r="B76" i="6"/>
  <c r="A76" i="6"/>
  <c r="J75" i="6"/>
  <c r="I75" i="6"/>
  <c r="H75" i="6"/>
  <c r="G75" i="6"/>
  <c r="F75" i="6"/>
  <c r="E75" i="6"/>
  <c r="D75" i="6"/>
  <c r="C75" i="6"/>
  <c r="B75" i="6"/>
  <c r="A75" i="6"/>
  <c r="J74" i="6"/>
  <c r="I74" i="6"/>
  <c r="H74" i="6"/>
  <c r="G74" i="6"/>
  <c r="F74" i="6"/>
  <c r="E74" i="6"/>
  <c r="D74" i="6"/>
  <c r="C74" i="6"/>
  <c r="B74" i="6"/>
  <c r="A74" i="6"/>
  <c r="J73" i="6"/>
  <c r="I73" i="6"/>
  <c r="H73" i="6"/>
  <c r="G73" i="6"/>
  <c r="F73" i="6"/>
  <c r="E73" i="6"/>
  <c r="D73" i="6"/>
  <c r="C73" i="6"/>
  <c r="B73" i="6"/>
  <c r="A73" i="6"/>
  <c r="J72" i="6"/>
  <c r="I72" i="6"/>
  <c r="H72" i="6"/>
  <c r="G72" i="6"/>
  <c r="F72" i="6"/>
  <c r="E72" i="6"/>
  <c r="D72" i="6"/>
  <c r="C72" i="6"/>
  <c r="B72" i="6"/>
  <c r="A72" i="6"/>
  <c r="J71" i="6"/>
  <c r="I71" i="6"/>
  <c r="H71" i="6"/>
  <c r="G71" i="6"/>
  <c r="F71" i="6"/>
  <c r="E71" i="6"/>
  <c r="D71" i="6"/>
  <c r="C71" i="6"/>
  <c r="B71" i="6"/>
  <c r="A71" i="6"/>
  <c r="J70" i="6"/>
  <c r="I70" i="6"/>
  <c r="H70" i="6"/>
  <c r="G70" i="6"/>
  <c r="F70" i="6"/>
  <c r="E70" i="6"/>
  <c r="D70" i="6"/>
  <c r="C70" i="6"/>
  <c r="B70" i="6"/>
  <c r="A70" i="6"/>
  <c r="J69" i="6"/>
  <c r="I69" i="6"/>
  <c r="H69" i="6"/>
  <c r="G69" i="6"/>
  <c r="F69" i="6"/>
  <c r="E69" i="6"/>
  <c r="D69" i="6"/>
  <c r="C69" i="6"/>
  <c r="B69" i="6"/>
  <c r="A69" i="6"/>
  <c r="J68" i="6"/>
  <c r="I68" i="6"/>
  <c r="H68" i="6"/>
  <c r="G68" i="6"/>
  <c r="F68" i="6"/>
  <c r="E68" i="6"/>
  <c r="D68" i="6"/>
  <c r="C68" i="6"/>
  <c r="B68" i="6"/>
  <c r="A68" i="6"/>
  <c r="J67" i="6"/>
  <c r="I67" i="6"/>
  <c r="H67" i="6"/>
  <c r="G67" i="6"/>
  <c r="F67" i="6"/>
  <c r="E67" i="6"/>
  <c r="D67" i="6"/>
  <c r="C67" i="6"/>
  <c r="B67" i="6"/>
  <c r="A67" i="6"/>
  <c r="J66" i="6"/>
  <c r="I66" i="6"/>
  <c r="H66" i="6"/>
  <c r="G66" i="6"/>
  <c r="F66" i="6"/>
  <c r="E66" i="6"/>
  <c r="D66" i="6"/>
  <c r="C66" i="6"/>
  <c r="B66" i="6"/>
  <c r="A66" i="6"/>
  <c r="J65" i="6"/>
  <c r="I65" i="6"/>
  <c r="H65" i="6"/>
  <c r="G65" i="6"/>
  <c r="F65" i="6"/>
  <c r="E65" i="6"/>
  <c r="D65" i="6"/>
  <c r="C65" i="6"/>
  <c r="B65" i="6"/>
  <c r="A65" i="6"/>
  <c r="J64" i="6"/>
  <c r="I64" i="6"/>
  <c r="H64" i="6"/>
  <c r="G64" i="6"/>
  <c r="F64" i="6"/>
  <c r="E64" i="6"/>
  <c r="D64" i="6"/>
  <c r="C64" i="6"/>
  <c r="B64" i="6"/>
  <c r="A64" i="6"/>
  <c r="J63" i="6"/>
  <c r="I63" i="6"/>
  <c r="H63" i="6"/>
  <c r="G63" i="6"/>
  <c r="F63" i="6"/>
  <c r="E63" i="6"/>
  <c r="D63" i="6"/>
  <c r="C63" i="6"/>
  <c r="B63" i="6"/>
  <c r="A63" i="6"/>
  <c r="J62" i="6"/>
  <c r="I62" i="6"/>
  <c r="H62" i="6"/>
  <c r="G62" i="6"/>
  <c r="F62" i="6"/>
  <c r="E62" i="6"/>
  <c r="D62" i="6"/>
  <c r="C62" i="6"/>
  <c r="B62" i="6"/>
  <c r="A62" i="6"/>
  <c r="J61" i="6"/>
  <c r="I61" i="6"/>
  <c r="H61" i="6"/>
  <c r="G61" i="6"/>
  <c r="F61" i="6"/>
  <c r="E61" i="6"/>
  <c r="D61" i="6"/>
  <c r="C61" i="6"/>
  <c r="B61" i="6"/>
  <c r="A61" i="6"/>
  <c r="J60" i="6"/>
  <c r="I60" i="6"/>
  <c r="H60" i="6"/>
  <c r="G60" i="6"/>
  <c r="F60" i="6"/>
  <c r="E60" i="6"/>
  <c r="D60" i="6"/>
  <c r="C60" i="6"/>
  <c r="B60" i="6"/>
  <c r="A60" i="6"/>
  <c r="J59" i="6"/>
  <c r="I59" i="6"/>
  <c r="H59" i="6"/>
  <c r="G59" i="6"/>
  <c r="F59" i="6"/>
  <c r="E59" i="6"/>
  <c r="D59" i="6"/>
  <c r="C59" i="6"/>
  <c r="B59" i="6"/>
  <c r="A59" i="6"/>
  <c r="J58" i="6"/>
  <c r="I58" i="6"/>
  <c r="H58" i="6"/>
  <c r="G58" i="6"/>
  <c r="F58" i="6"/>
  <c r="E58" i="6"/>
  <c r="D58" i="6"/>
  <c r="C58" i="6"/>
  <c r="B58" i="6"/>
  <c r="A58" i="6"/>
  <c r="J57" i="6"/>
  <c r="I57" i="6"/>
  <c r="H57" i="6"/>
  <c r="G57" i="6"/>
  <c r="F57" i="6"/>
  <c r="E57" i="6"/>
  <c r="D57" i="6"/>
  <c r="C57" i="6"/>
  <c r="B57" i="6"/>
  <c r="A57" i="6"/>
  <c r="J56" i="6"/>
  <c r="I56" i="6"/>
  <c r="H56" i="6"/>
  <c r="G56" i="6"/>
  <c r="F56" i="6"/>
  <c r="E56" i="6"/>
  <c r="D56" i="6"/>
  <c r="C56" i="6"/>
  <c r="B56" i="6"/>
  <c r="A56" i="6"/>
  <c r="J55" i="6"/>
  <c r="I55" i="6"/>
  <c r="H55" i="6"/>
  <c r="G55" i="6"/>
  <c r="F55" i="6"/>
  <c r="E55" i="6"/>
  <c r="D55" i="6"/>
  <c r="C55" i="6"/>
  <c r="B55" i="6"/>
  <c r="A55" i="6"/>
  <c r="M54" i="6"/>
  <c r="J54" i="6"/>
  <c r="I54" i="6"/>
  <c r="H54" i="6"/>
  <c r="G54" i="6"/>
  <c r="F54" i="6"/>
  <c r="E54" i="6"/>
  <c r="D54" i="6"/>
  <c r="C54" i="6"/>
  <c r="B54" i="6"/>
  <c r="A54" i="6"/>
  <c r="J53" i="6"/>
  <c r="I53" i="6"/>
  <c r="H53" i="6"/>
  <c r="G53" i="6"/>
  <c r="F53" i="6"/>
  <c r="E53" i="6"/>
  <c r="D53" i="6"/>
  <c r="C53" i="6"/>
  <c r="B53" i="6"/>
  <c r="A53" i="6"/>
  <c r="J52" i="6"/>
  <c r="I52" i="6"/>
  <c r="H52" i="6"/>
  <c r="G52" i="6"/>
  <c r="F52" i="6"/>
  <c r="E52" i="6"/>
  <c r="D52" i="6"/>
  <c r="C52" i="6"/>
  <c r="B52" i="6"/>
  <c r="A52" i="6"/>
  <c r="J51" i="6"/>
  <c r="I51" i="6"/>
  <c r="H51" i="6"/>
  <c r="G51" i="6"/>
  <c r="F51" i="6"/>
  <c r="E51" i="6"/>
  <c r="D51" i="6"/>
  <c r="C51" i="6"/>
  <c r="B51" i="6"/>
  <c r="A51" i="6"/>
  <c r="J50" i="6"/>
  <c r="I50" i="6"/>
  <c r="H50" i="6"/>
  <c r="G50" i="6"/>
  <c r="F50" i="6"/>
  <c r="E50" i="6"/>
  <c r="D50" i="6"/>
  <c r="C50" i="6"/>
  <c r="M50" i="6" s="1"/>
  <c r="B50" i="6"/>
  <c r="A50" i="6"/>
  <c r="J49" i="6"/>
  <c r="I49" i="6"/>
  <c r="H49" i="6"/>
  <c r="G49" i="6"/>
  <c r="F49" i="6"/>
  <c r="E49" i="6"/>
  <c r="D49" i="6"/>
  <c r="C49" i="6"/>
  <c r="B49" i="6"/>
  <c r="A49" i="6"/>
  <c r="J48" i="6"/>
  <c r="I48" i="6"/>
  <c r="H48" i="6"/>
  <c r="G48" i="6"/>
  <c r="F48" i="6"/>
  <c r="E48" i="6"/>
  <c r="D48" i="6"/>
  <c r="C48" i="6"/>
  <c r="B48" i="6"/>
  <c r="A48" i="6"/>
  <c r="J47" i="6"/>
  <c r="I47" i="6"/>
  <c r="H47" i="6"/>
  <c r="G47" i="6"/>
  <c r="F47" i="6"/>
  <c r="E47" i="6"/>
  <c r="D47" i="6"/>
  <c r="C47" i="6"/>
  <c r="B47" i="6"/>
  <c r="A47" i="6"/>
  <c r="J46" i="6"/>
  <c r="I46" i="6"/>
  <c r="H46" i="6"/>
  <c r="G46" i="6"/>
  <c r="F46" i="6"/>
  <c r="E46" i="6"/>
  <c r="D46" i="6"/>
  <c r="C46" i="6"/>
  <c r="B46" i="6"/>
  <c r="A46" i="6"/>
  <c r="J45" i="6"/>
  <c r="I45" i="6"/>
  <c r="H45" i="6"/>
  <c r="G45" i="6"/>
  <c r="F45" i="6"/>
  <c r="E45" i="6"/>
  <c r="D45" i="6"/>
  <c r="C45" i="6"/>
  <c r="B45" i="6"/>
  <c r="A45" i="6"/>
  <c r="J44" i="6"/>
  <c r="I44" i="6"/>
  <c r="H44" i="6"/>
  <c r="G44" i="6"/>
  <c r="F44" i="6"/>
  <c r="E44" i="6"/>
  <c r="D44" i="6"/>
  <c r="C44" i="6"/>
  <c r="B44" i="6"/>
  <c r="A44" i="6"/>
  <c r="J43" i="6"/>
  <c r="I43" i="6"/>
  <c r="H43" i="6"/>
  <c r="G43" i="6"/>
  <c r="F43" i="6"/>
  <c r="E43" i="6"/>
  <c r="D43" i="6"/>
  <c r="C43" i="6"/>
  <c r="B43" i="6"/>
  <c r="A43" i="6"/>
  <c r="J42" i="6"/>
  <c r="I42" i="6"/>
  <c r="H42" i="6"/>
  <c r="G42" i="6"/>
  <c r="F42" i="6"/>
  <c r="E42" i="6"/>
  <c r="D42" i="6"/>
  <c r="C42" i="6"/>
  <c r="B42" i="6"/>
  <c r="A42" i="6"/>
  <c r="J41" i="6"/>
  <c r="I41" i="6"/>
  <c r="H41" i="6"/>
  <c r="G41" i="6"/>
  <c r="F41" i="6"/>
  <c r="E41" i="6"/>
  <c r="D41" i="6"/>
  <c r="C41" i="6"/>
  <c r="B41" i="6"/>
  <c r="A41" i="6"/>
  <c r="J40" i="6"/>
  <c r="I40" i="6"/>
  <c r="H40" i="6"/>
  <c r="G40" i="6"/>
  <c r="F40" i="6"/>
  <c r="E40" i="6"/>
  <c r="D40" i="6"/>
  <c r="C40" i="6"/>
  <c r="B40" i="6"/>
  <c r="A40" i="6"/>
  <c r="J39" i="6"/>
  <c r="I39" i="6"/>
  <c r="H39" i="6"/>
  <c r="G39" i="6"/>
  <c r="F39" i="6"/>
  <c r="E39" i="6"/>
  <c r="D39" i="6"/>
  <c r="C39" i="6"/>
  <c r="B39" i="6"/>
  <c r="A39" i="6"/>
  <c r="J38" i="6"/>
  <c r="I38" i="6"/>
  <c r="H38" i="6"/>
  <c r="G38" i="6"/>
  <c r="F38" i="6"/>
  <c r="E38" i="6"/>
  <c r="D38" i="6"/>
  <c r="C38" i="6"/>
  <c r="B38" i="6"/>
  <c r="A38" i="6"/>
  <c r="J37" i="6"/>
  <c r="I37" i="6"/>
  <c r="H37" i="6"/>
  <c r="G37" i="6"/>
  <c r="F37" i="6"/>
  <c r="E37" i="6"/>
  <c r="D37" i="6"/>
  <c r="C37" i="6"/>
  <c r="B37" i="6"/>
  <c r="A37" i="6"/>
  <c r="J36" i="6"/>
  <c r="I36" i="6"/>
  <c r="H36" i="6"/>
  <c r="G36" i="6"/>
  <c r="F36" i="6"/>
  <c r="E36" i="6"/>
  <c r="D36" i="6"/>
  <c r="C36" i="6"/>
  <c r="B36" i="6"/>
  <c r="A36" i="6"/>
  <c r="J35" i="6"/>
  <c r="I35" i="6"/>
  <c r="H35" i="6"/>
  <c r="G35" i="6"/>
  <c r="F35" i="6"/>
  <c r="E35" i="6"/>
  <c r="D35" i="6"/>
  <c r="C35" i="6"/>
  <c r="B35" i="6"/>
  <c r="A35" i="6"/>
  <c r="J34" i="6"/>
  <c r="I34" i="6"/>
  <c r="H34" i="6"/>
  <c r="G34" i="6"/>
  <c r="F34" i="6"/>
  <c r="E34" i="6"/>
  <c r="D34" i="6"/>
  <c r="C34" i="6"/>
  <c r="B34" i="6"/>
  <c r="A34" i="6"/>
  <c r="J33" i="6"/>
  <c r="I33" i="6"/>
  <c r="H33" i="6"/>
  <c r="G33" i="6"/>
  <c r="F33" i="6"/>
  <c r="E33" i="6"/>
  <c r="D33" i="6"/>
  <c r="C33" i="6"/>
  <c r="B33" i="6"/>
  <c r="A33" i="6"/>
  <c r="J32" i="6"/>
  <c r="I32" i="6"/>
  <c r="H32" i="6"/>
  <c r="G32" i="6"/>
  <c r="F32" i="6"/>
  <c r="E32" i="6"/>
  <c r="D32" i="6"/>
  <c r="C32" i="6"/>
  <c r="M32" i="6" s="1"/>
  <c r="B32" i="6"/>
  <c r="A32" i="6"/>
  <c r="J31" i="6"/>
  <c r="I31" i="6"/>
  <c r="H31" i="6"/>
  <c r="G31" i="6"/>
  <c r="F31" i="6"/>
  <c r="E31" i="6"/>
  <c r="D31" i="6"/>
  <c r="C31" i="6"/>
  <c r="B31" i="6"/>
  <c r="A31" i="6"/>
  <c r="J30" i="6"/>
  <c r="I30" i="6"/>
  <c r="H30" i="6"/>
  <c r="G30" i="6"/>
  <c r="F30" i="6"/>
  <c r="E30" i="6"/>
  <c r="D30" i="6"/>
  <c r="C30" i="6"/>
  <c r="B30" i="6"/>
  <c r="A30" i="6"/>
  <c r="J29" i="6"/>
  <c r="I29" i="6"/>
  <c r="H29" i="6"/>
  <c r="G29" i="6"/>
  <c r="F29" i="6"/>
  <c r="E29" i="6"/>
  <c r="D29" i="6"/>
  <c r="C29" i="6"/>
  <c r="B29" i="6"/>
  <c r="A29" i="6"/>
  <c r="J28" i="6"/>
  <c r="I28" i="6"/>
  <c r="H28" i="6"/>
  <c r="G28" i="6"/>
  <c r="F28" i="6"/>
  <c r="E28" i="6"/>
  <c r="D28" i="6"/>
  <c r="C28" i="6"/>
  <c r="B28" i="6"/>
  <c r="A28" i="6"/>
  <c r="J27" i="6"/>
  <c r="I27" i="6"/>
  <c r="H27" i="6"/>
  <c r="G27" i="6"/>
  <c r="F27" i="6"/>
  <c r="E27" i="6"/>
  <c r="D27" i="6"/>
  <c r="C27" i="6"/>
  <c r="B27" i="6"/>
  <c r="A27" i="6"/>
  <c r="J26" i="6"/>
  <c r="I26" i="6"/>
  <c r="H26" i="6"/>
  <c r="G26" i="6"/>
  <c r="F26" i="6"/>
  <c r="E26" i="6"/>
  <c r="D26" i="6"/>
  <c r="C26" i="6"/>
  <c r="B26" i="6"/>
  <c r="A26" i="6"/>
  <c r="J25" i="6"/>
  <c r="I25" i="6"/>
  <c r="H25" i="6"/>
  <c r="G25" i="6"/>
  <c r="F25" i="6"/>
  <c r="E25" i="6"/>
  <c r="D25" i="6"/>
  <c r="C25" i="6"/>
  <c r="B25" i="6"/>
  <c r="A25" i="6"/>
  <c r="J24" i="6"/>
  <c r="I24" i="6"/>
  <c r="H24" i="6"/>
  <c r="G24" i="6"/>
  <c r="F24" i="6"/>
  <c r="E24" i="6"/>
  <c r="D24" i="6"/>
  <c r="C24" i="6"/>
  <c r="B24" i="6"/>
  <c r="A24" i="6"/>
  <c r="J23" i="6"/>
  <c r="I23" i="6"/>
  <c r="H23" i="6"/>
  <c r="G23" i="6"/>
  <c r="F23" i="6"/>
  <c r="E23" i="6"/>
  <c r="D23" i="6"/>
  <c r="C23" i="6"/>
  <c r="B23" i="6"/>
  <c r="A23" i="6"/>
  <c r="J22" i="6"/>
  <c r="I22" i="6"/>
  <c r="H22" i="6"/>
  <c r="G22" i="6"/>
  <c r="F22" i="6"/>
  <c r="E22" i="6"/>
  <c r="D22" i="6"/>
  <c r="C22" i="6"/>
  <c r="B22" i="6"/>
  <c r="A22" i="6"/>
  <c r="J21" i="6"/>
  <c r="I21" i="6"/>
  <c r="H21" i="6"/>
  <c r="G21" i="6"/>
  <c r="F21" i="6"/>
  <c r="E21" i="6"/>
  <c r="D21" i="6"/>
  <c r="C21" i="6"/>
  <c r="B21" i="6"/>
  <c r="A21" i="6"/>
  <c r="J20" i="6"/>
  <c r="I20" i="6"/>
  <c r="H20" i="6"/>
  <c r="G20" i="6"/>
  <c r="F20" i="6"/>
  <c r="E20" i="6"/>
  <c r="D20" i="6"/>
  <c r="C20" i="6"/>
  <c r="B20" i="6"/>
  <c r="A20" i="6"/>
  <c r="J19" i="6"/>
  <c r="I19" i="6"/>
  <c r="H19" i="6"/>
  <c r="G19" i="6"/>
  <c r="F19" i="6"/>
  <c r="E19" i="6"/>
  <c r="D19" i="6"/>
  <c r="C19" i="6"/>
  <c r="B19" i="6"/>
  <c r="A19" i="6"/>
  <c r="J18" i="6"/>
  <c r="I18" i="6"/>
  <c r="H18" i="6"/>
  <c r="G18" i="6"/>
  <c r="F18" i="6"/>
  <c r="E18" i="6"/>
  <c r="D18" i="6"/>
  <c r="C18" i="6"/>
  <c r="B18" i="6"/>
  <c r="A18" i="6"/>
  <c r="J17" i="6"/>
  <c r="I17" i="6"/>
  <c r="H17" i="6"/>
  <c r="G17" i="6"/>
  <c r="F17" i="6"/>
  <c r="E17" i="6"/>
  <c r="D17" i="6"/>
  <c r="C17" i="6"/>
  <c r="B17" i="6"/>
  <c r="A17" i="6"/>
  <c r="J16" i="6"/>
  <c r="I16" i="6"/>
  <c r="H16" i="6"/>
  <c r="G16" i="6"/>
  <c r="F16" i="6"/>
  <c r="E16" i="6"/>
  <c r="D16" i="6"/>
  <c r="C16" i="6"/>
  <c r="B16" i="6"/>
  <c r="A16" i="6"/>
  <c r="J15" i="6"/>
  <c r="I15" i="6"/>
  <c r="H15" i="6"/>
  <c r="G15" i="6"/>
  <c r="F15" i="6"/>
  <c r="E15" i="6"/>
  <c r="D15" i="6"/>
  <c r="C15" i="6"/>
  <c r="B15" i="6"/>
  <c r="A15" i="6"/>
  <c r="J14" i="6"/>
  <c r="I14" i="6"/>
  <c r="H14" i="6"/>
  <c r="G14" i="6"/>
  <c r="F14" i="6"/>
  <c r="E14" i="6"/>
  <c r="D14" i="6"/>
  <c r="C14" i="6"/>
  <c r="B14" i="6"/>
  <c r="A14" i="6"/>
  <c r="J13" i="6"/>
  <c r="I13" i="6"/>
  <c r="H13" i="6"/>
  <c r="G13" i="6"/>
  <c r="F13" i="6"/>
  <c r="E13" i="6"/>
  <c r="D13" i="6"/>
  <c r="C13" i="6"/>
  <c r="B13" i="6"/>
  <c r="A13" i="6"/>
  <c r="J12" i="6"/>
  <c r="I12" i="6"/>
  <c r="H12" i="6"/>
  <c r="G12" i="6"/>
  <c r="F12" i="6"/>
  <c r="E12" i="6"/>
  <c r="D12" i="6"/>
  <c r="C12" i="6"/>
  <c r="B12" i="6"/>
  <c r="A12" i="6"/>
  <c r="J11" i="6"/>
  <c r="I11" i="6"/>
  <c r="H11" i="6"/>
  <c r="G11" i="6"/>
  <c r="F11" i="6"/>
  <c r="E11" i="6"/>
  <c r="D11" i="6"/>
  <c r="C11" i="6"/>
  <c r="B11" i="6"/>
  <c r="A11" i="6"/>
  <c r="J10" i="6"/>
  <c r="I10" i="6"/>
  <c r="H10" i="6"/>
  <c r="G10" i="6"/>
  <c r="F10" i="6"/>
  <c r="E10" i="6"/>
  <c r="D10" i="6"/>
  <c r="C10" i="6"/>
  <c r="B10" i="6"/>
  <c r="A10" i="6"/>
  <c r="J9" i="6"/>
  <c r="I9" i="6"/>
  <c r="H9" i="6"/>
  <c r="G9" i="6"/>
  <c r="F9" i="6"/>
  <c r="E9" i="6"/>
  <c r="D9" i="6"/>
  <c r="C9" i="6"/>
  <c r="B9" i="6"/>
  <c r="A9" i="6"/>
  <c r="J8" i="6"/>
  <c r="I8" i="6"/>
  <c r="H8" i="6"/>
  <c r="G8" i="6"/>
  <c r="F8" i="6"/>
  <c r="E8" i="6"/>
  <c r="D8" i="6"/>
  <c r="C8" i="6"/>
  <c r="B8" i="6"/>
  <c r="A8" i="6"/>
  <c r="J7" i="6"/>
  <c r="I7" i="6"/>
  <c r="H7" i="6"/>
  <c r="G7" i="6"/>
  <c r="F7" i="6"/>
  <c r="E7" i="6"/>
  <c r="D7" i="6"/>
  <c r="C7" i="6"/>
  <c r="B7" i="6"/>
  <c r="A7" i="6"/>
  <c r="J6" i="6"/>
  <c r="I6" i="6"/>
  <c r="H6" i="6"/>
  <c r="G6" i="6"/>
  <c r="F6" i="6"/>
  <c r="E6" i="6"/>
  <c r="D6" i="6"/>
  <c r="C6" i="6"/>
  <c r="B6" i="6"/>
  <c r="A6" i="6"/>
  <c r="J5" i="6"/>
  <c r="I5" i="6"/>
  <c r="H5" i="6"/>
  <c r="G5" i="6"/>
  <c r="F5" i="6"/>
  <c r="E5" i="6"/>
  <c r="D5" i="6"/>
  <c r="C5" i="6"/>
  <c r="B5" i="6"/>
  <c r="A5" i="6"/>
  <c r="J4" i="6"/>
  <c r="I4" i="6"/>
  <c r="H4" i="6"/>
  <c r="G4" i="6"/>
  <c r="F4" i="6"/>
  <c r="E4" i="6"/>
  <c r="D4" i="6"/>
  <c r="C4" i="6"/>
  <c r="B4" i="6"/>
  <c r="A4" i="6"/>
  <c r="J3" i="6"/>
  <c r="I3" i="6"/>
  <c r="H3" i="6"/>
  <c r="G3" i="6"/>
  <c r="F3" i="6"/>
  <c r="E3" i="6"/>
  <c r="D3" i="6"/>
  <c r="C3" i="6"/>
  <c r="B3" i="6"/>
  <c r="A3" i="6"/>
  <c r="M3" i="6" s="1"/>
  <c r="J2" i="6"/>
  <c r="I2" i="6"/>
  <c r="H2" i="6"/>
  <c r="G2" i="6"/>
  <c r="F2" i="6"/>
  <c r="E2" i="6"/>
  <c r="D2" i="6"/>
  <c r="C2" i="6"/>
  <c r="B2" i="6"/>
  <c r="A2" i="6"/>
  <c r="J78" i="5"/>
  <c r="I78" i="5"/>
  <c r="H78" i="5"/>
  <c r="G78" i="5"/>
  <c r="F78" i="5"/>
  <c r="E78" i="5"/>
  <c r="D78" i="5"/>
  <c r="C78" i="5"/>
  <c r="B78" i="5"/>
  <c r="A78" i="5"/>
  <c r="J77" i="5"/>
  <c r="I77" i="5"/>
  <c r="H77" i="5"/>
  <c r="G77" i="5"/>
  <c r="F77" i="5"/>
  <c r="E77" i="5"/>
  <c r="D77" i="5"/>
  <c r="C77" i="5"/>
  <c r="B77" i="5"/>
  <c r="A77" i="5"/>
  <c r="J76" i="5"/>
  <c r="I76" i="5"/>
  <c r="H76" i="5"/>
  <c r="G76" i="5"/>
  <c r="F76" i="5"/>
  <c r="E76" i="5"/>
  <c r="D76" i="5"/>
  <c r="C76" i="5"/>
  <c r="B76" i="5"/>
  <c r="A76" i="5"/>
  <c r="J75" i="5"/>
  <c r="I75" i="5"/>
  <c r="H75" i="5"/>
  <c r="G75" i="5"/>
  <c r="F75" i="5"/>
  <c r="E75" i="5"/>
  <c r="D75" i="5"/>
  <c r="C75" i="5"/>
  <c r="B75" i="5"/>
  <c r="A75" i="5"/>
  <c r="J74" i="5"/>
  <c r="I74" i="5"/>
  <c r="H74" i="5"/>
  <c r="G74" i="5"/>
  <c r="F74" i="5"/>
  <c r="E74" i="5"/>
  <c r="D74" i="5"/>
  <c r="C74" i="5"/>
  <c r="B74" i="5"/>
  <c r="A74" i="5"/>
  <c r="J73" i="5"/>
  <c r="I73" i="5"/>
  <c r="H73" i="5"/>
  <c r="G73" i="5"/>
  <c r="F73" i="5"/>
  <c r="E73" i="5"/>
  <c r="D73" i="5"/>
  <c r="C73" i="5"/>
  <c r="B73" i="5"/>
  <c r="A73" i="5"/>
  <c r="J72" i="5"/>
  <c r="I72" i="5"/>
  <c r="H72" i="5"/>
  <c r="G72" i="5"/>
  <c r="F72" i="5"/>
  <c r="E72" i="5"/>
  <c r="D72" i="5"/>
  <c r="C72" i="5"/>
  <c r="B72" i="5"/>
  <c r="A72" i="5"/>
  <c r="J71" i="5"/>
  <c r="I71" i="5"/>
  <c r="H71" i="5"/>
  <c r="G71" i="5"/>
  <c r="F71" i="5"/>
  <c r="E71" i="5"/>
  <c r="D71" i="5"/>
  <c r="C71" i="5"/>
  <c r="B71" i="5"/>
  <c r="A71" i="5"/>
  <c r="J70" i="5"/>
  <c r="I70" i="5"/>
  <c r="H70" i="5"/>
  <c r="G70" i="5"/>
  <c r="F70" i="5"/>
  <c r="E70" i="5"/>
  <c r="D70" i="5"/>
  <c r="C70" i="5"/>
  <c r="B70" i="5"/>
  <c r="A70" i="5"/>
  <c r="J69" i="5"/>
  <c r="I69" i="5"/>
  <c r="H69" i="5"/>
  <c r="G69" i="5"/>
  <c r="F69" i="5"/>
  <c r="E69" i="5"/>
  <c r="D69" i="5"/>
  <c r="C69" i="5"/>
  <c r="B69" i="5"/>
  <c r="A69" i="5"/>
  <c r="J68" i="5"/>
  <c r="I68" i="5"/>
  <c r="H68" i="5"/>
  <c r="G68" i="5"/>
  <c r="F68" i="5"/>
  <c r="E68" i="5"/>
  <c r="D68" i="5"/>
  <c r="C68" i="5"/>
  <c r="B68" i="5"/>
  <c r="A68" i="5"/>
  <c r="J67" i="5"/>
  <c r="I67" i="5"/>
  <c r="H67" i="5"/>
  <c r="G67" i="5"/>
  <c r="F67" i="5"/>
  <c r="E67" i="5"/>
  <c r="D67" i="5"/>
  <c r="C67" i="5"/>
  <c r="B67" i="5"/>
  <c r="A67" i="5"/>
  <c r="J66" i="5"/>
  <c r="I66" i="5"/>
  <c r="H66" i="5"/>
  <c r="G66" i="5"/>
  <c r="F66" i="5"/>
  <c r="E66" i="5"/>
  <c r="D66" i="5"/>
  <c r="C66" i="5"/>
  <c r="B66" i="5"/>
  <c r="A66" i="5"/>
  <c r="J65" i="5"/>
  <c r="I65" i="5"/>
  <c r="H65" i="5"/>
  <c r="G65" i="5"/>
  <c r="F65" i="5"/>
  <c r="E65" i="5"/>
  <c r="D65" i="5"/>
  <c r="C65" i="5"/>
  <c r="B65" i="5"/>
  <c r="A65" i="5"/>
  <c r="J64" i="5"/>
  <c r="I64" i="5"/>
  <c r="H64" i="5"/>
  <c r="G64" i="5"/>
  <c r="F64" i="5"/>
  <c r="E64" i="5"/>
  <c r="D64" i="5"/>
  <c r="C64" i="5"/>
  <c r="B64" i="5"/>
  <c r="A64" i="5"/>
  <c r="J63" i="5"/>
  <c r="I63" i="5"/>
  <c r="H63" i="5"/>
  <c r="G63" i="5"/>
  <c r="F63" i="5"/>
  <c r="E63" i="5"/>
  <c r="D63" i="5"/>
  <c r="C63" i="5"/>
  <c r="L63" i="5" s="1"/>
  <c r="O63" i="5" s="1"/>
  <c r="H86" i="5" s="1"/>
  <c r="B63" i="5"/>
  <c r="A63" i="5"/>
  <c r="J62" i="5"/>
  <c r="I62" i="5"/>
  <c r="H62" i="5"/>
  <c r="G62" i="5"/>
  <c r="F62" i="5"/>
  <c r="E62" i="5"/>
  <c r="D62" i="5"/>
  <c r="C62" i="5"/>
  <c r="B62" i="5"/>
  <c r="A62" i="5"/>
  <c r="J61" i="5"/>
  <c r="I61" i="5"/>
  <c r="H61" i="5"/>
  <c r="G61" i="5"/>
  <c r="F61" i="5"/>
  <c r="E61" i="5"/>
  <c r="D61" i="5"/>
  <c r="C61" i="5"/>
  <c r="B61" i="5"/>
  <c r="A61" i="5"/>
  <c r="J60" i="5"/>
  <c r="I60" i="5"/>
  <c r="H60" i="5"/>
  <c r="G60" i="5"/>
  <c r="F60" i="5"/>
  <c r="E60" i="5"/>
  <c r="D60" i="5"/>
  <c r="C60" i="5"/>
  <c r="B60" i="5"/>
  <c r="A60" i="5"/>
  <c r="J59" i="5"/>
  <c r="I59" i="5"/>
  <c r="H59" i="5"/>
  <c r="G59" i="5"/>
  <c r="F59" i="5"/>
  <c r="E59" i="5"/>
  <c r="D59" i="5"/>
  <c r="C59" i="5"/>
  <c r="B59" i="5"/>
  <c r="A59" i="5"/>
  <c r="J58" i="5"/>
  <c r="I58" i="5"/>
  <c r="H58" i="5"/>
  <c r="G58" i="5"/>
  <c r="F58" i="5"/>
  <c r="E58" i="5"/>
  <c r="D58" i="5"/>
  <c r="C58" i="5"/>
  <c r="B58" i="5"/>
  <c r="A58" i="5"/>
  <c r="J57" i="5"/>
  <c r="I57" i="5"/>
  <c r="H57" i="5"/>
  <c r="G57" i="5"/>
  <c r="F57" i="5"/>
  <c r="E57" i="5"/>
  <c r="D57" i="5"/>
  <c r="C57" i="5"/>
  <c r="B57" i="5"/>
  <c r="A57" i="5"/>
  <c r="J56" i="5"/>
  <c r="I56" i="5"/>
  <c r="H56" i="5"/>
  <c r="G56" i="5"/>
  <c r="F56" i="5"/>
  <c r="E56" i="5"/>
  <c r="D56" i="5"/>
  <c r="C56" i="5"/>
  <c r="B56" i="5"/>
  <c r="A56" i="5"/>
  <c r="M56" i="5" s="1"/>
  <c r="J55" i="5"/>
  <c r="I55" i="5"/>
  <c r="H55" i="5"/>
  <c r="G55" i="5"/>
  <c r="F55" i="5"/>
  <c r="E55" i="5"/>
  <c r="D55" i="5"/>
  <c r="C55" i="5"/>
  <c r="B55" i="5"/>
  <c r="A55" i="5"/>
  <c r="J54" i="5"/>
  <c r="I54" i="5"/>
  <c r="H54" i="5"/>
  <c r="G54" i="5"/>
  <c r="F54" i="5"/>
  <c r="E54" i="5"/>
  <c r="D54" i="5"/>
  <c r="C54" i="5"/>
  <c r="B54" i="5"/>
  <c r="A54" i="5"/>
  <c r="J53" i="5"/>
  <c r="I53" i="5"/>
  <c r="H53" i="5"/>
  <c r="G53" i="5"/>
  <c r="F53" i="5"/>
  <c r="E53" i="5"/>
  <c r="D53" i="5"/>
  <c r="C53" i="5"/>
  <c r="B53" i="5"/>
  <c r="A53" i="5"/>
  <c r="J52" i="5"/>
  <c r="I52" i="5"/>
  <c r="H52" i="5"/>
  <c r="G52" i="5"/>
  <c r="F52" i="5"/>
  <c r="E52" i="5"/>
  <c r="D52" i="5"/>
  <c r="C52" i="5"/>
  <c r="B52" i="5"/>
  <c r="A52" i="5"/>
  <c r="J51" i="5"/>
  <c r="I51" i="5"/>
  <c r="H51" i="5"/>
  <c r="G51" i="5"/>
  <c r="F51" i="5"/>
  <c r="E51" i="5"/>
  <c r="D51" i="5"/>
  <c r="C51" i="5"/>
  <c r="B51" i="5"/>
  <c r="A51" i="5"/>
  <c r="J50" i="5"/>
  <c r="I50" i="5"/>
  <c r="H50" i="5"/>
  <c r="G50" i="5"/>
  <c r="F50" i="5"/>
  <c r="E50" i="5"/>
  <c r="D50" i="5"/>
  <c r="C50" i="5"/>
  <c r="B50" i="5"/>
  <c r="A50" i="5"/>
  <c r="J49" i="5"/>
  <c r="I49" i="5"/>
  <c r="H49" i="5"/>
  <c r="G49" i="5"/>
  <c r="F49" i="5"/>
  <c r="E49" i="5"/>
  <c r="D49" i="5"/>
  <c r="C49" i="5"/>
  <c r="B49" i="5"/>
  <c r="A49" i="5"/>
  <c r="J48" i="5"/>
  <c r="I48" i="5"/>
  <c r="H48" i="5"/>
  <c r="G48" i="5"/>
  <c r="F48" i="5"/>
  <c r="E48" i="5"/>
  <c r="D48" i="5"/>
  <c r="C48" i="5"/>
  <c r="B48" i="5"/>
  <c r="A48" i="5"/>
  <c r="J47" i="5"/>
  <c r="I47" i="5"/>
  <c r="H47" i="5"/>
  <c r="G47" i="5"/>
  <c r="F47" i="5"/>
  <c r="E47" i="5"/>
  <c r="D47" i="5"/>
  <c r="C47" i="5"/>
  <c r="B47" i="5"/>
  <c r="A47" i="5"/>
  <c r="J46" i="5"/>
  <c r="I46" i="5"/>
  <c r="H46" i="5"/>
  <c r="G46" i="5"/>
  <c r="F46" i="5"/>
  <c r="E46" i="5"/>
  <c r="D46" i="5"/>
  <c r="C46" i="5"/>
  <c r="B46" i="5"/>
  <c r="A46" i="5"/>
  <c r="J45" i="5"/>
  <c r="I45" i="5"/>
  <c r="H45" i="5"/>
  <c r="G45" i="5"/>
  <c r="F45" i="5"/>
  <c r="E45" i="5"/>
  <c r="D45" i="5"/>
  <c r="C45" i="5"/>
  <c r="B45" i="5"/>
  <c r="A45" i="5"/>
  <c r="J44" i="5"/>
  <c r="I44" i="5"/>
  <c r="H44" i="5"/>
  <c r="G44" i="5"/>
  <c r="F44" i="5"/>
  <c r="E44" i="5"/>
  <c r="D44" i="5"/>
  <c r="C44" i="5"/>
  <c r="B44" i="5"/>
  <c r="A44" i="5"/>
  <c r="R50" i="5" s="1"/>
  <c r="J43" i="5"/>
  <c r="I43" i="5"/>
  <c r="H43" i="5"/>
  <c r="G43" i="5"/>
  <c r="F43" i="5"/>
  <c r="E43" i="5"/>
  <c r="D43" i="5"/>
  <c r="C43" i="5"/>
  <c r="B43" i="5"/>
  <c r="A43" i="5"/>
  <c r="J42" i="5"/>
  <c r="I42" i="5"/>
  <c r="H42" i="5"/>
  <c r="G42" i="5"/>
  <c r="F42" i="5"/>
  <c r="E42" i="5"/>
  <c r="D42" i="5"/>
  <c r="C42" i="5"/>
  <c r="B42" i="5"/>
  <c r="A42" i="5"/>
  <c r="J41" i="5"/>
  <c r="I41" i="5"/>
  <c r="H41" i="5"/>
  <c r="G41" i="5"/>
  <c r="F41" i="5"/>
  <c r="E41" i="5"/>
  <c r="D41" i="5"/>
  <c r="C41" i="5"/>
  <c r="B41" i="5"/>
  <c r="A41" i="5"/>
  <c r="J40" i="5"/>
  <c r="I40" i="5"/>
  <c r="H40" i="5"/>
  <c r="G40" i="5"/>
  <c r="F40" i="5"/>
  <c r="E40" i="5"/>
  <c r="D40" i="5"/>
  <c r="C40" i="5"/>
  <c r="B40" i="5"/>
  <c r="A40" i="5"/>
  <c r="J39" i="5"/>
  <c r="I39" i="5"/>
  <c r="H39" i="5"/>
  <c r="G39" i="5"/>
  <c r="F39" i="5"/>
  <c r="E39" i="5"/>
  <c r="D39" i="5"/>
  <c r="C39" i="5"/>
  <c r="B39" i="5"/>
  <c r="A39" i="5"/>
  <c r="J38" i="5"/>
  <c r="I38" i="5"/>
  <c r="H38" i="5"/>
  <c r="G38" i="5"/>
  <c r="F38" i="5"/>
  <c r="E38" i="5"/>
  <c r="D38" i="5"/>
  <c r="C38" i="5"/>
  <c r="B38" i="5"/>
  <c r="A38" i="5"/>
  <c r="J37" i="5"/>
  <c r="I37" i="5"/>
  <c r="H37" i="5"/>
  <c r="G37" i="5"/>
  <c r="F37" i="5"/>
  <c r="E37" i="5"/>
  <c r="D37" i="5"/>
  <c r="C37" i="5"/>
  <c r="B37" i="5"/>
  <c r="A37" i="5"/>
  <c r="J36" i="5"/>
  <c r="I36" i="5"/>
  <c r="H36" i="5"/>
  <c r="G36" i="5"/>
  <c r="F36" i="5"/>
  <c r="E36" i="5"/>
  <c r="D36" i="5"/>
  <c r="C36" i="5"/>
  <c r="B36" i="5"/>
  <c r="A36" i="5"/>
  <c r="J35" i="5"/>
  <c r="I35" i="5"/>
  <c r="H35" i="5"/>
  <c r="G35" i="5"/>
  <c r="F35" i="5"/>
  <c r="E35" i="5"/>
  <c r="D35" i="5"/>
  <c r="C35" i="5"/>
  <c r="B35" i="5"/>
  <c r="A35" i="5"/>
  <c r="J34" i="5"/>
  <c r="I34" i="5"/>
  <c r="H34" i="5"/>
  <c r="G34" i="5"/>
  <c r="F34" i="5"/>
  <c r="E34" i="5"/>
  <c r="D34" i="5"/>
  <c r="C34" i="5"/>
  <c r="B34" i="5"/>
  <c r="A34" i="5"/>
  <c r="J33" i="5"/>
  <c r="I33" i="5"/>
  <c r="H33" i="5"/>
  <c r="G33" i="5"/>
  <c r="F33" i="5"/>
  <c r="E33" i="5"/>
  <c r="D33" i="5"/>
  <c r="C33" i="5"/>
  <c r="B33" i="5"/>
  <c r="A33" i="5"/>
  <c r="J32" i="5"/>
  <c r="I32" i="5"/>
  <c r="H32" i="5"/>
  <c r="G32" i="5"/>
  <c r="F32" i="5"/>
  <c r="E32" i="5"/>
  <c r="D32" i="5"/>
  <c r="C32" i="5"/>
  <c r="B32" i="5"/>
  <c r="A32" i="5"/>
  <c r="L32" i="5" s="1"/>
  <c r="O32" i="5" s="1"/>
  <c r="E93" i="5" s="1"/>
  <c r="J31" i="5"/>
  <c r="I31" i="5"/>
  <c r="H31" i="5"/>
  <c r="G31" i="5"/>
  <c r="F31" i="5"/>
  <c r="E31" i="5"/>
  <c r="D31" i="5"/>
  <c r="C31" i="5"/>
  <c r="B31" i="5"/>
  <c r="A31" i="5"/>
  <c r="J30" i="5"/>
  <c r="I30" i="5"/>
  <c r="H30" i="5"/>
  <c r="G30" i="5"/>
  <c r="F30" i="5"/>
  <c r="E30" i="5"/>
  <c r="D30" i="5"/>
  <c r="C30" i="5"/>
  <c r="B30" i="5"/>
  <c r="A30" i="5"/>
  <c r="J29" i="5"/>
  <c r="I29" i="5"/>
  <c r="H29" i="5"/>
  <c r="G29" i="5"/>
  <c r="F29" i="5"/>
  <c r="E29" i="5"/>
  <c r="D29" i="5"/>
  <c r="C29" i="5"/>
  <c r="B29" i="5"/>
  <c r="A29" i="5"/>
  <c r="J28" i="5"/>
  <c r="I28" i="5"/>
  <c r="H28" i="5"/>
  <c r="G28" i="5"/>
  <c r="F28" i="5"/>
  <c r="E28" i="5"/>
  <c r="D28" i="5"/>
  <c r="C28" i="5"/>
  <c r="B28" i="5"/>
  <c r="A28" i="5"/>
  <c r="J27" i="5"/>
  <c r="I27" i="5"/>
  <c r="H27" i="5"/>
  <c r="G27" i="5"/>
  <c r="F27" i="5"/>
  <c r="E27" i="5"/>
  <c r="D27" i="5"/>
  <c r="C27" i="5"/>
  <c r="L27" i="5" s="1"/>
  <c r="O27" i="5" s="1"/>
  <c r="G92" i="5" s="1"/>
  <c r="B27" i="5"/>
  <c r="A27" i="5"/>
  <c r="J26" i="5"/>
  <c r="I26" i="5"/>
  <c r="H26" i="5"/>
  <c r="G26" i="5"/>
  <c r="F26" i="5"/>
  <c r="E26" i="5"/>
  <c r="D26" i="5"/>
  <c r="C26" i="5"/>
  <c r="B26" i="5"/>
  <c r="A26" i="5"/>
  <c r="M26" i="5" s="1"/>
  <c r="J25" i="5"/>
  <c r="I25" i="5"/>
  <c r="H25" i="5"/>
  <c r="G25" i="5"/>
  <c r="F25" i="5"/>
  <c r="E25" i="5"/>
  <c r="D25" i="5"/>
  <c r="C25" i="5"/>
  <c r="B25" i="5"/>
  <c r="A25" i="5"/>
  <c r="J24" i="5"/>
  <c r="I24" i="5"/>
  <c r="H24" i="5"/>
  <c r="G24" i="5"/>
  <c r="F24" i="5"/>
  <c r="E24" i="5"/>
  <c r="D24" i="5"/>
  <c r="C24" i="5"/>
  <c r="B24" i="5"/>
  <c r="A24" i="5"/>
  <c r="J23" i="5"/>
  <c r="I23" i="5"/>
  <c r="H23" i="5"/>
  <c r="G23" i="5"/>
  <c r="F23" i="5"/>
  <c r="E23" i="5"/>
  <c r="D23" i="5"/>
  <c r="C23" i="5"/>
  <c r="B23" i="5"/>
  <c r="A23" i="5"/>
  <c r="J22" i="5"/>
  <c r="I22" i="5"/>
  <c r="H22" i="5"/>
  <c r="G22" i="5"/>
  <c r="F22" i="5"/>
  <c r="E22" i="5"/>
  <c r="D22" i="5"/>
  <c r="C22" i="5"/>
  <c r="B22" i="5"/>
  <c r="A22" i="5"/>
  <c r="J21" i="5"/>
  <c r="I21" i="5"/>
  <c r="H21" i="5"/>
  <c r="G21" i="5"/>
  <c r="F21" i="5"/>
  <c r="E21" i="5"/>
  <c r="D21" i="5"/>
  <c r="C21" i="5"/>
  <c r="B21" i="5"/>
  <c r="A21" i="5"/>
  <c r="J20" i="5"/>
  <c r="I20" i="5"/>
  <c r="H20" i="5"/>
  <c r="G20" i="5"/>
  <c r="F20" i="5"/>
  <c r="E20" i="5"/>
  <c r="D20" i="5"/>
  <c r="C20" i="5"/>
  <c r="B20" i="5"/>
  <c r="A20" i="5"/>
  <c r="J19" i="5"/>
  <c r="I19" i="5"/>
  <c r="H19" i="5"/>
  <c r="G19" i="5"/>
  <c r="F19" i="5"/>
  <c r="E19" i="5"/>
  <c r="D19" i="5"/>
  <c r="C19" i="5"/>
  <c r="B19" i="5"/>
  <c r="A19" i="5"/>
  <c r="J18" i="5"/>
  <c r="I18" i="5"/>
  <c r="H18" i="5"/>
  <c r="G18" i="5"/>
  <c r="F18" i="5"/>
  <c r="E18" i="5"/>
  <c r="D18" i="5"/>
  <c r="C18" i="5"/>
  <c r="B18" i="5"/>
  <c r="A18" i="5"/>
  <c r="J17" i="5"/>
  <c r="I17" i="5"/>
  <c r="H17" i="5"/>
  <c r="G17" i="5"/>
  <c r="F17" i="5"/>
  <c r="E17" i="5"/>
  <c r="D17" i="5"/>
  <c r="C17" i="5"/>
  <c r="B17" i="5"/>
  <c r="A17" i="5"/>
  <c r="J16" i="5"/>
  <c r="I16" i="5"/>
  <c r="H16" i="5"/>
  <c r="G16" i="5"/>
  <c r="F16" i="5"/>
  <c r="E16" i="5"/>
  <c r="D16" i="5"/>
  <c r="C16" i="5"/>
  <c r="B16" i="5"/>
  <c r="A16" i="5"/>
  <c r="J15" i="5"/>
  <c r="I15" i="5"/>
  <c r="H15" i="5"/>
  <c r="G15" i="5"/>
  <c r="F15" i="5"/>
  <c r="E15" i="5"/>
  <c r="D15" i="5"/>
  <c r="C15" i="5"/>
  <c r="B15" i="5"/>
  <c r="A15" i="5"/>
  <c r="J14" i="5"/>
  <c r="I14" i="5"/>
  <c r="H14" i="5"/>
  <c r="G14" i="5"/>
  <c r="F14" i="5"/>
  <c r="E14" i="5"/>
  <c r="D14" i="5"/>
  <c r="C14" i="5"/>
  <c r="B14" i="5"/>
  <c r="A14" i="5"/>
  <c r="J13" i="5"/>
  <c r="I13" i="5"/>
  <c r="H13" i="5"/>
  <c r="G13" i="5"/>
  <c r="F13" i="5"/>
  <c r="E13" i="5"/>
  <c r="D13" i="5"/>
  <c r="M13" i="5" s="1"/>
  <c r="C13" i="5"/>
  <c r="B13" i="5"/>
  <c r="A13" i="5"/>
  <c r="J12" i="5"/>
  <c r="I12" i="5"/>
  <c r="H12" i="5"/>
  <c r="G12" i="5"/>
  <c r="F12" i="5"/>
  <c r="E12" i="5"/>
  <c r="D12" i="5"/>
  <c r="C12" i="5"/>
  <c r="B12" i="5"/>
  <c r="A12" i="5"/>
  <c r="J11" i="5"/>
  <c r="I11" i="5"/>
  <c r="H11" i="5"/>
  <c r="G11" i="5"/>
  <c r="F11" i="5"/>
  <c r="E11" i="5"/>
  <c r="D11" i="5"/>
  <c r="C11" i="5"/>
  <c r="B11" i="5"/>
  <c r="A11" i="5"/>
  <c r="J10" i="5"/>
  <c r="I10" i="5"/>
  <c r="H10" i="5"/>
  <c r="G10" i="5"/>
  <c r="F10" i="5"/>
  <c r="E10" i="5"/>
  <c r="D10" i="5"/>
  <c r="C10" i="5"/>
  <c r="B10" i="5"/>
  <c r="A10" i="5"/>
  <c r="J9" i="5"/>
  <c r="I9" i="5"/>
  <c r="H9" i="5"/>
  <c r="G9" i="5"/>
  <c r="F9" i="5"/>
  <c r="E9" i="5"/>
  <c r="D9" i="5"/>
  <c r="C9" i="5"/>
  <c r="B9" i="5"/>
  <c r="A9" i="5"/>
  <c r="J8" i="5"/>
  <c r="I8" i="5"/>
  <c r="H8" i="5"/>
  <c r="G8" i="5"/>
  <c r="F8" i="5"/>
  <c r="E8" i="5"/>
  <c r="D8" i="5"/>
  <c r="C8" i="5"/>
  <c r="B8" i="5"/>
  <c r="A8" i="5"/>
  <c r="J7" i="5"/>
  <c r="I7" i="5"/>
  <c r="H7" i="5"/>
  <c r="G7" i="5"/>
  <c r="F7" i="5"/>
  <c r="E7" i="5"/>
  <c r="D7" i="5"/>
  <c r="C7" i="5"/>
  <c r="B7" i="5"/>
  <c r="A7" i="5"/>
  <c r="J6" i="5"/>
  <c r="I6" i="5"/>
  <c r="H6" i="5"/>
  <c r="G6" i="5"/>
  <c r="F6" i="5"/>
  <c r="E6" i="5"/>
  <c r="D6" i="5"/>
  <c r="C6" i="5"/>
  <c r="B6" i="5"/>
  <c r="A6" i="5"/>
  <c r="J5" i="5"/>
  <c r="I5" i="5"/>
  <c r="H5" i="5"/>
  <c r="G5" i="5"/>
  <c r="F5" i="5"/>
  <c r="E5" i="5"/>
  <c r="D5" i="5"/>
  <c r="C5" i="5"/>
  <c r="B5" i="5"/>
  <c r="A5" i="5"/>
  <c r="J4" i="5"/>
  <c r="I4" i="5"/>
  <c r="H4" i="5"/>
  <c r="G4" i="5"/>
  <c r="F4" i="5"/>
  <c r="E4" i="5"/>
  <c r="D4" i="5"/>
  <c r="C4" i="5"/>
  <c r="B4" i="5"/>
  <c r="A4" i="5"/>
  <c r="J3" i="5"/>
  <c r="I3" i="5"/>
  <c r="H3" i="5"/>
  <c r="G3" i="5"/>
  <c r="F3" i="5"/>
  <c r="E3" i="5"/>
  <c r="D3" i="5"/>
  <c r="C3" i="5"/>
  <c r="B3" i="5"/>
  <c r="A3" i="5"/>
  <c r="J2" i="5"/>
  <c r="I2" i="5"/>
  <c r="H2" i="5"/>
  <c r="G2" i="5"/>
  <c r="F2" i="5"/>
  <c r="E2" i="5"/>
  <c r="D2" i="5"/>
  <c r="C2" i="5"/>
  <c r="B2" i="5"/>
  <c r="A2" i="5"/>
  <c r="J78" i="4"/>
  <c r="I78" i="4"/>
  <c r="H78" i="4"/>
  <c r="G78" i="4"/>
  <c r="F78" i="4"/>
  <c r="E78" i="4"/>
  <c r="D78" i="4"/>
  <c r="C78" i="4"/>
  <c r="B78" i="4"/>
  <c r="A78" i="4"/>
  <c r="J77" i="4"/>
  <c r="I77" i="4"/>
  <c r="H77" i="4"/>
  <c r="G77" i="4"/>
  <c r="F77" i="4"/>
  <c r="E77" i="4"/>
  <c r="D77" i="4"/>
  <c r="C77" i="4"/>
  <c r="B77" i="4"/>
  <c r="A77" i="4"/>
  <c r="J76" i="4"/>
  <c r="I76" i="4"/>
  <c r="H76" i="4"/>
  <c r="G76" i="4"/>
  <c r="F76" i="4"/>
  <c r="E76" i="4"/>
  <c r="D76" i="4"/>
  <c r="C76" i="4"/>
  <c r="B76" i="4"/>
  <c r="A76" i="4"/>
  <c r="J75" i="4"/>
  <c r="I75" i="4"/>
  <c r="H75" i="4"/>
  <c r="G75" i="4"/>
  <c r="F75" i="4"/>
  <c r="E75" i="4"/>
  <c r="D75" i="4"/>
  <c r="C75" i="4"/>
  <c r="B75" i="4"/>
  <c r="A75" i="4"/>
  <c r="J74" i="4"/>
  <c r="I74" i="4"/>
  <c r="H74" i="4"/>
  <c r="G74" i="4"/>
  <c r="F74" i="4"/>
  <c r="E74" i="4"/>
  <c r="D74" i="4"/>
  <c r="C74" i="4"/>
  <c r="B74" i="4"/>
  <c r="A74" i="4"/>
  <c r="J73" i="4"/>
  <c r="I73" i="4"/>
  <c r="H73" i="4"/>
  <c r="G73" i="4"/>
  <c r="F73" i="4"/>
  <c r="E73" i="4"/>
  <c r="D73" i="4"/>
  <c r="C73" i="4"/>
  <c r="B73" i="4"/>
  <c r="A73" i="4"/>
  <c r="J72" i="4"/>
  <c r="I72" i="4"/>
  <c r="H72" i="4"/>
  <c r="G72" i="4"/>
  <c r="F72" i="4"/>
  <c r="E72" i="4"/>
  <c r="D72" i="4"/>
  <c r="C72" i="4"/>
  <c r="B72" i="4"/>
  <c r="A72" i="4"/>
  <c r="J71" i="4"/>
  <c r="I71" i="4"/>
  <c r="H71" i="4"/>
  <c r="G71" i="4"/>
  <c r="F71" i="4"/>
  <c r="E71" i="4"/>
  <c r="D71" i="4"/>
  <c r="M71" i="4" s="1"/>
  <c r="C71" i="4"/>
  <c r="B71" i="4"/>
  <c r="A71" i="4"/>
  <c r="J70" i="4"/>
  <c r="I70" i="4"/>
  <c r="H70" i="4"/>
  <c r="G70" i="4"/>
  <c r="F70" i="4"/>
  <c r="E70" i="4"/>
  <c r="D70" i="4"/>
  <c r="C70" i="4"/>
  <c r="B70" i="4"/>
  <c r="A70" i="4"/>
  <c r="J69" i="4"/>
  <c r="I69" i="4"/>
  <c r="H69" i="4"/>
  <c r="G69" i="4"/>
  <c r="F69" i="4"/>
  <c r="E69" i="4"/>
  <c r="D69" i="4"/>
  <c r="C69" i="4"/>
  <c r="B69" i="4"/>
  <c r="A69" i="4"/>
  <c r="J68" i="4"/>
  <c r="I68" i="4"/>
  <c r="H68" i="4"/>
  <c r="G68" i="4"/>
  <c r="F68" i="4"/>
  <c r="E68" i="4"/>
  <c r="D68" i="4"/>
  <c r="C68" i="4"/>
  <c r="B68" i="4"/>
  <c r="A68" i="4"/>
  <c r="J67" i="4"/>
  <c r="I67" i="4"/>
  <c r="H67" i="4"/>
  <c r="G67" i="4"/>
  <c r="F67" i="4"/>
  <c r="E67" i="4"/>
  <c r="D67" i="4"/>
  <c r="C67" i="4"/>
  <c r="L67" i="4" s="1"/>
  <c r="O67" i="4" s="1"/>
  <c r="E87" i="4" s="1"/>
  <c r="B67" i="4"/>
  <c r="A67" i="4"/>
  <c r="J66" i="4"/>
  <c r="I66" i="4"/>
  <c r="H66" i="4"/>
  <c r="G66" i="4"/>
  <c r="F66" i="4"/>
  <c r="E66" i="4"/>
  <c r="D66" i="4"/>
  <c r="C66" i="4"/>
  <c r="B66" i="4"/>
  <c r="A66" i="4"/>
  <c r="J65" i="4"/>
  <c r="I65" i="4"/>
  <c r="H65" i="4"/>
  <c r="G65" i="4"/>
  <c r="F65" i="4"/>
  <c r="E65" i="4"/>
  <c r="D65" i="4"/>
  <c r="C65" i="4"/>
  <c r="B65" i="4"/>
  <c r="A65" i="4"/>
  <c r="J64" i="4"/>
  <c r="I64" i="4"/>
  <c r="H64" i="4"/>
  <c r="G64" i="4"/>
  <c r="F64" i="4"/>
  <c r="E64" i="4"/>
  <c r="D64" i="4"/>
  <c r="C64" i="4"/>
  <c r="B64" i="4"/>
  <c r="A64" i="4"/>
  <c r="J63" i="4"/>
  <c r="I63" i="4"/>
  <c r="H63" i="4"/>
  <c r="G63" i="4"/>
  <c r="F63" i="4"/>
  <c r="E63" i="4"/>
  <c r="D63" i="4"/>
  <c r="C63" i="4"/>
  <c r="B63" i="4"/>
  <c r="A63" i="4"/>
  <c r="J62" i="4"/>
  <c r="I62" i="4"/>
  <c r="H62" i="4"/>
  <c r="G62" i="4"/>
  <c r="F62" i="4"/>
  <c r="M62" i="4" s="1"/>
  <c r="E62" i="4"/>
  <c r="D62" i="4"/>
  <c r="C62" i="4"/>
  <c r="B62" i="4"/>
  <c r="A62" i="4"/>
  <c r="J61" i="4"/>
  <c r="I61" i="4"/>
  <c r="H61" i="4"/>
  <c r="G61" i="4"/>
  <c r="F61" i="4"/>
  <c r="E61" i="4"/>
  <c r="D61" i="4"/>
  <c r="C61" i="4"/>
  <c r="B61" i="4"/>
  <c r="A61" i="4"/>
  <c r="J60" i="4"/>
  <c r="I60" i="4"/>
  <c r="H60" i="4"/>
  <c r="G60" i="4"/>
  <c r="F60" i="4"/>
  <c r="E60" i="4"/>
  <c r="D60" i="4"/>
  <c r="C60" i="4"/>
  <c r="B60" i="4"/>
  <c r="A60" i="4"/>
  <c r="J59" i="4"/>
  <c r="I59" i="4"/>
  <c r="H59" i="4"/>
  <c r="G59" i="4"/>
  <c r="F59" i="4"/>
  <c r="E59" i="4"/>
  <c r="D59" i="4"/>
  <c r="C59" i="4"/>
  <c r="B59" i="4"/>
  <c r="A59" i="4"/>
  <c r="J58" i="4"/>
  <c r="I58" i="4"/>
  <c r="H58" i="4"/>
  <c r="G58" i="4"/>
  <c r="F58" i="4"/>
  <c r="E58" i="4"/>
  <c r="D58" i="4"/>
  <c r="C58" i="4"/>
  <c r="B58" i="4"/>
  <c r="A58" i="4"/>
  <c r="J57" i="4"/>
  <c r="I57" i="4"/>
  <c r="H57" i="4"/>
  <c r="G57" i="4"/>
  <c r="F57" i="4"/>
  <c r="E57" i="4"/>
  <c r="D57" i="4"/>
  <c r="C57" i="4"/>
  <c r="B57" i="4"/>
  <c r="A57" i="4"/>
  <c r="J56" i="4"/>
  <c r="I56" i="4"/>
  <c r="H56" i="4"/>
  <c r="G56" i="4"/>
  <c r="F56" i="4"/>
  <c r="E56" i="4"/>
  <c r="D56" i="4"/>
  <c r="C56" i="4"/>
  <c r="B56" i="4"/>
  <c r="A56" i="4"/>
  <c r="J55" i="4"/>
  <c r="I55" i="4"/>
  <c r="H55" i="4"/>
  <c r="G55" i="4"/>
  <c r="F55" i="4"/>
  <c r="E55" i="4"/>
  <c r="D55" i="4"/>
  <c r="C55" i="4"/>
  <c r="B55" i="4"/>
  <c r="A55" i="4"/>
  <c r="J54" i="4"/>
  <c r="I54" i="4"/>
  <c r="H54" i="4"/>
  <c r="G54" i="4"/>
  <c r="F54" i="4"/>
  <c r="E54" i="4"/>
  <c r="D54" i="4"/>
  <c r="C54" i="4"/>
  <c r="B54" i="4"/>
  <c r="L54" i="4" s="1"/>
  <c r="O54" i="4" s="1"/>
  <c r="F85" i="4" s="1"/>
  <c r="A54" i="4"/>
  <c r="J53" i="4"/>
  <c r="I53" i="4"/>
  <c r="H53" i="4"/>
  <c r="G53" i="4"/>
  <c r="F53" i="4"/>
  <c r="E53" i="4"/>
  <c r="D53" i="4"/>
  <c r="C53" i="4"/>
  <c r="B53" i="4"/>
  <c r="A53" i="4"/>
  <c r="J52" i="4"/>
  <c r="I52" i="4"/>
  <c r="H52" i="4"/>
  <c r="G52" i="4"/>
  <c r="F52" i="4"/>
  <c r="E52" i="4"/>
  <c r="D52" i="4"/>
  <c r="C52" i="4"/>
  <c r="B52" i="4"/>
  <c r="A52" i="4"/>
  <c r="J51" i="4"/>
  <c r="I51" i="4"/>
  <c r="H51" i="4"/>
  <c r="G51" i="4"/>
  <c r="F51" i="4"/>
  <c r="E51" i="4"/>
  <c r="D51" i="4"/>
  <c r="C51" i="4"/>
  <c r="B51" i="4"/>
  <c r="A51" i="4"/>
  <c r="J50" i="4"/>
  <c r="I50" i="4"/>
  <c r="H50" i="4"/>
  <c r="G50" i="4"/>
  <c r="F50" i="4"/>
  <c r="E50" i="4"/>
  <c r="D50" i="4"/>
  <c r="C50" i="4"/>
  <c r="B50" i="4"/>
  <c r="A50" i="4"/>
  <c r="J49" i="4"/>
  <c r="I49" i="4"/>
  <c r="H49" i="4"/>
  <c r="G49" i="4"/>
  <c r="F49" i="4"/>
  <c r="E49" i="4"/>
  <c r="D49" i="4"/>
  <c r="M49" i="4" s="1"/>
  <c r="C49" i="4"/>
  <c r="B49" i="4"/>
  <c r="A49" i="4"/>
  <c r="J48" i="4"/>
  <c r="I48" i="4"/>
  <c r="H48" i="4"/>
  <c r="G48" i="4"/>
  <c r="F48" i="4"/>
  <c r="E48" i="4"/>
  <c r="D48" i="4"/>
  <c r="C48" i="4"/>
  <c r="B48" i="4"/>
  <c r="A48" i="4"/>
  <c r="J47" i="4"/>
  <c r="I47" i="4"/>
  <c r="H47" i="4"/>
  <c r="G47" i="4"/>
  <c r="F47" i="4"/>
  <c r="E47" i="4"/>
  <c r="D47" i="4"/>
  <c r="C47" i="4"/>
  <c r="B47" i="4"/>
  <c r="A47" i="4"/>
  <c r="J46" i="4"/>
  <c r="I46" i="4"/>
  <c r="H46" i="4"/>
  <c r="G46" i="4"/>
  <c r="F46" i="4"/>
  <c r="E46" i="4"/>
  <c r="D46" i="4"/>
  <c r="C46" i="4"/>
  <c r="B46" i="4"/>
  <c r="A46" i="4"/>
  <c r="J45" i="4"/>
  <c r="I45" i="4"/>
  <c r="H45" i="4"/>
  <c r="G45" i="4"/>
  <c r="F45" i="4"/>
  <c r="E45" i="4"/>
  <c r="D45" i="4"/>
  <c r="C45" i="4"/>
  <c r="B45" i="4"/>
  <c r="A45" i="4"/>
  <c r="J44" i="4"/>
  <c r="I44" i="4"/>
  <c r="H44" i="4"/>
  <c r="G44" i="4"/>
  <c r="F44" i="4"/>
  <c r="E44" i="4"/>
  <c r="D44" i="4"/>
  <c r="C44" i="4"/>
  <c r="B44" i="4"/>
  <c r="A44" i="4"/>
  <c r="J43" i="4"/>
  <c r="I43" i="4"/>
  <c r="H43" i="4"/>
  <c r="G43" i="4"/>
  <c r="F43" i="4"/>
  <c r="E43" i="4"/>
  <c r="D43" i="4"/>
  <c r="C43" i="4"/>
  <c r="B43" i="4"/>
  <c r="A43" i="4"/>
  <c r="J42" i="4"/>
  <c r="I42" i="4"/>
  <c r="H42" i="4"/>
  <c r="G42" i="4"/>
  <c r="F42" i="4"/>
  <c r="E42" i="4"/>
  <c r="D42" i="4"/>
  <c r="C42" i="4"/>
  <c r="B42" i="4"/>
  <c r="A42" i="4"/>
  <c r="J41" i="4"/>
  <c r="I41" i="4"/>
  <c r="H41" i="4"/>
  <c r="G41" i="4"/>
  <c r="F41" i="4"/>
  <c r="E41" i="4"/>
  <c r="D41" i="4"/>
  <c r="C41" i="4"/>
  <c r="B41" i="4"/>
  <c r="A41" i="4"/>
  <c r="J40" i="4"/>
  <c r="I40" i="4"/>
  <c r="H40" i="4"/>
  <c r="G40" i="4"/>
  <c r="F40" i="4"/>
  <c r="E40" i="4"/>
  <c r="D40" i="4"/>
  <c r="C40" i="4"/>
  <c r="B40" i="4"/>
  <c r="A40" i="4"/>
  <c r="J39" i="4"/>
  <c r="I39" i="4"/>
  <c r="H39" i="4"/>
  <c r="G39" i="4"/>
  <c r="F39" i="4"/>
  <c r="E39" i="4"/>
  <c r="D39" i="4"/>
  <c r="C39" i="4"/>
  <c r="B39" i="4"/>
  <c r="A39" i="4"/>
  <c r="J38" i="4"/>
  <c r="I38" i="4"/>
  <c r="H38" i="4"/>
  <c r="G38" i="4"/>
  <c r="F38" i="4"/>
  <c r="E38" i="4"/>
  <c r="D38" i="4"/>
  <c r="C38" i="4"/>
  <c r="B38" i="4"/>
  <c r="A38" i="4"/>
  <c r="J37" i="4"/>
  <c r="I37" i="4"/>
  <c r="H37" i="4"/>
  <c r="G37" i="4"/>
  <c r="F37" i="4"/>
  <c r="E37" i="4"/>
  <c r="D37" i="4"/>
  <c r="C37" i="4"/>
  <c r="B37" i="4"/>
  <c r="A37" i="4"/>
  <c r="J36" i="4"/>
  <c r="I36" i="4"/>
  <c r="H36" i="4"/>
  <c r="G36" i="4"/>
  <c r="F36" i="4"/>
  <c r="E36" i="4"/>
  <c r="D36" i="4"/>
  <c r="C36" i="4"/>
  <c r="B36" i="4"/>
  <c r="A36" i="4"/>
  <c r="J35" i="4"/>
  <c r="I35" i="4"/>
  <c r="H35" i="4"/>
  <c r="G35" i="4"/>
  <c r="F35" i="4"/>
  <c r="E35" i="4"/>
  <c r="D35" i="4"/>
  <c r="C35" i="4"/>
  <c r="B35" i="4"/>
  <c r="A35" i="4"/>
  <c r="J34" i="4"/>
  <c r="I34" i="4"/>
  <c r="H34" i="4"/>
  <c r="G34" i="4"/>
  <c r="F34" i="4"/>
  <c r="E34" i="4"/>
  <c r="D34" i="4"/>
  <c r="C34" i="4"/>
  <c r="B34" i="4"/>
  <c r="A34" i="4"/>
  <c r="J33" i="4"/>
  <c r="I33" i="4"/>
  <c r="H33" i="4"/>
  <c r="G33" i="4"/>
  <c r="F33" i="4"/>
  <c r="E33" i="4"/>
  <c r="D33" i="4"/>
  <c r="C33" i="4"/>
  <c r="B33" i="4"/>
  <c r="A33" i="4"/>
  <c r="J32" i="4"/>
  <c r="I32" i="4"/>
  <c r="H32" i="4"/>
  <c r="G32" i="4"/>
  <c r="F32" i="4"/>
  <c r="E32" i="4"/>
  <c r="D32" i="4"/>
  <c r="C32" i="4"/>
  <c r="B32" i="4"/>
  <c r="A32" i="4"/>
  <c r="J31" i="4"/>
  <c r="I31" i="4"/>
  <c r="H31" i="4"/>
  <c r="G31" i="4"/>
  <c r="F31" i="4"/>
  <c r="E31" i="4"/>
  <c r="D31" i="4"/>
  <c r="C31" i="4"/>
  <c r="B31" i="4"/>
  <c r="A31" i="4"/>
  <c r="J30" i="4"/>
  <c r="I30" i="4"/>
  <c r="H30" i="4"/>
  <c r="G30" i="4"/>
  <c r="F30" i="4"/>
  <c r="E30" i="4"/>
  <c r="D30" i="4"/>
  <c r="C30" i="4"/>
  <c r="B30" i="4"/>
  <c r="L30" i="4" s="1"/>
  <c r="A30" i="4"/>
  <c r="J29" i="4"/>
  <c r="I29" i="4"/>
  <c r="H29" i="4"/>
  <c r="G29" i="4"/>
  <c r="F29" i="4"/>
  <c r="E29" i="4"/>
  <c r="D29" i="4"/>
  <c r="C29" i="4"/>
  <c r="B29" i="4"/>
  <c r="A29" i="4"/>
  <c r="J28" i="4"/>
  <c r="I28" i="4"/>
  <c r="H28" i="4"/>
  <c r="G28" i="4"/>
  <c r="F28" i="4"/>
  <c r="E28" i="4"/>
  <c r="D28" i="4"/>
  <c r="C28" i="4"/>
  <c r="B28" i="4"/>
  <c r="A28" i="4"/>
  <c r="J27" i="4"/>
  <c r="I27" i="4"/>
  <c r="H27" i="4"/>
  <c r="G27" i="4"/>
  <c r="F27" i="4"/>
  <c r="E27" i="4"/>
  <c r="D27" i="4"/>
  <c r="C27" i="4"/>
  <c r="B27" i="4"/>
  <c r="A27" i="4"/>
  <c r="J26" i="4"/>
  <c r="I26" i="4"/>
  <c r="H26" i="4"/>
  <c r="G26" i="4"/>
  <c r="F26" i="4"/>
  <c r="E26" i="4"/>
  <c r="D26" i="4"/>
  <c r="C26" i="4"/>
  <c r="B26" i="4"/>
  <c r="A26" i="4"/>
  <c r="J25" i="4"/>
  <c r="I25" i="4"/>
  <c r="H25" i="4"/>
  <c r="G25" i="4"/>
  <c r="F25" i="4"/>
  <c r="E25" i="4"/>
  <c r="D25" i="4"/>
  <c r="C25" i="4"/>
  <c r="B25" i="4"/>
  <c r="A25" i="4"/>
  <c r="J24" i="4"/>
  <c r="I24" i="4"/>
  <c r="H24" i="4"/>
  <c r="G24" i="4"/>
  <c r="F24" i="4"/>
  <c r="E24" i="4"/>
  <c r="D24" i="4"/>
  <c r="C24" i="4"/>
  <c r="B24" i="4"/>
  <c r="A24" i="4"/>
  <c r="J23" i="4"/>
  <c r="I23" i="4"/>
  <c r="H23" i="4"/>
  <c r="G23" i="4"/>
  <c r="F23" i="4"/>
  <c r="E23" i="4"/>
  <c r="D23" i="4"/>
  <c r="C23" i="4"/>
  <c r="B23" i="4"/>
  <c r="A23" i="4"/>
  <c r="J22" i="4"/>
  <c r="I22" i="4"/>
  <c r="H22" i="4"/>
  <c r="G22" i="4"/>
  <c r="F22" i="4"/>
  <c r="E22" i="4"/>
  <c r="D22" i="4"/>
  <c r="C22" i="4"/>
  <c r="B22" i="4"/>
  <c r="A22" i="4"/>
  <c r="J21" i="4"/>
  <c r="I21" i="4"/>
  <c r="H21" i="4"/>
  <c r="G21" i="4"/>
  <c r="F21" i="4"/>
  <c r="E21" i="4"/>
  <c r="D21" i="4"/>
  <c r="C21" i="4"/>
  <c r="B21" i="4"/>
  <c r="A21" i="4"/>
  <c r="J20" i="4"/>
  <c r="I20" i="4"/>
  <c r="H20" i="4"/>
  <c r="G20" i="4"/>
  <c r="F20" i="4"/>
  <c r="E20" i="4"/>
  <c r="D20" i="4"/>
  <c r="C20" i="4"/>
  <c r="B20" i="4"/>
  <c r="A20" i="4"/>
  <c r="J19" i="4"/>
  <c r="I19" i="4"/>
  <c r="H19" i="4"/>
  <c r="G19" i="4"/>
  <c r="F19" i="4"/>
  <c r="E19" i="4"/>
  <c r="D19" i="4"/>
  <c r="M19" i="4" s="1"/>
  <c r="C19" i="4"/>
  <c r="B19" i="4"/>
  <c r="A19" i="4"/>
  <c r="J18" i="4"/>
  <c r="I18" i="4"/>
  <c r="H18" i="4"/>
  <c r="G18" i="4"/>
  <c r="F18" i="4"/>
  <c r="E18" i="4"/>
  <c r="D18" i="4"/>
  <c r="C18" i="4"/>
  <c r="B18" i="4"/>
  <c r="A18" i="4"/>
  <c r="J17" i="4"/>
  <c r="I17" i="4"/>
  <c r="H17" i="4"/>
  <c r="G17" i="4"/>
  <c r="F17" i="4"/>
  <c r="E17" i="4"/>
  <c r="D17" i="4"/>
  <c r="C17" i="4"/>
  <c r="B17" i="4"/>
  <c r="A17" i="4"/>
  <c r="J16" i="4"/>
  <c r="I16" i="4"/>
  <c r="H16" i="4"/>
  <c r="G16" i="4"/>
  <c r="F16" i="4"/>
  <c r="E16" i="4"/>
  <c r="D16" i="4"/>
  <c r="C16" i="4"/>
  <c r="B16" i="4"/>
  <c r="A16" i="4"/>
  <c r="J15" i="4"/>
  <c r="I15" i="4"/>
  <c r="H15" i="4"/>
  <c r="G15" i="4"/>
  <c r="F15" i="4"/>
  <c r="E15" i="4"/>
  <c r="D15" i="4"/>
  <c r="C15" i="4"/>
  <c r="B15" i="4"/>
  <c r="A15" i="4"/>
  <c r="J14" i="4"/>
  <c r="I14" i="4"/>
  <c r="H14" i="4"/>
  <c r="G14" i="4"/>
  <c r="F14" i="4"/>
  <c r="E14" i="4"/>
  <c r="D14" i="4"/>
  <c r="C14" i="4"/>
  <c r="B14" i="4"/>
  <c r="A14" i="4"/>
  <c r="J13" i="4"/>
  <c r="I13" i="4"/>
  <c r="H13" i="4"/>
  <c r="G13" i="4"/>
  <c r="F13" i="4"/>
  <c r="E13" i="4"/>
  <c r="D13" i="4"/>
  <c r="C13" i="4"/>
  <c r="B13" i="4"/>
  <c r="A13" i="4"/>
  <c r="J12" i="4"/>
  <c r="I12" i="4"/>
  <c r="H12" i="4"/>
  <c r="G12" i="4"/>
  <c r="F12" i="4"/>
  <c r="E12" i="4"/>
  <c r="D12" i="4"/>
  <c r="C12" i="4"/>
  <c r="B12" i="4"/>
  <c r="M12" i="4" s="1"/>
  <c r="A12" i="4"/>
  <c r="J11" i="4"/>
  <c r="I11" i="4"/>
  <c r="H11" i="4"/>
  <c r="G11" i="4"/>
  <c r="F11" i="4"/>
  <c r="E11" i="4"/>
  <c r="D11" i="4"/>
  <c r="C11" i="4"/>
  <c r="B11" i="4"/>
  <c r="A11" i="4"/>
  <c r="J10" i="4"/>
  <c r="I10" i="4"/>
  <c r="H10" i="4"/>
  <c r="G10" i="4"/>
  <c r="F10" i="4"/>
  <c r="E10" i="4"/>
  <c r="D10" i="4"/>
  <c r="C10" i="4"/>
  <c r="B10" i="4"/>
  <c r="A10" i="4"/>
  <c r="J9" i="4"/>
  <c r="I9" i="4"/>
  <c r="H9" i="4"/>
  <c r="G9" i="4"/>
  <c r="F9" i="4"/>
  <c r="E9" i="4"/>
  <c r="D9" i="4"/>
  <c r="C9" i="4"/>
  <c r="B9" i="4"/>
  <c r="A9" i="4"/>
  <c r="J8" i="4"/>
  <c r="I8" i="4"/>
  <c r="H8" i="4"/>
  <c r="G8" i="4"/>
  <c r="F8" i="4"/>
  <c r="E8" i="4"/>
  <c r="D8" i="4"/>
  <c r="C8" i="4"/>
  <c r="B8" i="4"/>
  <c r="A8" i="4"/>
  <c r="J7" i="4"/>
  <c r="I7" i="4"/>
  <c r="H7" i="4"/>
  <c r="G7" i="4"/>
  <c r="F7" i="4"/>
  <c r="E7" i="4"/>
  <c r="D7" i="4"/>
  <c r="M7" i="4" s="1"/>
  <c r="C7" i="4"/>
  <c r="B7" i="4"/>
  <c r="A7" i="4"/>
  <c r="J6" i="4"/>
  <c r="I6" i="4"/>
  <c r="H6" i="4"/>
  <c r="G6" i="4"/>
  <c r="F6" i="4"/>
  <c r="E6" i="4"/>
  <c r="D6" i="4"/>
  <c r="C6" i="4"/>
  <c r="B6" i="4"/>
  <c r="A6" i="4"/>
  <c r="J5" i="4"/>
  <c r="I5" i="4"/>
  <c r="H5" i="4"/>
  <c r="G5" i="4"/>
  <c r="F5" i="4"/>
  <c r="E5" i="4"/>
  <c r="D5" i="4"/>
  <c r="C5" i="4"/>
  <c r="B5" i="4"/>
  <c r="A5" i="4"/>
  <c r="J4" i="4"/>
  <c r="I4" i="4"/>
  <c r="H4" i="4"/>
  <c r="G4" i="4"/>
  <c r="F4" i="4"/>
  <c r="E4" i="4"/>
  <c r="D4" i="4"/>
  <c r="C4" i="4"/>
  <c r="B4" i="4"/>
  <c r="A4" i="4"/>
  <c r="J3" i="4"/>
  <c r="I3" i="4"/>
  <c r="H3" i="4"/>
  <c r="G3" i="4"/>
  <c r="F3" i="4"/>
  <c r="E3" i="4"/>
  <c r="D3" i="4"/>
  <c r="C3" i="4"/>
  <c r="B3" i="4"/>
  <c r="A3" i="4"/>
  <c r="J2" i="4"/>
  <c r="I2" i="4"/>
  <c r="H2" i="4"/>
  <c r="G2" i="4"/>
  <c r="F2" i="4"/>
  <c r="E2" i="4"/>
  <c r="D2" i="4"/>
  <c r="C2" i="4"/>
  <c r="B2" i="4"/>
  <c r="A2" i="4"/>
  <c r="J78" i="3"/>
  <c r="I78" i="3"/>
  <c r="H78" i="3"/>
  <c r="G78" i="3"/>
  <c r="F78" i="3"/>
  <c r="E78" i="3"/>
  <c r="D78" i="3"/>
  <c r="C78" i="3"/>
  <c r="B78" i="3"/>
  <c r="A78" i="3"/>
  <c r="J77" i="3"/>
  <c r="I77" i="3"/>
  <c r="H77" i="3"/>
  <c r="G77" i="3"/>
  <c r="F77" i="3"/>
  <c r="E77" i="3"/>
  <c r="D77" i="3"/>
  <c r="C77" i="3"/>
  <c r="B77" i="3"/>
  <c r="A77" i="3"/>
  <c r="J76" i="3"/>
  <c r="I76" i="3"/>
  <c r="H76" i="3"/>
  <c r="G76" i="3"/>
  <c r="F76" i="3"/>
  <c r="E76" i="3"/>
  <c r="D76" i="3"/>
  <c r="C76" i="3"/>
  <c r="B76" i="3"/>
  <c r="A76" i="3"/>
  <c r="J75" i="3"/>
  <c r="I75" i="3"/>
  <c r="H75" i="3"/>
  <c r="G75" i="3"/>
  <c r="F75" i="3"/>
  <c r="E75" i="3"/>
  <c r="D75" i="3"/>
  <c r="C75" i="3"/>
  <c r="B75" i="3"/>
  <c r="A75" i="3"/>
  <c r="J74" i="3"/>
  <c r="I74" i="3"/>
  <c r="H74" i="3"/>
  <c r="G74" i="3"/>
  <c r="F74" i="3"/>
  <c r="E74" i="3"/>
  <c r="D74" i="3"/>
  <c r="C74" i="3"/>
  <c r="B74" i="3"/>
  <c r="A74" i="3"/>
  <c r="J73" i="3"/>
  <c r="I73" i="3"/>
  <c r="H73" i="3"/>
  <c r="G73" i="3"/>
  <c r="F73" i="3"/>
  <c r="E73" i="3"/>
  <c r="D73" i="3"/>
  <c r="C73" i="3"/>
  <c r="B73" i="3"/>
  <c r="A73" i="3"/>
  <c r="J72" i="3"/>
  <c r="I72" i="3"/>
  <c r="H72" i="3"/>
  <c r="G72" i="3"/>
  <c r="F72" i="3"/>
  <c r="E72" i="3"/>
  <c r="D72" i="3"/>
  <c r="C72" i="3"/>
  <c r="B72" i="3"/>
  <c r="A72" i="3"/>
  <c r="J71" i="3"/>
  <c r="I71" i="3"/>
  <c r="H71" i="3"/>
  <c r="G71" i="3"/>
  <c r="F71" i="3"/>
  <c r="E71" i="3"/>
  <c r="D71" i="3"/>
  <c r="C71" i="3"/>
  <c r="B71" i="3"/>
  <c r="A71" i="3"/>
  <c r="J70" i="3"/>
  <c r="I70" i="3"/>
  <c r="H70" i="3"/>
  <c r="G70" i="3"/>
  <c r="F70" i="3"/>
  <c r="E70" i="3"/>
  <c r="D70" i="3"/>
  <c r="C70" i="3"/>
  <c r="B70" i="3"/>
  <c r="A70" i="3"/>
  <c r="J69" i="3"/>
  <c r="I69" i="3"/>
  <c r="H69" i="3"/>
  <c r="G69" i="3"/>
  <c r="F69" i="3"/>
  <c r="E69" i="3"/>
  <c r="D69" i="3"/>
  <c r="C69" i="3"/>
  <c r="B69" i="3"/>
  <c r="A69" i="3"/>
  <c r="J68" i="3"/>
  <c r="I68" i="3"/>
  <c r="H68" i="3"/>
  <c r="G68" i="3"/>
  <c r="F68" i="3"/>
  <c r="E68" i="3"/>
  <c r="D68" i="3"/>
  <c r="C68" i="3"/>
  <c r="B68" i="3"/>
  <c r="A68" i="3"/>
  <c r="J67" i="3"/>
  <c r="I67" i="3"/>
  <c r="H67" i="3"/>
  <c r="G67" i="3"/>
  <c r="F67" i="3"/>
  <c r="E67" i="3"/>
  <c r="D67" i="3"/>
  <c r="C67" i="3"/>
  <c r="B67" i="3"/>
  <c r="A67" i="3"/>
  <c r="J66" i="3"/>
  <c r="I66" i="3"/>
  <c r="H66" i="3"/>
  <c r="G66" i="3"/>
  <c r="F66" i="3"/>
  <c r="E66" i="3"/>
  <c r="D66" i="3"/>
  <c r="M66" i="3" s="1"/>
  <c r="C66" i="3"/>
  <c r="B66" i="3"/>
  <c r="A66" i="3"/>
  <c r="J65" i="3"/>
  <c r="I65" i="3"/>
  <c r="H65" i="3"/>
  <c r="G65" i="3"/>
  <c r="F65" i="3"/>
  <c r="E65" i="3"/>
  <c r="D65" i="3"/>
  <c r="C65" i="3"/>
  <c r="B65" i="3"/>
  <c r="A65" i="3"/>
  <c r="J64" i="3"/>
  <c r="I64" i="3"/>
  <c r="H64" i="3"/>
  <c r="G64" i="3"/>
  <c r="F64" i="3"/>
  <c r="E64" i="3"/>
  <c r="D64" i="3"/>
  <c r="C64" i="3"/>
  <c r="B64" i="3"/>
  <c r="A64" i="3"/>
  <c r="J63" i="3"/>
  <c r="I63" i="3"/>
  <c r="H63" i="3"/>
  <c r="G63" i="3"/>
  <c r="F63" i="3"/>
  <c r="E63" i="3"/>
  <c r="D63" i="3"/>
  <c r="C63" i="3"/>
  <c r="B63" i="3"/>
  <c r="A63" i="3"/>
  <c r="J62" i="3"/>
  <c r="I62" i="3"/>
  <c r="H62" i="3"/>
  <c r="G62" i="3"/>
  <c r="F62" i="3"/>
  <c r="E62" i="3"/>
  <c r="D62" i="3"/>
  <c r="C62" i="3"/>
  <c r="B62" i="3"/>
  <c r="A62" i="3"/>
  <c r="J61" i="3"/>
  <c r="I61" i="3"/>
  <c r="H61" i="3"/>
  <c r="G61" i="3"/>
  <c r="F61" i="3"/>
  <c r="E61" i="3"/>
  <c r="D61" i="3"/>
  <c r="C61" i="3"/>
  <c r="B61" i="3"/>
  <c r="A61" i="3"/>
  <c r="J60" i="3"/>
  <c r="I60" i="3"/>
  <c r="H60" i="3"/>
  <c r="G60" i="3"/>
  <c r="F60" i="3"/>
  <c r="E60" i="3"/>
  <c r="D60" i="3"/>
  <c r="C60" i="3"/>
  <c r="B60" i="3"/>
  <c r="A60" i="3"/>
  <c r="J59" i="3"/>
  <c r="I59" i="3"/>
  <c r="H59" i="3"/>
  <c r="G59" i="3"/>
  <c r="F59" i="3"/>
  <c r="E59" i="3"/>
  <c r="D59" i="3"/>
  <c r="C59" i="3"/>
  <c r="B59" i="3"/>
  <c r="A59" i="3"/>
  <c r="J58" i="3"/>
  <c r="I58" i="3"/>
  <c r="H58" i="3"/>
  <c r="G58" i="3"/>
  <c r="F58" i="3"/>
  <c r="E58" i="3"/>
  <c r="D58" i="3"/>
  <c r="C58" i="3"/>
  <c r="B58" i="3"/>
  <c r="A58" i="3"/>
  <c r="J57" i="3"/>
  <c r="I57" i="3"/>
  <c r="H57" i="3"/>
  <c r="G57" i="3"/>
  <c r="F57" i="3"/>
  <c r="E57" i="3"/>
  <c r="D57" i="3"/>
  <c r="C57" i="3"/>
  <c r="B57" i="3"/>
  <c r="A57" i="3"/>
  <c r="J56" i="3"/>
  <c r="I56" i="3"/>
  <c r="H56" i="3"/>
  <c r="G56" i="3"/>
  <c r="F56" i="3"/>
  <c r="E56" i="3"/>
  <c r="D56" i="3"/>
  <c r="C56" i="3"/>
  <c r="B56" i="3"/>
  <c r="A56" i="3"/>
  <c r="J55" i="3"/>
  <c r="I55" i="3"/>
  <c r="H55" i="3"/>
  <c r="G55" i="3"/>
  <c r="F55" i="3"/>
  <c r="E55" i="3"/>
  <c r="D55" i="3"/>
  <c r="C55" i="3"/>
  <c r="B55" i="3"/>
  <c r="A55" i="3"/>
  <c r="J54" i="3"/>
  <c r="I54" i="3"/>
  <c r="H54" i="3"/>
  <c r="G54" i="3"/>
  <c r="F54" i="3"/>
  <c r="E54" i="3"/>
  <c r="D54" i="3"/>
  <c r="C54" i="3"/>
  <c r="B54" i="3"/>
  <c r="A54" i="3"/>
  <c r="J53" i="3"/>
  <c r="I53" i="3"/>
  <c r="H53" i="3"/>
  <c r="G53" i="3"/>
  <c r="F53" i="3"/>
  <c r="E53" i="3"/>
  <c r="D53" i="3"/>
  <c r="C53" i="3"/>
  <c r="B53" i="3"/>
  <c r="A53" i="3"/>
  <c r="J52" i="3"/>
  <c r="I52" i="3"/>
  <c r="H52" i="3"/>
  <c r="G52" i="3"/>
  <c r="F52" i="3"/>
  <c r="E52" i="3"/>
  <c r="D52" i="3"/>
  <c r="C52" i="3"/>
  <c r="B52" i="3"/>
  <c r="A52" i="3"/>
  <c r="J51" i="3"/>
  <c r="I51" i="3"/>
  <c r="H51" i="3"/>
  <c r="G51" i="3"/>
  <c r="F51" i="3"/>
  <c r="E51" i="3"/>
  <c r="D51" i="3"/>
  <c r="C51" i="3"/>
  <c r="B51" i="3"/>
  <c r="A51" i="3"/>
  <c r="J50" i="3"/>
  <c r="I50" i="3"/>
  <c r="H50" i="3"/>
  <c r="G50" i="3"/>
  <c r="F50" i="3"/>
  <c r="E50" i="3"/>
  <c r="D50" i="3"/>
  <c r="C50" i="3"/>
  <c r="B50" i="3"/>
  <c r="A50" i="3"/>
  <c r="J49" i="3"/>
  <c r="I49" i="3"/>
  <c r="H49" i="3"/>
  <c r="G49" i="3"/>
  <c r="F49" i="3"/>
  <c r="E49" i="3"/>
  <c r="D49" i="3"/>
  <c r="C49" i="3"/>
  <c r="B49" i="3"/>
  <c r="A49" i="3"/>
  <c r="J48" i="3"/>
  <c r="I48" i="3"/>
  <c r="H48" i="3"/>
  <c r="G48" i="3"/>
  <c r="F48" i="3"/>
  <c r="E48" i="3"/>
  <c r="D48" i="3"/>
  <c r="C48" i="3"/>
  <c r="B48" i="3"/>
  <c r="A48" i="3"/>
  <c r="J47" i="3"/>
  <c r="I47" i="3"/>
  <c r="H47" i="3"/>
  <c r="G47" i="3"/>
  <c r="F47" i="3"/>
  <c r="E47" i="3"/>
  <c r="D47" i="3"/>
  <c r="C47" i="3"/>
  <c r="B47" i="3"/>
  <c r="A47" i="3"/>
  <c r="J46" i="3"/>
  <c r="I46" i="3"/>
  <c r="H46" i="3"/>
  <c r="G46" i="3"/>
  <c r="F46" i="3"/>
  <c r="E46" i="3"/>
  <c r="D46" i="3"/>
  <c r="C46" i="3"/>
  <c r="B46" i="3"/>
  <c r="A46" i="3"/>
  <c r="J45" i="3"/>
  <c r="I45" i="3"/>
  <c r="H45" i="3"/>
  <c r="G45" i="3"/>
  <c r="F45" i="3"/>
  <c r="E45" i="3"/>
  <c r="D45" i="3"/>
  <c r="C45" i="3"/>
  <c r="B45" i="3"/>
  <c r="A45" i="3"/>
  <c r="J44" i="3"/>
  <c r="I44" i="3"/>
  <c r="H44" i="3"/>
  <c r="G44" i="3"/>
  <c r="F44" i="3"/>
  <c r="E44" i="3"/>
  <c r="D44" i="3"/>
  <c r="C44" i="3"/>
  <c r="B44" i="3"/>
  <c r="A44" i="3"/>
  <c r="J43" i="3"/>
  <c r="I43" i="3"/>
  <c r="H43" i="3"/>
  <c r="G43" i="3"/>
  <c r="F43" i="3"/>
  <c r="E43" i="3"/>
  <c r="D43" i="3"/>
  <c r="C43" i="3"/>
  <c r="B43" i="3"/>
  <c r="A43" i="3"/>
  <c r="J42" i="3"/>
  <c r="I42" i="3"/>
  <c r="H42" i="3"/>
  <c r="G42" i="3"/>
  <c r="F42" i="3"/>
  <c r="E42" i="3"/>
  <c r="D42" i="3"/>
  <c r="C42" i="3"/>
  <c r="B42" i="3"/>
  <c r="A42" i="3"/>
  <c r="J41" i="3"/>
  <c r="I41" i="3"/>
  <c r="H41" i="3"/>
  <c r="G41" i="3"/>
  <c r="F41" i="3"/>
  <c r="E41" i="3"/>
  <c r="D41" i="3"/>
  <c r="C41" i="3"/>
  <c r="B41" i="3"/>
  <c r="L41" i="3" s="1"/>
  <c r="O41" i="3" s="1"/>
  <c r="G94" i="3" s="1"/>
  <c r="A41" i="3"/>
  <c r="J40" i="3"/>
  <c r="I40" i="3"/>
  <c r="H40" i="3"/>
  <c r="G40" i="3"/>
  <c r="F40" i="3"/>
  <c r="E40" i="3"/>
  <c r="D40" i="3"/>
  <c r="C40" i="3"/>
  <c r="B40" i="3"/>
  <c r="A40" i="3"/>
  <c r="J39" i="3"/>
  <c r="I39" i="3"/>
  <c r="H39" i="3"/>
  <c r="G39" i="3"/>
  <c r="F39" i="3"/>
  <c r="E39" i="3"/>
  <c r="D39" i="3"/>
  <c r="C39" i="3"/>
  <c r="B39" i="3"/>
  <c r="A39" i="3"/>
  <c r="J38" i="3"/>
  <c r="I38" i="3"/>
  <c r="H38" i="3"/>
  <c r="G38" i="3"/>
  <c r="F38" i="3"/>
  <c r="E38" i="3"/>
  <c r="D38" i="3"/>
  <c r="C38" i="3"/>
  <c r="B38" i="3"/>
  <c r="A38" i="3"/>
  <c r="J37" i="3"/>
  <c r="I37" i="3"/>
  <c r="H37" i="3"/>
  <c r="G37" i="3"/>
  <c r="F37" i="3"/>
  <c r="E37" i="3"/>
  <c r="D37" i="3"/>
  <c r="C37" i="3"/>
  <c r="B37" i="3"/>
  <c r="A37" i="3"/>
  <c r="J36" i="3"/>
  <c r="I36" i="3"/>
  <c r="H36" i="3"/>
  <c r="G36" i="3"/>
  <c r="F36" i="3"/>
  <c r="E36" i="3"/>
  <c r="D36" i="3"/>
  <c r="C36" i="3"/>
  <c r="B36" i="3"/>
  <c r="A36" i="3"/>
  <c r="J35" i="3"/>
  <c r="I35" i="3"/>
  <c r="H35" i="3"/>
  <c r="G35" i="3"/>
  <c r="F35" i="3"/>
  <c r="E35" i="3"/>
  <c r="D35" i="3"/>
  <c r="C35" i="3"/>
  <c r="B35" i="3"/>
  <c r="A35" i="3"/>
  <c r="J34" i="3"/>
  <c r="I34" i="3"/>
  <c r="H34" i="3"/>
  <c r="G34" i="3"/>
  <c r="F34" i="3"/>
  <c r="E34" i="3"/>
  <c r="D34" i="3"/>
  <c r="C34" i="3"/>
  <c r="B34" i="3"/>
  <c r="A34" i="3"/>
  <c r="J33" i="3"/>
  <c r="I33" i="3"/>
  <c r="H33" i="3"/>
  <c r="G33" i="3"/>
  <c r="F33" i="3"/>
  <c r="E33" i="3"/>
  <c r="D33" i="3"/>
  <c r="C33" i="3"/>
  <c r="B33" i="3"/>
  <c r="A33" i="3"/>
  <c r="J32" i="3"/>
  <c r="I32" i="3"/>
  <c r="H32" i="3"/>
  <c r="G32" i="3"/>
  <c r="F32" i="3"/>
  <c r="E32" i="3"/>
  <c r="D32" i="3"/>
  <c r="C32" i="3"/>
  <c r="B32" i="3"/>
  <c r="A32" i="3"/>
  <c r="J31" i="3"/>
  <c r="I31" i="3"/>
  <c r="H31" i="3"/>
  <c r="G31" i="3"/>
  <c r="F31" i="3"/>
  <c r="E31" i="3"/>
  <c r="D31" i="3"/>
  <c r="C31" i="3"/>
  <c r="B31" i="3"/>
  <c r="A31" i="3"/>
  <c r="J30" i="3"/>
  <c r="I30" i="3"/>
  <c r="H30" i="3"/>
  <c r="G30" i="3"/>
  <c r="F30" i="3"/>
  <c r="E30" i="3"/>
  <c r="D30" i="3"/>
  <c r="C30" i="3"/>
  <c r="B30" i="3"/>
  <c r="A30" i="3"/>
  <c r="J29" i="3"/>
  <c r="I29" i="3"/>
  <c r="H29" i="3"/>
  <c r="G29" i="3"/>
  <c r="F29" i="3"/>
  <c r="E29" i="3"/>
  <c r="D29" i="3"/>
  <c r="C29" i="3"/>
  <c r="B29" i="3"/>
  <c r="A29" i="3"/>
  <c r="J28" i="3"/>
  <c r="I28" i="3"/>
  <c r="H28" i="3"/>
  <c r="G28" i="3"/>
  <c r="F28" i="3"/>
  <c r="E28" i="3"/>
  <c r="D28" i="3"/>
  <c r="C28" i="3"/>
  <c r="B28" i="3"/>
  <c r="A28" i="3"/>
  <c r="J27" i="3"/>
  <c r="I27" i="3"/>
  <c r="H27" i="3"/>
  <c r="G27" i="3"/>
  <c r="F27" i="3"/>
  <c r="E27" i="3"/>
  <c r="D27" i="3"/>
  <c r="C27" i="3"/>
  <c r="B27" i="3"/>
  <c r="A27" i="3"/>
  <c r="J26" i="3"/>
  <c r="I26" i="3"/>
  <c r="H26" i="3"/>
  <c r="G26" i="3"/>
  <c r="F26" i="3"/>
  <c r="E26" i="3"/>
  <c r="D26" i="3"/>
  <c r="C26" i="3"/>
  <c r="B26" i="3"/>
  <c r="A26" i="3"/>
  <c r="J25" i="3"/>
  <c r="I25" i="3"/>
  <c r="H25" i="3"/>
  <c r="G25" i="3"/>
  <c r="F25" i="3"/>
  <c r="E25" i="3"/>
  <c r="D25" i="3"/>
  <c r="C25" i="3"/>
  <c r="B25" i="3"/>
  <c r="A25" i="3"/>
  <c r="J24" i="3"/>
  <c r="I24" i="3"/>
  <c r="H24" i="3"/>
  <c r="G24" i="3"/>
  <c r="F24" i="3"/>
  <c r="E24" i="3"/>
  <c r="D24" i="3"/>
  <c r="C24" i="3"/>
  <c r="B24" i="3"/>
  <c r="A24" i="3"/>
  <c r="J23" i="3"/>
  <c r="I23" i="3"/>
  <c r="H23" i="3"/>
  <c r="G23" i="3"/>
  <c r="F23" i="3"/>
  <c r="E23" i="3"/>
  <c r="D23" i="3"/>
  <c r="C23" i="3"/>
  <c r="B23" i="3"/>
  <c r="L23" i="3" s="1"/>
  <c r="A23" i="3"/>
  <c r="J22" i="3"/>
  <c r="I22" i="3"/>
  <c r="H22" i="3"/>
  <c r="G22" i="3"/>
  <c r="F22" i="3"/>
  <c r="E22" i="3"/>
  <c r="D22" i="3"/>
  <c r="C22" i="3"/>
  <c r="B22" i="3"/>
  <c r="L22" i="3" s="1"/>
  <c r="O22" i="3" s="1"/>
  <c r="I91" i="3" s="1"/>
  <c r="A22" i="3"/>
  <c r="J21" i="3"/>
  <c r="I21" i="3"/>
  <c r="H21" i="3"/>
  <c r="G21" i="3"/>
  <c r="F21" i="3"/>
  <c r="E21" i="3"/>
  <c r="D21" i="3"/>
  <c r="C21" i="3"/>
  <c r="B21" i="3"/>
  <c r="A21" i="3"/>
  <c r="J20" i="3"/>
  <c r="I20" i="3"/>
  <c r="H20" i="3"/>
  <c r="G20" i="3"/>
  <c r="F20" i="3"/>
  <c r="E20" i="3"/>
  <c r="D20" i="3"/>
  <c r="C20" i="3"/>
  <c r="B20" i="3"/>
  <c r="A20" i="3"/>
  <c r="J19" i="3"/>
  <c r="I19" i="3"/>
  <c r="H19" i="3"/>
  <c r="G19" i="3"/>
  <c r="F19" i="3"/>
  <c r="E19" i="3"/>
  <c r="D19" i="3"/>
  <c r="C19" i="3"/>
  <c r="B19" i="3"/>
  <c r="A19" i="3"/>
  <c r="J18" i="3"/>
  <c r="I18" i="3"/>
  <c r="H18" i="3"/>
  <c r="G18" i="3"/>
  <c r="F18" i="3"/>
  <c r="E18" i="3"/>
  <c r="D18" i="3"/>
  <c r="C18" i="3"/>
  <c r="B18" i="3"/>
  <c r="A18" i="3"/>
  <c r="J17" i="3"/>
  <c r="I17" i="3"/>
  <c r="H17" i="3"/>
  <c r="G17" i="3"/>
  <c r="F17" i="3"/>
  <c r="E17" i="3"/>
  <c r="D17" i="3"/>
  <c r="C17" i="3"/>
  <c r="B17" i="3"/>
  <c r="A17" i="3"/>
  <c r="J16" i="3"/>
  <c r="I16" i="3"/>
  <c r="H16" i="3"/>
  <c r="G16" i="3"/>
  <c r="F16" i="3"/>
  <c r="E16" i="3"/>
  <c r="D16" i="3"/>
  <c r="C16" i="3"/>
  <c r="B16" i="3"/>
  <c r="A16" i="3"/>
  <c r="J15" i="3"/>
  <c r="I15" i="3"/>
  <c r="H15" i="3"/>
  <c r="G15" i="3"/>
  <c r="F15" i="3"/>
  <c r="E15" i="3"/>
  <c r="D15" i="3"/>
  <c r="C15" i="3"/>
  <c r="B15" i="3"/>
  <c r="A15" i="3"/>
  <c r="J14" i="3"/>
  <c r="I14" i="3"/>
  <c r="H14" i="3"/>
  <c r="G14" i="3"/>
  <c r="F14" i="3"/>
  <c r="E14" i="3"/>
  <c r="D14" i="3"/>
  <c r="C14" i="3"/>
  <c r="B14" i="3"/>
  <c r="A14" i="3"/>
  <c r="J13" i="3"/>
  <c r="I13" i="3"/>
  <c r="H13" i="3"/>
  <c r="G13" i="3"/>
  <c r="F13" i="3"/>
  <c r="E13" i="3"/>
  <c r="D13" i="3"/>
  <c r="C13" i="3"/>
  <c r="B13" i="3"/>
  <c r="A13" i="3"/>
  <c r="J12" i="3"/>
  <c r="I12" i="3"/>
  <c r="H12" i="3"/>
  <c r="G12" i="3"/>
  <c r="F12" i="3"/>
  <c r="E12" i="3"/>
  <c r="D12" i="3"/>
  <c r="C12" i="3"/>
  <c r="B12" i="3"/>
  <c r="A12" i="3"/>
  <c r="J11" i="3"/>
  <c r="I11" i="3"/>
  <c r="H11" i="3"/>
  <c r="G11" i="3"/>
  <c r="F11" i="3"/>
  <c r="E11" i="3"/>
  <c r="D11" i="3"/>
  <c r="C11" i="3"/>
  <c r="B11" i="3"/>
  <c r="A11" i="3"/>
  <c r="J10" i="3"/>
  <c r="I10" i="3"/>
  <c r="H10" i="3"/>
  <c r="G10" i="3"/>
  <c r="F10" i="3"/>
  <c r="E10" i="3"/>
  <c r="D10" i="3"/>
  <c r="C10" i="3"/>
  <c r="B10" i="3"/>
  <c r="A10" i="3"/>
  <c r="J9" i="3"/>
  <c r="I9" i="3"/>
  <c r="H9" i="3"/>
  <c r="G9" i="3"/>
  <c r="F9" i="3"/>
  <c r="E9" i="3"/>
  <c r="D9" i="3"/>
  <c r="C9" i="3"/>
  <c r="B9" i="3"/>
  <c r="A9" i="3"/>
  <c r="J8" i="3"/>
  <c r="I8" i="3"/>
  <c r="H8" i="3"/>
  <c r="G8" i="3"/>
  <c r="F8" i="3"/>
  <c r="E8" i="3"/>
  <c r="D8" i="3"/>
  <c r="C8" i="3"/>
  <c r="B8" i="3"/>
  <c r="A8" i="3"/>
  <c r="J7" i="3"/>
  <c r="I7" i="3"/>
  <c r="H7" i="3"/>
  <c r="G7" i="3"/>
  <c r="F7" i="3"/>
  <c r="E7" i="3"/>
  <c r="D7" i="3"/>
  <c r="C7" i="3"/>
  <c r="B7" i="3"/>
  <c r="A7" i="3"/>
  <c r="J6" i="3"/>
  <c r="I6" i="3"/>
  <c r="H6" i="3"/>
  <c r="G6" i="3"/>
  <c r="F6" i="3"/>
  <c r="E6" i="3"/>
  <c r="D6" i="3"/>
  <c r="C6" i="3"/>
  <c r="B6" i="3"/>
  <c r="A6" i="3"/>
  <c r="J5" i="3"/>
  <c r="I5" i="3"/>
  <c r="H5" i="3"/>
  <c r="G5" i="3"/>
  <c r="F5" i="3"/>
  <c r="E5" i="3"/>
  <c r="D5" i="3"/>
  <c r="C5" i="3"/>
  <c r="B5" i="3"/>
  <c r="L5" i="3" s="1"/>
  <c r="O5" i="3" s="1"/>
  <c r="F83" i="3" s="1"/>
  <c r="A5" i="3"/>
  <c r="J4" i="3"/>
  <c r="I4" i="3"/>
  <c r="H4" i="3"/>
  <c r="G4" i="3"/>
  <c r="F4" i="3"/>
  <c r="E4" i="3"/>
  <c r="D4" i="3"/>
  <c r="C4" i="3"/>
  <c r="B4" i="3"/>
  <c r="A4" i="3"/>
  <c r="J3" i="3"/>
  <c r="I3" i="3"/>
  <c r="H3" i="3"/>
  <c r="G3" i="3"/>
  <c r="F3" i="3"/>
  <c r="E3" i="3"/>
  <c r="D3" i="3"/>
  <c r="C3" i="3"/>
  <c r="B3" i="3"/>
  <c r="A3" i="3"/>
  <c r="J2" i="3"/>
  <c r="I2" i="3"/>
  <c r="H2" i="3"/>
  <c r="G2" i="3"/>
  <c r="F2" i="3"/>
  <c r="E2" i="3"/>
  <c r="D2" i="3"/>
  <c r="C2" i="3"/>
  <c r="B2" i="3"/>
  <c r="A2" i="3"/>
  <c r="J78" i="1"/>
  <c r="I78" i="1"/>
  <c r="H78" i="1"/>
  <c r="G78" i="1"/>
  <c r="F78" i="1"/>
  <c r="E78" i="1"/>
  <c r="D78" i="1"/>
  <c r="C78" i="1"/>
  <c r="B78" i="1"/>
  <c r="A78" i="1"/>
  <c r="J77" i="1"/>
  <c r="I77" i="1"/>
  <c r="H77" i="1"/>
  <c r="G77" i="1"/>
  <c r="F77" i="1"/>
  <c r="E77" i="1"/>
  <c r="D77" i="1"/>
  <c r="C77" i="1"/>
  <c r="B77" i="1"/>
  <c r="A77" i="1"/>
  <c r="J76" i="1"/>
  <c r="I76" i="1"/>
  <c r="H76" i="1"/>
  <c r="G76" i="1"/>
  <c r="F76" i="1"/>
  <c r="E76" i="1"/>
  <c r="D76" i="1"/>
  <c r="C76" i="1"/>
  <c r="B76" i="1"/>
  <c r="A76" i="1"/>
  <c r="J75" i="1"/>
  <c r="I75" i="1"/>
  <c r="H75" i="1"/>
  <c r="G75" i="1"/>
  <c r="F75" i="1"/>
  <c r="E75" i="1"/>
  <c r="D75" i="1"/>
  <c r="C75" i="1"/>
  <c r="B75" i="1"/>
  <c r="A75" i="1"/>
  <c r="J74" i="1"/>
  <c r="I74" i="1"/>
  <c r="H74" i="1"/>
  <c r="G74" i="1"/>
  <c r="F74" i="1"/>
  <c r="E74" i="1"/>
  <c r="D74" i="1"/>
  <c r="C74" i="1"/>
  <c r="B74" i="1"/>
  <c r="A74" i="1"/>
  <c r="J73" i="1"/>
  <c r="I73" i="1"/>
  <c r="H73" i="1"/>
  <c r="G73" i="1"/>
  <c r="F73" i="1"/>
  <c r="E73" i="1"/>
  <c r="D73" i="1"/>
  <c r="C73" i="1"/>
  <c r="B73" i="1"/>
  <c r="A73" i="1"/>
  <c r="J72" i="1"/>
  <c r="I72" i="1"/>
  <c r="H72" i="1"/>
  <c r="G72" i="1"/>
  <c r="F72" i="1"/>
  <c r="E72" i="1"/>
  <c r="D72" i="1"/>
  <c r="C72" i="1"/>
  <c r="B72" i="1"/>
  <c r="A72" i="1"/>
  <c r="J71" i="1"/>
  <c r="I71" i="1"/>
  <c r="H71" i="1"/>
  <c r="G71" i="1"/>
  <c r="F71" i="1"/>
  <c r="E71" i="1"/>
  <c r="D71" i="1"/>
  <c r="C71" i="1"/>
  <c r="B71" i="1"/>
  <c r="A71" i="1"/>
  <c r="J70" i="1"/>
  <c r="I70" i="1"/>
  <c r="H70" i="1"/>
  <c r="G70" i="1"/>
  <c r="F70" i="1"/>
  <c r="E70" i="1"/>
  <c r="D70" i="1"/>
  <c r="C70" i="1"/>
  <c r="B70" i="1"/>
  <c r="M70" i="1" s="1"/>
  <c r="A70" i="1"/>
  <c r="J69" i="1"/>
  <c r="I69" i="1"/>
  <c r="H69" i="1"/>
  <c r="G69" i="1"/>
  <c r="F69" i="1"/>
  <c r="E69" i="1"/>
  <c r="D69" i="1"/>
  <c r="C69" i="1"/>
  <c r="B69" i="1"/>
  <c r="A69" i="1"/>
  <c r="J68" i="1"/>
  <c r="I68" i="1"/>
  <c r="H68" i="1"/>
  <c r="G68" i="1"/>
  <c r="F68" i="1"/>
  <c r="E68" i="1"/>
  <c r="D68" i="1"/>
  <c r="C68" i="1"/>
  <c r="B68" i="1"/>
  <c r="A68" i="1"/>
  <c r="J67" i="1"/>
  <c r="I67" i="1"/>
  <c r="H67" i="1"/>
  <c r="G67" i="1"/>
  <c r="F67" i="1"/>
  <c r="E67" i="1"/>
  <c r="D67" i="1"/>
  <c r="C67" i="1"/>
  <c r="B67" i="1"/>
  <c r="A67" i="1"/>
  <c r="J66" i="1"/>
  <c r="I66" i="1"/>
  <c r="H66" i="1"/>
  <c r="G66" i="1"/>
  <c r="F66" i="1"/>
  <c r="E66" i="1"/>
  <c r="D66" i="1"/>
  <c r="C66" i="1"/>
  <c r="B66" i="1"/>
  <c r="A66" i="1"/>
  <c r="J65" i="1"/>
  <c r="I65" i="1"/>
  <c r="H65" i="1"/>
  <c r="G65" i="1"/>
  <c r="F65" i="1"/>
  <c r="E65" i="1"/>
  <c r="D65" i="1"/>
  <c r="C65" i="1"/>
  <c r="B65" i="1"/>
  <c r="A65" i="1"/>
  <c r="J64" i="1"/>
  <c r="I64" i="1"/>
  <c r="H64" i="1"/>
  <c r="G64" i="1"/>
  <c r="F64" i="1"/>
  <c r="E64" i="1"/>
  <c r="D64" i="1"/>
  <c r="C64" i="1"/>
  <c r="B64" i="1"/>
  <c r="A64" i="1"/>
  <c r="J63" i="1"/>
  <c r="I63" i="1"/>
  <c r="H63" i="1"/>
  <c r="G63" i="1"/>
  <c r="F63" i="1"/>
  <c r="E63" i="1"/>
  <c r="D63" i="1"/>
  <c r="C63" i="1"/>
  <c r="B63" i="1"/>
  <c r="A63" i="1"/>
  <c r="J62" i="1"/>
  <c r="I62" i="1"/>
  <c r="H62" i="1"/>
  <c r="G62" i="1"/>
  <c r="F62" i="1"/>
  <c r="E62" i="1"/>
  <c r="D62" i="1"/>
  <c r="C62" i="1"/>
  <c r="B62" i="1"/>
  <c r="A62" i="1"/>
  <c r="J61" i="1"/>
  <c r="I61" i="1"/>
  <c r="H61" i="1"/>
  <c r="G61" i="1"/>
  <c r="F61" i="1"/>
  <c r="E61" i="1"/>
  <c r="D61" i="1"/>
  <c r="C61" i="1"/>
  <c r="B61" i="1"/>
  <c r="A61" i="1"/>
  <c r="J60" i="1"/>
  <c r="I60" i="1"/>
  <c r="H60" i="1"/>
  <c r="G60" i="1"/>
  <c r="F60" i="1"/>
  <c r="E60" i="1"/>
  <c r="D60" i="1"/>
  <c r="C60" i="1"/>
  <c r="B60" i="1"/>
  <c r="A60" i="1"/>
  <c r="J59" i="1"/>
  <c r="I59" i="1"/>
  <c r="H59" i="1"/>
  <c r="G59" i="1"/>
  <c r="F59" i="1"/>
  <c r="E59" i="1"/>
  <c r="D59" i="1"/>
  <c r="C59" i="1"/>
  <c r="B59" i="1"/>
  <c r="M59" i="1" s="1"/>
  <c r="A59" i="1"/>
  <c r="J58" i="1"/>
  <c r="I58" i="1"/>
  <c r="H58" i="1"/>
  <c r="G58" i="1"/>
  <c r="F58" i="1"/>
  <c r="E58" i="1"/>
  <c r="D58" i="1"/>
  <c r="C58" i="1"/>
  <c r="B58" i="1"/>
  <c r="A58" i="1"/>
  <c r="J57" i="1"/>
  <c r="I57" i="1"/>
  <c r="H57" i="1"/>
  <c r="G57" i="1"/>
  <c r="F57" i="1"/>
  <c r="E57" i="1"/>
  <c r="D57" i="1"/>
  <c r="C57" i="1"/>
  <c r="B57" i="1"/>
  <c r="A57" i="1"/>
  <c r="J56" i="1"/>
  <c r="I56" i="1"/>
  <c r="H56" i="1"/>
  <c r="G56" i="1"/>
  <c r="F56" i="1"/>
  <c r="E56" i="1"/>
  <c r="D56" i="1"/>
  <c r="C56" i="1"/>
  <c r="B56" i="1"/>
  <c r="A56" i="1"/>
  <c r="J55" i="1"/>
  <c r="I55" i="1"/>
  <c r="H55" i="1"/>
  <c r="G55" i="1"/>
  <c r="F55" i="1"/>
  <c r="E55" i="1"/>
  <c r="D55" i="1"/>
  <c r="C55" i="1"/>
  <c r="B55" i="1"/>
  <c r="A55" i="1"/>
  <c r="J54" i="1"/>
  <c r="I54" i="1"/>
  <c r="H54" i="1"/>
  <c r="G54" i="1"/>
  <c r="F54" i="1"/>
  <c r="E54" i="1"/>
  <c r="D54" i="1"/>
  <c r="C54" i="1"/>
  <c r="B54" i="1"/>
  <c r="A54" i="1"/>
  <c r="J53" i="1"/>
  <c r="I53" i="1"/>
  <c r="H53" i="1"/>
  <c r="G53" i="1"/>
  <c r="F53" i="1"/>
  <c r="E53" i="1"/>
  <c r="D53" i="1"/>
  <c r="C53" i="1"/>
  <c r="B53" i="1"/>
  <c r="A53" i="1"/>
  <c r="J52" i="1"/>
  <c r="I52" i="1"/>
  <c r="H52" i="1"/>
  <c r="G52" i="1"/>
  <c r="F52" i="1"/>
  <c r="E52" i="1"/>
  <c r="D52" i="1"/>
  <c r="C52" i="1"/>
  <c r="B52" i="1"/>
  <c r="A52" i="1"/>
  <c r="J51" i="1"/>
  <c r="I51" i="1"/>
  <c r="H51" i="1"/>
  <c r="G51" i="1"/>
  <c r="F51" i="1"/>
  <c r="E51" i="1"/>
  <c r="D51" i="1"/>
  <c r="C51" i="1"/>
  <c r="B51" i="1"/>
  <c r="A51" i="1"/>
  <c r="J50" i="1"/>
  <c r="I50" i="1"/>
  <c r="H50" i="1"/>
  <c r="G50" i="1"/>
  <c r="F50" i="1"/>
  <c r="E50" i="1"/>
  <c r="D50" i="1"/>
  <c r="C50" i="1"/>
  <c r="B50" i="1"/>
  <c r="A50" i="1"/>
  <c r="J49" i="1"/>
  <c r="I49" i="1"/>
  <c r="H49" i="1"/>
  <c r="G49" i="1"/>
  <c r="F49" i="1"/>
  <c r="E49" i="1"/>
  <c r="D49" i="1"/>
  <c r="C49" i="1"/>
  <c r="B49" i="1"/>
  <c r="A49" i="1"/>
  <c r="J48" i="1"/>
  <c r="I48" i="1"/>
  <c r="H48" i="1"/>
  <c r="G48" i="1"/>
  <c r="F48" i="1"/>
  <c r="E48" i="1"/>
  <c r="D48" i="1"/>
  <c r="C48" i="1"/>
  <c r="B48" i="1"/>
  <c r="A48" i="1"/>
  <c r="J47" i="1"/>
  <c r="I47" i="1"/>
  <c r="H47" i="1"/>
  <c r="G47" i="1"/>
  <c r="F47" i="1"/>
  <c r="E47" i="1"/>
  <c r="D47" i="1"/>
  <c r="C47" i="1"/>
  <c r="B47" i="1"/>
  <c r="L47" i="1" s="1"/>
  <c r="O47" i="1" s="1"/>
  <c r="F84" i="1" s="1"/>
  <c r="A47" i="1"/>
  <c r="J46" i="1"/>
  <c r="I46" i="1"/>
  <c r="H46" i="1"/>
  <c r="G46" i="1"/>
  <c r="F46" i="1"/>
  <c r="E46" i="1"/>
  <c r="D46" i="1"/>
  <c r="C46" i="1"/>
  <c r="B46" i="1"/>
  <c r="A46" i="1"/>
  <c r="M46" i="1" s="1"/>
  <c r="J45" i="1"/>
  <c r="I45" i="1"/>
  <c r="H45" i="1"/>
  <c r="G45" i="1"/>
  <c r="F45" i="1"/>
  <c r="E45" i="1"/>
  <c r="D45" i="1"/>
  <c r="C45" i="1"/>
  <c r="B45" i="1"/>
  <c r="A45" i="1"/>
  <c r="J44" i="1"/>
  <c r="I44" i="1"/>
  <c r="L44" i="1" s="1"/>
  <c r="H44" i="1"/>
  <c r="G44" i="1"/>
  <c r="F44" i="1"/>
  <c r="E44" i="1"/>
  <c r="D44" i="1"/>
  <c r="C44" i="1"/>
  <c r="B44" i="1"/>
  <c r="A44" i="1"/>
  <c r="J43" i="1"/>
  <c r="I43" i="1"/>
  <c r="H43" i="1"/>
  <c r="L43" i="1" s="1"/>
  <c r="O43" i="1" s="1"/>
  <c r="I94" i="1" s="1"/>
  <c r="G43" i="1"/>
  <c r="F43" i="1"/>
  <c r="E43" i="1"/>
  <c r="D43" i="1"/>
  <c r="C43" i="1"/>
  <c r="B43" i="1"/>
  <c r="A43" i="1"/>
  <c r="J42" i="1"/>
  <c r="I42" i="1"/>
  <c r="H42" i="1"/>
  <c r="G42" i="1"/>
  <c r="F42" i="1"/>
  <c r="E42" i="1"/>
  <c r="D42" i="1"/>
  <c r="C42" i="1"/>
  <c r="B42" i="1"/>
  <c r="A42" i="1"/>
  <c r="J41" i="1"/>
  <c r="I41" i="1"/>
  <c r="H41" i="1"/>
  <c r="G41" i="1"/>
  <c r="F41" i="1"/>
  <c r="E41" i="1"/>
  <c r="D41" i="1"/>
  <c r="C41" i="1"/>
  <c r="B41" i="1"/>
  <c r="A41" i="1"/>
  <c r="J40" i="1"/>
  <c r="I40" i="1"/>
  <c r="H40" i="1"/>
  <c r="G40" i="1"/>
  <c r="F40" i="1"/>
  <c r="E40" i="1"/>
  <c r="D40" i="1"/>
  <c r="C40" i="1"/>
  <c r="B40" i="1"/>
  <c r="M40" i="1" s="1"/>
  <c r="A40" i="1"/>
  <c r="J39" i="1"/>
  <c r="I39" i="1"/>
  <c r="H39" i="1"/>
  <c r="G39" i="1"/>
  <c r="F39" i="1"/>
  <c r="E39" i="1"/>
  <c r="D39" i="1"/>
  <c r="C39" i="1"/>
  <c r="B39" i="1"/>
  <c r="A39" i="1"/>
  <c r="M39" i="1" s="1"/>
  <c r="J38" i="1"/>
  <c r="I38" i="1"/>
  <c r="H38" i="1"/>
  <c r="G38" i="1"/>
  <c r="F38" i="1"/>
  <c r="E38" i="1"/>
  <c r="D38" i="1"/>
  <c r="C38" i="1"/>
  <c r="B38" i="1"/>
  <c r="A38" i="1"/>
  <c r="J37" i="1"/>
  <c r="I37" i="1"/>
  <c r="H37" i="1"/>
  <c r="G37" i="1"/>
  <c r="F37" i="1"/>
  <c r="E37" i="1"/>
  <c r="D37" i="1"/>
  <c r="C37" i="1"/>
  <c r="B37" i="1"/>
  <c r="A37" i="1"/>
  <c r="J36" i="1"/>
  <c r="I36" i="1"/>
  <c r="H36" i="1"/>
  <c r="G36" i="1"/>
  <c r="F36" i="1"/>
  <c r="E36" i="1"/>
  <c r="D36" i="1"/>
  <c r="C36" i="1"/>
  <c r="B36" i="1"/>
  <c r="A36" i="1"/>
  <c r="J35" i="1"/>
  <c r="I35" i="1"/>
  <c r="H35" i="1"/>
  <c r="G35" i="1"/>
  <c r="F35" i="1"/>
  <c r="E35" i="1"/>
  <c r="D35" i="1"/>
  <c r="C35" i="1"/>
  <c r="B35" i="1"/>
  <c r="A35" i="1"/>
  <c r="J34" i="1"/>
  <c r="I34" i="1"/>
  <c r="H34" i="1"/>
  <c r="G34" i="1"/>
  <c r="F34" i="1"/>
  <c r="E34" i="1"/>
  <c r="D34" i="1"/>
  <c r="C34" i="1"/>
  <c r="B34" i="1"/>
  <c r="A34" i="1"/>
  <c r="J33" i="1"/>
  <c r="I33" i="1"/>
  <c r="H33" i="1"/>
  <c r="G33" i="1"/>
  <c r="F33" i="1"/>
  <c r="E33" i="1"/>
  <c r="D33" i="1"/>
  <c r="C33" i="1"/>
  <c r="B33" i="1"/>
  <c r="A33" i="1"/>
  <c r="J32" i="1"/>
  <c r="I32" i="1"/>
  <c r="H32" i="1"/>
  <c r="G32" i="1"/>
  <c r="F32" i="1"/>
  <c r="E32" i="1"/>
  <c r="D32" i="1"/>
  <c r="C32" i="1"/>
  <c r="B32" i="1"/>
  <c r="A32" i="1"/>
  <c r="J31" i="1"/>
  <c r="I31" i="1"/>
  <c r="H31" i="1"/>
  <c r="G31" i="1"/>
  <c r="F31" i="1"/>
  <c r="E31" i="1"/>
  <c r="D31" i="1"/>
  <c r="C31" i="1"/>
  <c r="B31" i="1"/>
  <c r="A31" i="1"/>
  <c r="J30" i="1"/>
  <c r="I30" i="1"/>
  <c r="H30" i="1"/>
  <c r="G30" i="1"/>
  <c r="F30" i="1"/>
  <c r="E30" i="1"/>
  <c r="D30" i="1"/>
  <c r="C30" i="1"/>
  <c r="B30" i="1"/>
  <c r="A30" i="1"/>
  <c r="J29" i="1"/>
  <c r="I29" i="1"/>
  <c r="H29" i="1"/>
  <c r="G29" i="1"/>
  <c r="F29" i="1"/>
  <c r="E29" i="1"/>
  <c r="D29" i="1"/>
  <c r="C29" i="1"/>
  <c r="B29" i="1"/>
  <c r="A29" i="1"/>
  <c r="J28" i="1"/>
  <c r="I28" i="1"/>
  <c r="H28" i="1"/>
  <c r="G28" i="1"/>
  <c r="F28" i="1"/>
  <c r="E28" i="1"/>
  <c r="D28" i="1"/>
  <c r="C28" i="1"/>
  <c r="B28" i="1"/>
  <c r="M28" i="1" s="1"/>
  <c r="A28" i="1"/>
  <c r="J27" i="1"/>
  <c r="I27" i="1"/>
  <c r="H27" i="1"/>
  <c r="G27" i="1"/>
  <c r="F27" i="1"/>
  <c r="E27" i="1"/>
  <c r="D27" i="1"/>
  <c r="C27" i="1"/>
  <c r="B27" i="1"/>
  <c r="A27" i="1"/>
  <c r="M27" i="1" s="1"/>
  <c r="J26" i="1"/>
  <c r="I26" i="1"/>
  <c r="H26" i="1"/>
  <c r="G26" i="1"/>
  <c r="F26" i="1"/>
  <c r="E26" i="1"/>
  <c r="D26" i="1"/>
  <c r="C26" i="1"/>
  <c r="B26" i="1"/>
  <c r="A26" i="1"/>
  <c r="L26" i="1" s="1"/>
  <c r="O26" i="1" s="1"/>
  <c r="F92" i="1" s="1"/>
  <c r="J25" i="1"/>
  <c r="I25" i="1"/>
  <c r="H25" i="1"/>
  <c r="G25" i="1"/>
  <c r="F25" i="1"/>
  <c r="E25" i="1"/>
  <c r="D25" i="1"/>
  <c r="C25" i="1"/>
  <c r="B25" i="1"/>
  <c r="A25" i="1"/>
  <c r="J24" i="1"/>
  <c r="I24" i="1"/>
  <c r="H24" i="1"/>
  <c r="G24" i="1"/>
  <c r="F24" i="1"/>
  <c r="E24" i="1"/>
  <c r="D24" i="1"/>
  <c r="C24" i="1"/>
  <c r="B24" i="1"/>
  <c r="A24" i="1"/>
  <c r="J23" i="1"/>
  <c r="I23" i="1"/>
  <c r="H23" i="1"/>
  <c r="G23" i="1"/>
  <c r="F23" i="1"/>
  <c r="E23" i="1"/>
  <c r="D23" i="1"/>
  <c r="C23" i="1"/>
  <c r="B23" i="1"/>
  <c r="A23" i="1"/>
  <c r="J22" i="1"/>
  <c r="I22" i="1"/>
  <c r="H22" i="1"/>
  <c r="G22" i="1"/>
  <c r="F22" i="1"/>
  <c r="E22" i="1"/>
  <c r="D22" i="1"/>
  <c r="C22" i="1"/>
  <c r="B22" i="1"/>
  <c r="A22" i="1"/>
  <c r="J21" i="1"/>
  <c r="I21" i="1"/>
  <c r="H21" i="1"/>
  <c r="G21" i="1"/>
  <c r="F21" i="1"/>
  <c r="E21" i="1"/>
  <c r="D21" i="1"/>
  <c r="C21" i="1"/>
  <c r="B21" i="1"/>
  <c r="A21" i="1"/>
  <c r="L21" i="1" s="1"/>
  <c r="O21" i="1" s="1"/>
  <c r="H91" i="1" s="1"/>
  <c r="J20" i="1"/>
  <c r="I20" i="1"/>
  <c r="H20" i="1"/>
  <c r="G20" i="1"/>
  <c r="F20" i="1"/>
  <c r="E20" i="1"/>
  <c r="D20" i="1"/>
  <c r="C20" i="1"/>
  <c r="B20" i="1"/>
  <c r="A20" i="1"/>
  <c r="M20" i="1" s="1"/>
  <c r="J19" i="1"/>
  <c r="M19" i="1" s="1"/>
  <c r="I19" i="1"/>
  <c r="H19" i="1"/>
  <c r="G19" i="1"/>
  <c r="F19" i="1"/>
  <c r="E19" i="1"/>
  <c r="D19" i="1"/>
  <c r="C19" i="1"/>
  <c r="B19" i="1"/>
  <c r="A19" i="1"/>
  <c r="J18" i="1"/>
  <c r="I18" i="1"/>
  <c r="H18" i="1"/>
  <c r="G18" i="1"/>
  <c r="F18" i="1"/>
  <c r="E18" i="1"/>
  <c r="D18" i="1"/>
  <c r="C18" i="1"/>
  <c r="B18" i="1"/>
  <c r="A18" i="1"/>
  <c r="J17" i="1"/>
  <c r="I17" i="1"/>
  <c r="H17" i="1"/>
  <c r="G17" i="1"/>
  <c r="F17" i="1"/>
  <c r="E17" i="1"/>
  <c r="D17" i="1"/>
  <c r="C17" i="1"/>
  <c r="B17" i="1"/>
  <c r="A17" i="1"/>
  <c r="J16" i="1"/>
  <c r="I16" i="1"/>
  <c r="H16" i="1"/>
  <c r="G16" i="1"/>
  <c r="F16" i="1"/>
  <c r="E16" i="1"/>
  <c r="D16" i="1"/>
  <c r="C16" i="1"/>
  <c r="B16" i="1"/>
  <c r="A16" i="1"/>
  <c r="J15" i="1"/>
  <c r="I15" i="1"/>
  <c r="H15" i="1"/>
  <c r="G15" i="1"/>
  <c r="F15" i="1"/>
  <c r="E15" i="1"/>
  <c r="D15" i="1"/>
  <c r="C15" i="1"/>
  <c r="B15" i="1"/>
  <c r="A15" i="1"/>
  <c r="J14" i="1"/>
  <c r="I14" i="1"/>
  <c r="H14" i="1"/>
  <c r="G14" i="1"/>
  <c r="F14" i="1"/>
  <c r="E14" i="1"/>
  <c r="D14" i="1"/>
  <c r="C14" i="1"/>
  <c r="B14" i="1"/>
  <c r="A14" i="1"/>
  <c r="J13" i="1"/>
  <c r="I13" i="1"/>
  <c r="H13" i="1"/>
  <c r="G13" i="1"/>
  <c r="F13" i="1"/>
  <c r="E13" i="1"/>
  <c r="D13" i="1"/>
  <c r="C13" i="1"/>
  <c r="B13" i="1"/>
  <c r="A13" i="1"/>
  <c r="J12" i="1"/>
  <c r="I12" i="1"/>
  <c r="H12" i="1"/>
  <c r="G12" i="1"/>
  <c r="F12" i="1"/>
  <c r="E12" i="1"/>
  <c r="D12" i="1"/>
  <c r="C12" i="1"/>
  <c r="B12" i="1"/>
  <c r="A12" i="1"/>
  <c r="J11" i="1"/>
  <c r="I11" i="1"/>
  <c r="H11" i="1"/>
  <c r="G11" i="1"/>
  <c r="F11" i="1"/>
  <c r="E11" i="1"/>
  <c r="D11" i="1"/>
  <c r="C11" i="1"/>
  <c r="B11" i="1"/>
  <c r="A11" i="1"/>
  <c r="J10" i="1"/>
  <c r="I10" i="1"/>
  <c r="H10" i="1"/>
  <c r="G10" i="1"/>
  <c r="F10" i="1"/>
  <c r="E10" i="1"/>
  <c r="D10" i="1"/>
  <c r="C10" i="1"/>
  <c r="B10" i="1"/>
  <c r="A10" i="1"/>
  <c r="M10" i="1" s="1"/>
  <c r="J9" i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L8" i="1" s="1"/>
  <c r="O8" i="1" s="1"/>
  <c r="I83" i="1" s="1"/>
  <c r="J7" i="1"/>
  <c r="I7" i="1"/>
  <c r="H7" i="1"/>
  <c r="G7" i="1"/>
  <c r="F7" i="1"/>
  <c r="E7" i="1"/>
  <c r="D7" i="1"/>
  <c r="C7" i="1"/>
  <c r="B7" i="1"/>
  <c r="A7" i="1"/>
  <c r="L7" i="1" s="1"/>
  <c r="O7" i="1" s="1"/>
  <c r="H83" i="1" s="1"/>
  <c r="J6" i="1"/>
  <c r="L6" i="1" s="1"/>
  <c r="O6" i="1" s="1"/>
  <c r="G83" i="1" s="1"/>
  <c r="I6" i="1"/>
  <c r="H6" i="1"/>
  <c r="G6" i="1"/>
  <c r="F6" i="1"/>
  <c r="E6" i="1"/>
  <c r="D6" i="1"/>
  <c r="C6" i="1"/>
  <c r="B6" i="1"/>
  <c r="A6" i="1"/>
  <c r="J5" i="1"/>
  <c r="I5" i="1"/>
  <c r="H5" i="1"/>
  <c r="M5" i="1" s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  <c r="M21" i="1" l="1"/>
  <c r="L35" i="7"/>
  <c r="O35" i="7" s="1"/>
  <c r="H93" i="7" s="1"/>
  <c r="M35" i="7"/>
  <c r="M6" i="1"/>
  <c r="M7" i="1"/>
  <c r="M13" i="1"/>
  <c r="M26" i="1"/>
  <c r="M32" i="1"/>
  <c r="L39" i="1"/>
  <c r="O39" i="1" s="1"/>
  <c r="E94" i="1" s="1"/>
  <c r="L45" i="1"/>
  <c r="O45" i="1" s="1"/>
  <c r="D84" i="1" s="1"/>
  <c r="M51" i="1"/>
  <c r="M57" i="1"/>
  <c r="L58" i="1"/>
  <c r="L64" i="1"/>
  <c r="O64" i="1" s="1"/>
  <c r="I86" i="1" s="1"/>
  <c r="L76" i="1"/>
  <c r="O76" i="1" s="1"/>
  <c r="G88" i="1" s="1"/>
  <c r="M4" i="3"/>
  <c r="L10" i="3"/>
  <c r="O10" i="3" s="1"/>
  <c r="D90" i="3" s="1"/>
  <c r="M16" i="3"/>
  <c r="L15" i="1"/>
  <c r="O15" i="1" s="1"/>
  <c r="I90" i="1" s="1"/>
  <c r="M12" i="3"/>
  <c r="L19" i="1"/>
  <c r="O19" i="1" s="1"/>
  <c r="F91" i="1" s="1"/>
  <c r="L59" i="13"/>
  <c r="O59" i="13" s="1"/>
  <c r="D86" i="13" s="1"/>
  <c r="M59" i="13"/>
  <c r="L12" i="1"/>
  <c r="O12" i="1" s="1"/>
  <c r="F90" i="1" s="1"/>
  <c r="M43" i="1"/>
  <c r="L63" i="1"/>
  <c r="O63" i="1" s="1"/>
  <c r="H86" i="1" s="1"/>
  <c r="L68" i="1"/>
  <c r="O68" i="1" s="1"/>
  <c r="F87" i="1" s="1"/>
  <c r="M74" i="1"/>
  <c r="M77" i="1"/>
  <c r="L3" i="3"/>
  <c r="O3" i="3" s="1"/>
  <c r="D83" i="3" s="1"/>
  <c r="R15" i="3"/>
  <c r="M15" i="3"/>
  <c r="M42" i="5"/>
  <c r="L54" i="5"/>
  <c r="O54" i="5" s="1"/>
  <c r="F85" i="5" s="1"/>
  <c r="M40" i="8"/>
  <c r="M72" i="10"/>
  <c r="M44" i="11"/>
  <c r="M69" i="12"/>
  <c r="M16" i="13"/>
  <c r="M22" i="13"/>
  <c r="L11" i="1"/>
  <c r="O11" i="1" s="1"/>
  <c r="E90" i="1" s="1"/>
  <c r="M47" i="1"/>
  <c r="M52" i="1"/>
  <c r="M38" i="11"/>
  <c r="M18" i="1"/>
  <c r="L31" i="1"/>
  <c r="O31" i="1" s="1"/>
  <c r="D93" i="1" s="1"/>
  <c r="L37" i="1"/>
  <c r="O37" i="1" s="1"/>
  <c r="C94" i="1" s="1"/>
  <c r="M50" i="1"/>
  <c r="L5" i="1"/>
  <c r="O5" i="1" s="1"/>
  <c r="F83" i="1" s="1"/>
  <c r="M12" i="1"/>
  <c r="L25" i="1"/>
  <c r="O25" i="1" s="1"/>
  <c r="E92" i="1" s="1"/>
  <c r="M31" i="1"/>
  <c r="M15" i="8"/>
  <c r="M24" i="1"/>
  <c r="M25" i="1"/>
  <c r="M44" i="1"/>
  <c r="L24" i="1"/>
  <c r="O24" i="1" s="1"/>
  <c r="D92" i="1" s="1"/>
  <c r="M30" i="1"/>
  <c r="L42" i="1"/>
  <c r="O42" i="1" s="1"/>
  <c r="H94" i="1" s="1"/>
  <c r="L49" i="1"/>
  <c r="O49" i="1" s="1"/>
  <c r="H84" i="1" s="1"/>
  <c r="L74" i="1"/>
  <c r="O74" i="1" s="1"/>
  <c r="E88" i="1" s="1"/>
  <c r="M2" i="3"/>
  <c r="M8" i="3"/>
  <c r="M14" i="3"/>
  <c r="M20" i="3"/>
  <c r="L26" i="3"/>
  <c r="O26" i="3" s="1"/>
  <c r="F92" i="3" s="1"/>
  <c r="M32" i="3"/>
  <c r="L38" i="3"/>
  <c r="O38" i="3" s="1"/>
  <c r="D94" i="3" s="1"/>
  <c r="M44" i="3"/>
  <c r="M50" i="3"/>
  <c r="L56" i="3"/>
  <c r="O56" i="3" s="1"/>
  <c r="H85" i="3" s="1"/>
  <c r="M62" i="3"/>
  <c r="L68" i="3"/>
  <c r="O68" i="3" s="1"/>
  <c r="F87" i="3" s="1"/>
  <c r="M74" i="3"/>
  <c r="L4" i="4"/>
  <c r="O4" i="4" s="1"/>
  <c r="E83" i="4" s="1"/>
  <c r="M9" i="4"/>
  <c r="M15" i="4"/>
  <c r="L16" i="4"/>
  <c r="L22" i="4"/>
  <c r="O22" i="4" s="1"/>
  <c r="I91" i="4" s="1"/>
  <c r="M27" i="4"/>
  <c r="L33" i="4"/>
  <c r="O33" i="4" s="1"/>
  <c r="F93" i="4" s="1"/>
  <c r="L34" i="4"/>
  <c r="O34" i="4" s="1"/>
  <c r="G93" i="4" s="1"/>
  <c r="M39" i="4"/>
  <c r="L45" i="4"/>
  <c r="O45" i="4" s="1"/>
  <c r="D84" i="4" s="1"/>
  <c r="M57" i="4"/>
  <c r="M58" i="4"/>
  <c r="L64" i="4"/>
  <c r="O64" i="4" s="1"/>
  <c r="I86" i="4" s="1"/>
  <c r="M7" i="7"/>
  <c r="L30" i="1"/>
  <c r="L14" i="1"/>
  <c r="O14" i="1" s="1"/>
  <c r="H90" i="1" s="1"/>
  <c r="L33" i="1"/>
  <c r="O33" i="1" s="1"/>
  <c r="F93" i="1" s="1"/>
  <c r="M4" i="1"/>
  <c r="M11" i="1"/>
  <c r="L17" i="1"/>
  <c r="O17" i="1" s="1"/>
  <c r="D91" i="1" s="1"/>
  <c r="M36" i="1"/>
  <c r="M55" i="1"/>
  <c r="M67" i="1"/>
  <c r="L9" i="3"/>
  <c r="L15" i="3"/>
  <c r="O15" i="3" s="1"/>
  <c r="I90" i="3" s="1"/>
  <c r="L27" i="3"/>
  <c r="O27" i="3" s="1"/>
  <c r="G92" i="3" s="1"/>
  <c r="M14" i="1"/>
  <c r="M17" i="1"/>
  <c r="L20" i="1"/>
  <c r="O20" i="1" s="1"/>
  <c r="G91" i="1" s="1"/>
  <c r="M23" i="1"/>
  <c r="M14" i="7"/>
  <c r="L6" i="11"/>
  <c r="M24" i="11"/>
  <c r="L2" i="1"/>
  <c r="M45" i="1"/>
  <c r="L3" i="1"/>
  <c r="O3" i="1" s="1"/>
  <c r="D83" i="1" s="1"/>
  <c r="L10" i="1"/>
  <c r="O10" i="1" s="1"/>
  <c r="D90" i="1" s="1"/>
  <c r="M46" i="9"/>
  <c r="M57" i="9"/>
  <c r="L64" i="9"/>
  <c r="L22" i="10"/>
  <c r="M28" i="10"/>
  <c r="M35" i="10"/>
  <c r="M40" i="10"/>
  <c r="L46" i="10"/>
  <c r="M52" i="10"/>
  <c r="L70" i="10"/>
  <c r="M7" i="12"/>
  <c r="R36" i="7"/>
  <c r="L38" i="1"/>
  <c r="O38" i="1" s="1"/>
  <c r="D94" i="1" s="1"/>
  <c r="M45" i="9"/>
  <c r="M3" i="1"/>
  <c r="L9" i="1"/>
  <c r="M35" i="1"/>
  <c r="M42" i="1"/>
  <c r="M54" i="1"/>
  <c r="M4" i="5"/>
  <c r="M7" i="8"/>
  <c r="M78" i="11"/>
  <c r="M49" i="12"/>
  <c r="L62" i="13"/>
  <c r="L43" i="13"/>
  <c r="O43" i="13" s="1"/>
  <c r="I94" i="13" s="1"/>
  <c r="M43" i="13"/>
  <c r="L52" i="1"/>
  <c r="O52" i="1" s="1"/>
  <c r="D85" i="1" s="1"/>
  <c r="O32" i="10"/>
  <c r="E93" i="10" s="1"/>
  <c r="M33" i="1"/>
  <c r="L4" i="3"/>
  <c r="O4" i="3" s="1"/>
  <c r="E83" i="3" s="1"/>
  <c r="M73" i="7"/>
  <c r="L33" i="9"/>
  <c r="M2" i="1"/>
  <c r="M15" i="1"/>
  <c r="L16" i="1"/>
  <c r="L28" i="1"/>
  <c r="O28" i="1" s="1"/>
  <c r="H92" i="1" s="1"/>
  <c r="L29" i="1"/>
  <c r="O29" i="1" s="1"/>
  <c r="I92" i="1" s="1"/>
  <c r="M34" i="1"/>
  <c r="L34" i="1"/>
  <c r="O34" i="1" s="1"/>
  <c r="G93" i="1" s="1"/>
  <c r="L40" i="1"/>
  <c r="O40" i="1" s="1"/>
  <c r="F94" i="1" s="1"/>
  <c r="L48" i="1"/>
  <c r="O48" i="1" s="1"/>
  <c r="G84" i="1" s="1"/>
  <c r="M53" i="1"/>
  <c r="L59" i="1"/>
  <c r="O59" i="1" s="1"/>
  <c r="D86" i="1" s="1"/>
  <c r="M68" i="1"/>
  <c r="M23" i="6"/>
  <c r="L28" i="6"/>
  <c r="O28" i="6" s="1"/>
  <c r="H92" i="6" s="1"/>
  <c r="M35" i="6"/>
  <c r="L52" i="6"/>
  <c r="O52" i="6" s="1"/>
  <c r="D85" i="6" s="1"/>
  <c r="M58" i="6"/>
  <c r="L5" i="7"/>
  <c r="O5" i="7" s="1"/>
  <c r="F83" i="7" s="1"/>
  <c r="M5" i="7"/>
  <c r="L54" i="7"/>
  <c r="O54" i="7" s="1"/>
  <c r="F85" i="7" s="1"/>
  <c r="M54" i="7"/>
  <c r="M67" i="8"/>
  <c r="M68" i="8"/>
  <c r="L2" i="9"/>
  <c r="M9" i="9"/>
  <c r="M51" i="13"/>
  <c r="M47" i="3"/>
  <c r="L52" i="3"/>
  <c r="O52" i="3" s="1"/>
  <c r="D85" i="3" s="1"/>
  <c r="M59" i="3"/>
  <c r="M70" i="3"/>
  <c r="M77" i="3"/>
  <c r="L11" i="4"/>
  <c r="O11" i="4" s="1"/>
  <c r="E90" i="4" s="1"/>
  <c r="L29" i="4"/>
  <c r="O29" i="4" s="1"/>
  <c r="I92" i="4" s="1"/>
  <c r="M53" i="4"/>
  <c r="M54" i="4"/>
  <c r="L71" i="4"/>
  <c r="O71" i="4" s="1"/>
  <c r="I87" i="4" s="1"/>
  <c r="M25" i="5"/>
  <c r="M31" i="5"/>
  <c r="R43" i="5"/>
  <c r="M38" i="5"/>
  <c r="M43" i="5"/>
  <c r="M49" i="5"/>
  <c r="L61" i="5"/>
  <c r="O61" i="5" s="1"/>
  <c r="F86" i="5" s="1"/>
  <c r="M67" i="5"/>
  <c r="R8" i="6"/>
  <c r="M28" i="6"/>
  <c r="M19" i="7"/>
  <c r="L50" i="7"/>
  <c r="O50" i="7" s="1"/>
  <c r="I84" i="7" s="1"/>
  <c r="M56" i="7"/>
  <c r="L69" i="7"/>
  <c r="O69" i="7" s="1"/>
  <c r="G87" i="7" s="1"/>
  <c r="M75" i="7"/>
  <c r="L5" i="8"/>
  <c r="L36" i="8"/>
  <c r="O36" i="8" s="1"/>
  <c r="I93" i="8" s="1"/>
  <c r="M55" i="8"/>
  <c r="L26" i="9"/>
  <c r="M32" i="9"/>
  <c r="L39" i="9"/>
  <c r="M44" i="9"/>
  <c r="L50" i="9"/>
  <c r="O50" i="9" s="1"/>
  <c r="I84" i="9" s="1"/>
  <c r="M21" i="10"/>
  <c r="M33" i="10"/>
  <c r="M34" i="10"/>
  <c r="M45" i="10"/>
  <c r="M57" i="10"/>
  <c r="M63" i="10"/>
  <c r="M69" i="10"/>
  <c r="M55" i="11"/>
  <c r="L2" i="12"/>
  <c r="L15" i="12"/>
  <c r="M21" i="12"/>
  <c r="L46" i="12"/>
  <c r="O46" i="12" s="1"/>
  <c r="E84" i="12" s="1"/>
  <c r="M70" i="12"/>
  <c r="M76" i="12"/>
  <c r="M5" i="13"/>
  <c r="L11" i="13"/>
  <c r="O11" i="13" s="1"/>
  <c r="E90" i="13" s="1"/>
  <c r="M19" i="13"/>
  <c r="M44" i="13"/>
  <c r="M73" i="13"/>
  <c r="R22" i="3"/>
  <c r="L21" i="3"/>
  <c r="O21" i="3" s="1"/>
  <c r="H91" i="3" s="1"/>
  <c r="R29" i="3"/>
  <c r="M27" i="3"/>
  <c r="M33" i="3"/>
  <c r="L34" i="3"/>
  <c r="O34" i="3" s="1"/>
  <c r="G93" i="3" s="1"/>
  <c r="M39" i="3"/>
  <c r="L45" i="3"/>
  <c r="O45" i="3" s="1"/>
  <c r="D84" i="3" s="1"/>
  <c r="L46" i="3"/>
  <c r="O46" i="3" s="1"/>
  <c r="E84" i="3" s="1"/>
  <c r="M51" i="3"/>
  <c r="M57" i="3"/>
  <c r="L63" i="3"/>
  <c r="O63" i="3" s="1"/>
  <c r="H86" i="3" s="1"/>
  <c r="L64" i="3"/>
  <c r="O64" i="3" s="1"/>
  <c r="I86" i="3" s="1"/>
  <c r="M69" i="3"/>
  <c r="L75" i="3"/>
  <c r="O75" i="3" s="1"/>
  <c r="F88" i="3" s="1"/>
  <c r="M4" i="4"/>
  <c r="L10" i="4"/>
  <c r="O10" i="4" s="1"/>
  <c r="D90" i="4" s="1"/>
  <c r="R22" i="4"/>
  <c r="M22" i="4"/>
  <c r="R29" i="4"/>
  <c r="L28" i="4"/>
  <c r="O28" i="4" s="1"/>
  <c r="H92" i="4" s="1"/>
  <c r="R36" i="4"/>
  <c r="M34" i="4"/>
  <c r="L41" i="4"/>
  <c r="O41" i="4" s="1"/>
  <c r="G94" i="4" s="1"/>
  <c r="M46" i="4"/>
  <c r="L47" i="4"/>
  <c r="O47" i="4" s="1"/>
  <c r="F84" i="4" s="1"/>
  <c r="M52" i="4"/>
  <c r="L59" i="4"/>
  <c r="O59" i="4" s="1"/>
  <c r="D86" i="4" s="1"/>
  <c r="L65" i="4"/>
  <c r="O65" i="4" s="1"/>
  <c r="C87" i="4" s="1"/>
  <c r="M72" i="4"/>
  <c r="M6" i="5"/>
  <c r="L25" i="5"/>
  <c r="O25" i="5" s="1"/>
  <c r="E92" i="5" s="1"/>
  <c r="M32" i="5"/>
  <c r="L43" i="5"/>
  <c r="O43" i="5" s="1"/>
  <c r="I94" i="5" s="1"/>
  <c r="M68" i="5"/>
  <c r="L73" i="5"/>
  <c r="O73" i="5" s="1"/>
  <c r="D88" i="5" s="1"/>
  <c r="L15" i="6"/>
  <c r="O15" i="6" s="1"/>
  <c r="I90" i="6" s="1"/>
  <c r="L42" i="7"/>
  <c r="O42" i="7" s="1"/>
  <c r="H94" i="7" s="1"/>
  <c r="L61" i="7"/>
  <c r="O61" i="7" s="1"/>
  <c r="F86" i="7" s="1"/>
  <c r="M74" i="7"/>
  <c r="L4" i="8"/>
  <c r="O4" i="8" s="1"/>
  <c r="E83" i="8" s="1"/>
  <c r="M10" i="8"/>
  <c r="L17" i="8"/>
  <c r="M36" i="8"/>
  <c r="M53" i="8"/>
  <c r="M60" i="8"/>
  <c r="M13" i="9"/>
  <c r="M14" i="9"/>
  <c r="M33" i="9"/>
  <c r="L44" i="9"/>
  <c r="L74" i="9"/>
  <c r="M22" i="10"/>
  <c r="M39" i="10"/>
  <c r="M46" i="10"/>
  <c r="M58" i="10"/>
  <c r="L63" i="10"/>
  <c r="M70" i="10"/>
  <c r="L11" i="11"/>
  <c r="M18" i="11"/>
  <c r="M26" i="11"/>
  <c r="M54" i="11"/>
  <c r="L67" i="11"/>
  <c r="M9" i="12"/>
  <c r="M26" i="12"/>
  <c r="M34" i="12"/>
  <c r="M39" i="12"/>
  <c r="L76" i="12"/>
  <c r="L24" i="13"/>
  <c r="M48" i="13"/>
  <c r="O48" i="13" s="1"/>
  <c r="G84" i="13" s="1"/>
  <c r="M68" i="13"/>
  <c r="O68" i="13" s="1"/>
  <c r="F87" i="13" s="1"/>
  <c r="M38" i="1"/>
  <c r="L56" i="1"/>
  <c r="O56" i="1" s="1"/>
  <c r="H85" i="1" s="1"/>
  <c r="L62" i="1"/>
  <c r="O62" i="1" s="1"/>
  <c r="G86" i="1" s="1"/>
  <c r="M10" i="3"/>
  <c r="M28" i="3"/>
  <c r="L33" i="3"/>
  <c r="O33" i="3" s="1"/>
  <c r="F93" i="3" s="1"/>
  <c r="M40" i="3"/>
  <c r="L51" i="3"/>
  <c r="L69" i="3"/>
  <c r="O69" i="3" s="1"/>
  <c r="G87" i="3" s="1"/>
  <c r="M17" i="4"/>
  <c r="M35" i="4"/>
  <c r="M40" i="4"/>
  <c r="L46" i="4"/>
  <c r="O46" i="4" s="1"/>
  <c r="E84" i="4" s="1"/>
  <c r="M76" i="4"/>
  <c r="L6" i="5"/>
  <c r="O6" i="5" s="1"/>
  <c r="G83" i="5" s="1"/>
  <c r="M19" i="5"/>
  <c r="R36" i="5"/>
  <c r="M36" i="5"/>
  <c r="L37" i="5"/>
  <c r="O37" i="5" s="1"/>
  <c r="C94" i="5" s="1"/>
  <c r="M48" i="5"/>
  <c r="M54" i="5"/>
  <c r="L67" i="5"/>
  <c r="O67" i="5" s="1"/>
  <c r="E87" i="5" s="1"/>
  <c r="M45" i="6"/>
  <c r="L10" i="7"/>
  <c r="O10" i="7" s="1"/>
  <c r="D90" i="7" s="1"/>
  <c r="M24" i="7"/>
  <c r="L29" i="8"/>
  <c r="L41" i="8"/>
  <c r="M48" i="8"/>
  <c r="M37" i="9"/>
  <c r="M38" i="9"/>
  <c r="L49" i="9"/>
  <c r="O49" i="9" s="1"/>
  <c r="H84" i="9" s="1"/>
  <c r="L55" i="9"/>
  <c r="M56" i="9"/>
  <c r="L62" i="9"/>
  <c r="L67" i="9"/>
  <c r="M76" i="9"/>
  <c r="M20" i="10"/>
  <c r="M27" i="10"/>
  <c r="M32" i="10"/>
  <c r="L38" i="10"/>
  <c r="O38" i="10" s="1"/>
  <c r="D94" i="10" s="1"/>
  <c r="M44" i="10"/>
  <c r="M51" i="10"/>
  <c r="M62" i="10"/>
  <c r="L4" i="11"/>
  <c r="M59" i="11"/>
  <c r="M74" i="11"/>
  <c r="L78" i="11"/>
  <c r="L14" i="12"/>
  <c r="L69" i="12"/>
  <c r="O69" i="12" s="1"/>
  <c r="G87" i="12" s="1"/>
  <c r="L70" i="12"/>
  <c r="O70" i="12" s="1"/>
  <c r="H87" i="12" s="1"/>
  <c r="M75" i="12"/>
  <c r="M4" i="13"/>
  <c r="M41" i="13"/>
  <c r="M72" i="13"/>
  <c r="M67" i="13"/>
  <c r="M16" i="1"/>
  <c r="M29" i="1"/>
  <c r="M49" i="1"/>
  <c r="M56" i="1"/>
  <c r="M61" i="1"/>
  <c r="M62" i="1"/>
  <c r="L73" i="1"/>
  <c r="O73" i="1" s="1"/>
  <c r="D88" i="1" s="1"/>
  <c r="M3" i="3"/>
  <c r="L14" i="3"/>
  <c r="O14" i="3" s="1"/>
  <c r="H90" i="3" s="1"/>
  <c r="M21" i="3"/>
  <c r="L32" i="3"/>
  <c r="O32" i="3" s="1"/>
  <c r="E93" i="3" s="1"/>
  <c r="L50" i="3"/>
  <c r="O50" i="3" s="1"/>
  <c r="I84" i="3" s="1"/>
  <c r="M75" i="3"/>
  <c r="M3" i="4"/>
  <c r="M10" i="4"/>
  <c r="M21" i="4"/>
  <c r="M28" i="4"/>
  <c r="L39" i="4"/>
  <c r="O39" i="4" s="1"/>
  <c r="E94" i="4" s="1"/>
  <c r="M51" i="4"/>
  <c r="L76" i="4"/>
  <c r="O76" i="4" s="1"/>
  <c r="G88" i="4" s="1"/>
  <c r="L4" i="5"/>
  <c r="O4" i="5" s="1"/>
  <c r="E83" i="5" s="1"/>
  <c r="M29" i="5"/>
  <c r="M35" i="5"/>
  <c r="L36" i="5"/>
  <c r="O36" i="5" s="1"/>
  <c r="I93" i="5" s="1"/>
  <c r="L41" i="5"/>
  <c r="O41" i="5" s="1"/>
  <c r="G94" i="5" s="1"/>
  <c r="M59" i="5"/>
  <c r="R71" i="5"/>
  <c r="M72" i="5"/>
  <c r="M19" i="6"/>
  <c r="L25" i="6"/>
  <c r="O25" i="6" s="1"/>
  <c r="E92" i="6" s="1"/>
  <c r="M26" i="6"/>
  <c r="M55" i="6"/>
  <c r="M61" i="6"/>
  <c r="M28" i="7"/>
  <c r="M48" i="7"/>
  <c r="M67" i="7"/>
  <c r="L9" i="8"/>
  <c r="M16" i="8"/>
  <c r="M28" i="8"/>
  <c r="M33" i="8"/>
  <c r="L40" i="8"/>
  <c r="O40" i="8" s="1"/>
  <c r="F94" i="8" s="1"/>
  <c r="L77" i="8"/>
  <c r="M6" i="9"/>
  <c r="L12" i="9"/>
  <c r="L31" i="9"/>
  <c r="M36" i="9"/>
  <c r="L42" i="9"/>
  <c r="O42" i="9" s="1"/>
  <c r="H94" i="9" s="1"/>
  <c r="M48" i="9"/>
  <c r="M60" i="9"/>
  <c r="M61" i="9"/>
  <c r="M66" i="9"/>
  <c r="M68" i="9"/>
  <c r="M73" i="9"/>
  <c r="M2" i="10"/>
  <c r="L13" i="10"/>
  <c r="M25" i="10"/>
  <c r="M26" i="10"/>
  <c r="M37" i="10"/>
  <c r="M49" i="10"/>
  <c r="M50" i="10"/>
  <c r="M68" i="10"/>
  <c r="M74" i="10"/>
  <c r="M27" i="11"/>
  <c r="M42" i="11"/>
  <c r="M6" i="12"/>
  <c r="M12" i="12"/>
  <c r="M19" i="12"/>
  <c r="M31" i="12"/>
  <c r="L37" i="12"/>
  <c r="L38" i="12"/>
  <c r="M43" i="12"/>
  <c r="L49" i="12"/>
  <c r="O49" i="12" s="1"/>
  <c r="H84" i="12" s="1"/>
  <c r="M57" i="12"/>
  <c r="M9" i="13"/>
  <c r="M28" i="13"/>
  <c r="M40" i="13"/>
  <c r="L41" i="13"/>
  <c r="M65" i="13"/>
  <c r="L72" i="13"/>
  <c r="M77" i="13"/>
  <c r="M22" i="1"/>
  <c r="L35" i="1"/>
  <c r="O35" i="1" s="1"/>
  <c r="H93" i="1" s="1"/>
  <c r="M41" i="1"/>
  <c r="M48" i="1"/>
  <c r="L54" i="1"/>
  <c r="O54" i="1" s="1"/>
  <c r="F85" i="1" s="1"/>
  <c r="L57" i="1"/>
  <c r="O57" i="1" s="1"/>
  <c r="I85" i="1" s="1"/>
  <c r="M60" i="1"/>
  <c r="L7" i="3"/>
  <c r="O7" i="3" s="1"/>
  <c r="H83" i="3" s="1"/>
  <c r="L8" i="3"/>
  <c r="O8" i="3" s="1"/>
  <c r="I83" i="3" s="1"/>
  <c r="M13" i="3"/>
  <c r="L19" i="3"/>
  <c r="O19" i="3" s="1"/>
  <c r="F91" i="3" s="1"/>
  <c r="M25" i="3"/>
  <c r="L31" i="3"/>
  <c r="O31" i="3" s="1"/>
  <c r="D93" i="3" s="1"/>
  <c r="R43" i="3"/>
  <c r="M43" i="3"/>
  <c r="R50" i="3"/>
  <c r="L49" i="3"/>
  <c r="O49" i="3" s="1"/>
  <c r="H84" i="3" s="1"/>
  <c r="R57" i="3"/>
  <c r="M55" i="3"/>
  <c r="M61" i="3"/>
  <c r="L62" i="3"/>
  <c r="O62" i="3" s="1"/>
  <c r="G86" i="3" s="1"/>
  <c r="M67" i="3"/>
  <c r="L73" i="3"/>
  <c r="O73" i="3" s="1"/>
  <c r="D88" i="3" s="1"/>
  <c r="L74" i="3"/>
  <c r="O74" i="3" s="1"/>
  <c r="E88" i="3" s="1"/>
  <c r="M2" i="4"/>
  <c r="M8" i="4"/>
  <c r="L14" i="4"/>
  <c r="O14" i="4" s="1"/>
  <c r="H90" i="4" s="1"/>
  <c r="L15" i="4"/>
  <c r="O15" i="4" s="1"/>
  <c r="I90" i="4" s="1"/>
  <c r="M20" i="4"/>
  <c r="L26" i="4"/>
  <c r="O26" i="4" s="1"/>
  <c r="F92" i="4" s="1"/>
  <c r="M32" i="4"/>
  <c r="L38" i="4"/>
  <c r="O38" i="4" s="1"/>
  <c r="D94" i="4" s="1"/>
  <c r="M44" i="4"/>
  <c r="L50" i="4"/>
  <c r="O50" i="4" s="1"/>
  <c r="I84" i="4" s="1"/>
  <c r="L63" i="4"/>
  <c r="O63" i="4" s="1"/>
  <c r="H86" i="4" s="1"/>
  <c r="M53" i="5"/>
  <c r="M77" i="5"/>
  <c r="M6" i="6"/>
  <c r="M13" i="6"/>
  <c r="M30" i="6"/>
  <c r="L61" i="6"/>
  <c r="O61" i="6" s="1"/>
  <c r="F86" i="6" s="1"/>
  <c r="L22" i="7"/>
  <c r="O22" i="7" s="1"/>
  <c r="I91" i="7" s="1"/>
  <c r="R43" i="7"/>
  <c r="L60" i="7"/>
  <c r="O60" i="7" s="1"/>
  <c r="E86" i="7" s="1"/>
  <c r="M66" i="7"/>
  <c r="M78" i="7"/>
  <c r="L21" i="8"/>
  <c r="L52" i="8"/>
  <c r="M57" i="8"/>
  <c r="O57" i="8" s="1"/>
  <c r="I85" i="8" s="1"/>
  <c r="L63" i="8"/>
  <c r="M71" i="8"/>
  <c r="L36" i="9"/>
  <c r="O36" i="9" s="1"/>
  <c r="I93" i="9" s="1"/>
  <c r="M49" i="9"/>
  <c r="M55" i="9"/>
  <c r="M7" i="10"/>
  <c r="M31" i="10"/>
  <c r="M38" i="10"/>
  <c r="M55" i="10"/>
  <c r="L67" i="10"/>
  <c r="L73" i="10"/>
  <c r="L3" i="11"/>
  <c r="M34" i="11"/>
  <c r="L46" i="11"/>
  <c r="O46" i="11" s="1"/>
  <c r="E84" i="11" s="1"/>
  <c r="L52" i="11"/>
  <c r="O52" i="11" s="1"/>
  <c r="D85" i="11" s="1"/>
  <c r="M60" i="11"/>
  <c r="M64" i="11"/>
  <c r="L65" i="11"/>
  <c r="M18" i="12"/>
  <c r="M30" i="12"/>
  <c r="L31" i="12"/>
  <c r="O31" i="12" s="1"/>
  <c r="D93" i="12" s="1"/>
  <c r="L62" i="12"/>
  <c r="L68" i="12"/>
  <c r="L15" i="13"/>
  <c r="L16" i="13"/>
  <c r="M21" i="13"/>
  <c r="M35" i="13"/>
  <c r="L46" i="13"/>
  <c r="M60" i="13"/>
  <c r="L71" i="13"/>
  <c r="L13" i="3"/>
  <c r="O13" i="3" s="1"/>
  <c r="G90" i="3" s="1"/>
  <c r="M38" i="3"/>
  <c r="M56" i="3"/>
  <c r="L61" i="3"/>
  <c r="O61" i="3" s="1"/>
  <c r="F86" i="3" s="1"/>
  <c r="M68" i="3"/>
  <c r="L2" i="4"/>
  <c r="O2" i="4" s="1"/>
  <c r="C83" i="4" s="1"/>
  <c r="L20" i="4"/>
  <c r="O20" i="4" s="1"/>
  <c r="G91" i="4" s="1"/>
  <c r="M45" i="4"/>
  <c r="L3" i="5"/>
  <c r="O3" i="5" s="1"/>
  <c r="D83" i="5" s="1"/>
  <c r="L22" i="5"/>
  <c r="O22" i="5" s="1"/>
  <c r="I91" i="5" s="1"/>
  <c r="M34" i="5"/>
  <c r="M40" i="5"/>
  <c r="M46" i="5"/>
  <c r="M47" i="5"/>
  <c r="L65" i="5"/>
  <c r="L71" i="5"/>
  <c r="O71" i="5" s="1"/>
  <c r="I87" i="5" s="1"/>
  <c r="R78" i="5"/>
  <c r="M76" i="5"/>
  <c r="L42" i="6"/>
  <c r="O42" i="6" s="1"/>
  <c r="H94" i="6" s="1"/>
  <c r="L7" i="8"/>
  <c r="O7" i="8" s="1"/>
  <c r="H83" i="8" s="1"/>
  <c r="L33" i="8"/>
  <c r="O33" i="8" s="1"/>
  <c r="F93" i="8" s="1"/>
  <c r="M52" i="8"/>
  <c r="L57" i="8"/>
  <c r="M76" i="8"/>
  <c r="M29" i="9"/>
  <c r="M30" i="9"/>
  <c r="L41" i="9"/>
  <c r="M53" i="9"/>
  <c r="L54" i="9"/>
  <c r="M59" i="9"/>
  <c r="L72" i="9"/>
  <c r="L78" i="9"/>
  <c r="M24" i="10"/>
  <c r="L30" i="10"/>
  <c r="M36" i="10"/>
  <c r="M43" i="10"/>
  <c r="M48" i="10"/>
  <c r="L54" i="10"/>
  <c r="M61" i="10"/>
  <c r="M10" i="11"/>
  <c r="L14" i="11"/>
  <c r="M15" i="11"/>
  <c r="L33" i="11"/>
  <c r="M66" i="11"/>
  <c r="L70" i="11"/>
  <c r="L5" i="12"/>
  <c r="L6" i="12"/>
  <c r="L11" i="12"/>
  <c r="M25" i="12"/>
  <c r="M36" i="12"/>
  <c r="M50" i="12"/>
  <c r="M55" i="12"/>
  <c r="L73" i="12"/>
  <c r="L40" i="13"/>
  <c r="O40" i="13" s="1"/>
  <c r="F94" i="13" s="1"/>
  <c r="M46" i="13"/>
  <c r="L65" i="13"/>
  <c r="O65" i="13" s="1"/>
  <c r="C87" i="13" s="1"/>
  <c r="M76" i="13"/>
  <c r="M6" i="3"/>
  <c r="L12" i="3"/>
  <c r="O12" i="3" s="1"/>
  <c r="F90" i="3" s="1"/>
  <c r="M18" i="3"/>
  <c r="M24" i="3"/>
  <c r="L25" i="3"/>
  <c r="O25" i="3" s="1"/>
  <c r="E92" i="3" s="1"/>
  <c r="M30" i="3"/>
  <c r="M36" i="3"/>
  <c r="L37" i="3"/>
  <c r="M42" i="3"/>
  <c r="L43" i="3"/>
  <c r="O43" i="3" s="1"/>
  <c r="I94" i="3" s="1"/>
  <c r="M48" i="3"/>
  <c r="L54" i="3"/>
  <c r="O54" i="3" s="1"/>
  <c r="F85" i="3" s="1"/>
  <c r="L55" i="3"/>
  <c r="O55" i="3" s="1"/>
  <c r="G85" i="3" s="1"/>
  <c r="M60" i="3"/>
  <c r="L66" i="3"/>
  <c r="O66" i="3" s="1"/>
  <c r="D87" i="3" s="1"/>
  <c r="M72" i="3"/>
  <c r="M78" i="3"/>
  <c r="L7" i="4"/>
  <c r="O7" i="4" s="1"/>
  <c r="H83" i="4" s="1"/>
  <c r="M13" i="4"/>
  <c r="L19" i="4"/>
  <c r="O19" i="4" s="1"/>
  <c r="F91" i="4" s="1"/>
  <c r="M25" i="4"/>
  <c r="L32" i="4"/>
  <c r="O32" i="4" s="1"/>
  <c r="E93" i="4" s="1"/>
  <c r="M37" i="4"/>
  <c r="M43" i="4"/>
  <c r="L44" i="4"/>
  <c r="L49" i="4"/>
  <c r="O49" i="4" s="1"/>
  <c r="H84" i="4" s="1"/>
  <c r="M55" i="4"/>
  <c r="L56" i="4"/>
  <c r="O56" i="4" s="1"/>
  <c r="H85" i="4" s="1"/>
  <c r="M61" i="4"/>
  <c r="M63" i="4"/>
  <c r="R29" i="5"/>
  <c r="L34" i="5"/>
  <c r="O34" i="5" s="1"/>
  <c r="G93" i="5" s="1"/>
  <c r="M41" i="5"/>
  <c r="M52" i="5"/>
  <c r="M71" i="5"/>
  <c r="M7" i="6"/>
  <c r="L35" i="6"/>
  <c r="O35" i="6" s="1"/>
  <c r="H93" i="6" s="1"/>
  <c r="M66" i="6"/>
  <c r="L78" i="7"/>
  <c r="O78" i="7" s="1"/>
  <c r="I88" i="7" s="1"/>
  <c r="L20" i="8"/>
  <c r="L45" i="8"/>
  <c r="L56" i="8"/>
  <c r="L23" i="9"/>
  <c r="M35" i="9"/>
  <c r="M42" i="9"/>
  <c r="M77" i="9"/>
  <c r="L24" i="10"/>
  <c r="L48" i="10"/>
  <c r="O48" i="10" s="1"/>
  <c r="G84" i="10" s="1"/>
  <c r="L66" i="10"/>
  <c r="M39" i="11"/>
  <c r="M58" i="11"/>
  <c r="M5" i="12"/>
  <c r="M11" i="12"/>
  <c r="L30" i="12"/>
  <c r="O30" i="12" s="1"/>
  <c r="C93" i="12" s="1"/>
  <c r="L55" i="12"/>
  <c r="M67" i="12"/>
  <c r="M3" i="13"/>
  <c r="M19" i="3"/>
  <c r="L24" i="3"/>
  <c r="O24" i="3" s="1"/>
  <c r="D92" i="3" s="1"/>
  <c r="M31" i="3"/>
  <c r="L42" i="3"/>
  <c r="O42" i="3" s="1"/>
  <c r="H94" i="3" s="1"/>
  <c r="M49" i="3"/>
  <c r="L60" i="3"/>
  <c r="O60" i="3" s="1"/>
  <c r="E86" i="3" s="1"/>
  <c r="L78" i="3"/>
  <c r="O78" i="3" s="1"/>
  <c r="I88" i="3" s="1"/>
  <c r="M26" i="4"/>
  <c r="M31" i="4"/>
  <c r="M38" i="4"/>
  <c r="L55" i="4"/>
  <c r="O55" i="4" s="1"/>
  <c r="G85" i="4" s="1"/>
  <c r="M68" i="4"/>
  <c r="M10" i="5"/>
  <c r="M15" i="5"/>
  <c r="M27" i="5"/>
  <c r="M28" i="5"/>
  <c r="M39" i="5"/>
  <c r="M45" i="5"/>
  <c r="L46" i="5"/>
  <c r="O46" i="5" s="1"/>
  <c r="E84" i="5" s="1"/>
  <c r="R57" i="5"/>
  <c r="L57" i="5"/>
  <c r="O57" i="5" s="1"/>
  <c r="I85" i="5" s="1"/>
  <c r="M75" i="5"/>
  <c r="L76" i="5"/>
  <c r="O76" i="5" s="1"/>
  <c r="G88" i="5" s="1"/>
  <c r="M59" i="6"/>
  <c r="M60" i="6"/>
  <c r="L26" i="7"/>
  <c r="O26" i="7" s="1"/>
  <c r="F92" i="7" s="1"/>
  <c r="M64" i="7"/>
  <c r="L70" i="7"/>
  <c r="O70" i="7" s="1"/>
  <c r="H87" i="7" s="1"/>
  <c r="M77" i="7"/>
  <c r="M20" i="8"/>
  <c r="M74" i="8"/>
  <c r="L9" i="9"/>
  <c r="M17" i="9"/>
  <c r="L34" i="9"/>
  <c r="M40" i="9"/>
  <c r="L47" i="9"/>
  <c r="M52" i="9"/>
  <c r="M58" i="9"/>
  <c r="M64" i="9"/>
  <c r="O64" i="9" s="1"/>
  <c r="I86" i="9" s="1"/>
  <c r="M65" i="9"/>
  <c r="L5" i="10"/>
  <c r="M14" i="10"/>
  <c r="M18" i="10"/>
  <c r="M29" i="10"/>
  <c r="M41" i="10"/>
  <c r="M42" i="10"/>
  <c r="L53" i="10"/>
  <c r="M60" i="10"/>
  <c r="L65" i="10"/>
  <c r="M71" i="10"/>
  <c r="M73" i="10"/>
  <c r="O73" i="10" s="1"/>
  <c r="D88" i="10" s="1"/>
  <c r="M19" i="11"/>
  <c r="M25" i="11"/>
  <c r="L51" i="11"/>
  <c r="L57" i="11"/>
  <c r="M29" i="12"/>
  <c r="L66" i="12"/>
  <c r="L8" i="13"/>
  <c r="M32" i="13"/>
  <c r="O32" i="13" s="1"/>
  <c r="E93" i="13" s="1"/>
  <c r="L64" i="13"/>
  <c r="M69" i="13"/>
  <c r="L53" i="1"/>
  <c r="O53" i="1" s="1"/>
  <c r="E85" i="1" s="1"/>
  <c r="M58" i="1"/>
  <c r="L65" i="1"/>
  <c r="M76" i="1"/>
  <c r="M5" i="3"/>
  <c r="L6" i="3"/>
  <c r="O6" i="3" s="1"/>
  <c r="G83" i="3" s="1"/>
  <c r="M11" i="3"/>
  <c r="L17" i="3"/>
  <c r="O17" i="3" s="1"/>
  <c r="D91" i="3" s="1"/>
  <c r="L18" i="3"/>
  <c r="O18" i="3" s="1"/>
  <c r="E91" i="3" s="1"/>
  <c r="M23" i="3"/>
  <c r="M29" i="3"/>
  <c r="L35" i="3"/>
  <c r="O35" i="3" s="1"/>
  <c r="H93" i="3" s="1"/>
  <c r="L36" i="3"/>
  <c r="O36" i="3" s="1"/>
  <c r="I93" i="3" s="1"/>
  <c r="M41" i="3"/>
  <c r="L47" i="3"/>
  <c r="O47" i="3" s="1"/>
  <c r="F84" i="3" s="1"/>
  <c r="M53" i="3"/>
  <c r="L59" i="3"/>
  <c r="O59" i="3" s="1"/>
  <c r="D86" i="3" s="1"/>
  <c r="R71" i="3"/>
  <c r="M71" i="3"/>
  <c r="R78" i="3"/>
  <c r="L77" i="3"/>
  <c r="O77" i="3" s="1"/>
  <c r="H88" i="3" s="1"/>
  <c r="R8" i="4"/>
  <c r="M6" i="4"/>
  <c r="L13" i="4"/>
  <c r="O13" i="4" s="1"/>
  <c r="G90" i="4" s="1"/>
  <c r="M18" i="4"/>
  <c r="L24" i="4"/>
  <c r="O24" i="4" s="1"/>
  <c r="D92" i="4" s="1"/>
  <c r="L25" i="4"/>
  <c r="O25" i="4" s="1"/>
  <c r="E92" i="4" s="1"/>
  <c r="M30" i="4"/>
  <c r="M36" i="4"/>
  <c r="L42" i="4"/>
  <c r="O42" i="4" s="1"/>
  <c r="H94" i="4" s="1"/>
  <c r="L43" i="4"/>
  <c r="O43" i="4" s="1"/>
  <c r="I94" i="4" s="1"/>
  <c r="M48" i="4"/>
  <c r="M60" i="4"/>
  <c r="L15" i="5"/>
  <c r="O15" i="5" s="1"/>
  <c r="I90" i="5" s="1"/>
  <c r="M22" i="5"/>
  <c r="M33" i="5"/>
  <c r="L23" i="6"/>
  <c r="O23" i="6" s="1"/>
  <c r="C92" i="6" s="1"/>
  <c r="R36" i="6"/>
  <c r="M34" i="6"/>
  <c r="M41" i="6"/>
  <c r="M13" i="7"/>
  <c r="M20" i="7"/>
  <c r="L32" i="7"/>
  <c r="O32" i="7" s="1"/>
  <c r="E93" i="7" s="1"/>
  <c r="L38" i="7"/>
  <c r="O38" i="7" s="1"/>
  <c r="D94" i="7" s="1"/>
  <c r="M39" i="7"/>
  <c r="L45" i="7"/>
  <c r="O45" i="7" s="1"/>
  <c r="D84" i="7" s="1"/>
  <c r="M58" i="7"/>
  <c r="L13" i="8"/>
  <c r="L25" i="8"/>
  <c r="M32" i="8"/>
  <c r="M44" i="8"/>
  <c r="M61" i="8"/>
  <c r="M22" i="9"/>
  <c r="M41" i="9"/>
  <c r="L52" i="9"/>
  <c r="L70" i="9"/>
  <c r="M6" i="10"/>
  <c r="M23" i="10"/>
  <c r="M30" i="10"/>
  <c r="M47" i="10"/>
  <c r="M54" i="10"/>
  <c r="M66" i="10"/>
  <c r="M77" i="10"/>
  <c r="L75" i="11"/>
  <c r="L4" i="12"/>
  <c r="M53" i="12"/>
  <c r="L54" i="12"/>
  <c r="L59" i="12"/>
  <c r="O59" i="12" s="1"/>
  <c r="D86" i="12" s="1"/>
  <c r="L65" i="12"/>
  <c r="O65" i="12" s="1"/>
  <c r="C87" i="12" s="1"/>
  <c r="M73" i="12"/>
  <c r="M7" i="13"/>
  <c r="L19" i="13"/>
  <c r="L25" i="13"/>
  <c r="M56" i="13"/>
  <c r="L57" i="13"/>
  <c r="L75" i="13"/>
  <c r="M22" i="3"/>
  <c r="L28" i="3"/>
  <c r="O28" i="3" s="1"/>
  <c r="H92" i="3" s="1"/>
  <c r="M34" i="3"/>
  <c r="L40" i="3"/>
  <c r="O40" i="3" s="1"/>
  <c r="F94" i="3" s="1"/>
  <c r="M46" i="3"/>
  <c r="M52" i="3"/>
  <c r="L53" i="3"/>
  <c r="O53" i="3" s="1"/>
  <c r="E85" i="3" s="1"/>
  <c r="M58" i="3"/>
  <c r="M64" i="3"/>
  <c r="L65" i="3"/>
  <c r="O65" i="3" s="1"/>
  <c r="C87" i="3" s="1"/>
  <c r="L71" i="3"/>
  <c r="O71" i="3" s="1"/>
  <c r="I87" i="3" s="1"/>
  <c r="M76" i="3"/>
  <c r="L5" i="4"/>
  <c r="O5" i="4" s="1"/>
  <c r="F83" i="4" s="1"/>
  <c r="L6" i="4"/>
  <c r="O6" i="4" s="1"/>
  <c r="G83" i="4" s="1"/>
  <c r="M11" i="4"/>
  <c r="L17" i="4"/>
  <c r="O17" i="4" s="1"/>
  <c r="D91" i="4" s="1"/>
  <c r="M23" i="4"/>
  <c r="M29" i="4"/>
  <c r="L35" i="4"/>
  <c r="O35" i="4" s="1"/>
  <c r="H93" i="4" s="1"/>
  <c r="M41" i="4"/>
  <c r="M59" i="4"/>
  <c r="L44" i="5"/>
  <c r="O44" i="5" s="1"/>
  <c r="C84" i="5" s="1"/>
  <c r="M57" i="5"/>
  <c r="M62" i="5"/>
  <c r="L68" i="5"/>
  <c r="O68" i="5" s="1"/>
  <c r="F87" i="5" s="1"/>
  <c r="L74" i="5"/>
  <c r="O74" i="5" s="1"/>
  <c r="E88" i="5" s="1"/>
  <c r="L4" i="6"/>
  <c r="O4" i="6" s="1"/>
  <c r="E83" i="6" s="1"/>
  <c r="M10" i="6"/>
  <c r="L16" i="6"/>
  <c r="M17" i="6"/>
  <c r="M22" i="6"/>
  <c r="L45" i="6"/>
  <c r="O45" i="6" s="1"/>
  <c r="D84" i="6" s="1"/>
  <c r="M65" i="6"/>
  <c r="L6" i="7"/>
  <c r="O6" i="7" s="1"/>
  <c r="G83" i="7" s="1"/>
  <c r="L56" i="7"/>
  <c r="O56" i="7" s="1"/>
  <c r="H85" i="7" s="1"/>
  <c r="M57" i="7"/>
  <c r="R64" i="7"/>
  <c r="M8" i="8"/>
  <c r="M12" i="8"/>
  <c r="M31" i="8"/>
  <c r="L49" i="8"/>
  <c r="M20" i="9"/>
  <c r="M34" i="9"/>
  <c r="M51" i="9"/>
  <c r="L57" i="9"/>
  <c r="O57" i="9" s="1"/>
  <c r="I85" i="9" s="1"/>
  <c r="M63" i="9"/>
  <c r="M69" i="9"/>
  <c r="M75" i="9"/>
  <c r="L40" i="10"/>
  <c r="M53" i="10"/>
  <c r="L58" i="10"/>
  <c r="O58" i="10" s="1"/>
  <c r="C86" i="10" s="1"/>
  <c r="M65" i="10"/>
  <c r="M76" i="10"/>
  <c r="L77" i="10"/>
  <c r="O77" i="10" s="1"/>
  <c r="H88" i="10" s="1"/>
  <c r="M20" i="11"/>
  <c r="M36" i="11"/>
  <c r="L43" i="11"/>
  <c r="M50" i="11"/>
  <c r="M73" i="11"/>
  <c r="M15" i="12"/>
  <c r="L21" i="12"/>
  <c r="L22" i="12"/>
  <c r="M27" i="12"/>
  <c r="L33" i="12"/>
  <c r="O33" i="12" s="1"/>
  <c r="F93" i="12" s="1"/>
  <c r="M41" i="12"/>
  <c r="M52" i="12"/>
  <c r="M58" i="12"/>
  <c r="L12" i="13"/>
  <c r="L56" i="13"/>
  <c r="M62" i="13"/>
  <c r="O62" i="13" s="1"/>
  <c r="G86" i="13" s="1"/>
  <c r="M75" i="13"/>
  <c r="O2" i="1"/>
  <c r="C83" i="1" s="1"/>
  <c r="O30" i="1"/>
  <c r="C93" i="1" s="1"/>
  <c r="O9" i="1"/>
  <c r="C90" i="1" s="1"/>
  <c r="O65" i="1"/>
  <c r="C87" i="1" s="1"/>
  <c r="O16" i="1"/>
  <c r="C91" i="1" s="1"/>
  <c r="O58" i="1"/>
  <c r="C86" i="1" s="1"/>
  <c r="L18" i="1"/>
  <c r="O18" i="1" s="1"/>
  <c r="E91" i="1" s="1"/>
  <c r="L27" i="1"/>
  <c r="O27" i="1" s="1"/>
  <c r="G92" i="1" s="1"/>
  <c r="L36" i="1"/>
  <c r="O36" i="1" s="1"/>
  <c r="I93" i="1" s="1"/>
  <c r="L46" i="1"/>
  <c r="O46" i="1" s="1"/>
  <c r="E84" i="1" s="1"/>
  <c r="L55" i="1"/>
  <c r="O55" i="1" s="1"/>
  <c r="G85" i="1" s="1"/>
  <c r="M65" i="1"/>
  <c r="L67" i="1"/>
  <c r="O67" i="1" s="1"/>
  <c r="E87" i="1" s="1"/>
  <c r="M72" i="1"/>
  <c r="L77" i="1"/>
  <c r="O77" i="1" s="1"/>
  <c r="H88" i="1" s="1"/>
  <c r="O9" i="3"/>
  <c r="C90" i="3" s="1"/>
  <c r="O37" i="3"/>
  <c r="C94" i="3" s="1"/>
  <c r="M8" i="1"/>
  <c r="M9" i="1"/>
  <c r="M37" i="1"/>
  <c r="M63" i="1"/>
  <c r="L75" i="1"/>
  <c r="O75" i="1" s="1"/>
  <c r="F88" i="1" s="1"/>
  <c r="M75" i="1"/>
  <c r="M64" i="1"/>
  <c r="M71" i="1"/>
  <c r="M73" i="1"/>
  <c r="M78" i="1"/>
  <c r="L78" i="1"/>
  <c r="O78" i="1" s="1"/>
  <c r="I88" i="1" s="1"/>
  <c r="O23" i="3"/>
  <c r="C92" i="3" s="1"/>
  <c r="O51" i="3"/>
  <c r="C85" i="3" s="1"/>
  <c r="O30" i="4"/>
  <c r="C93" i="4" s="1"/>
  <c r="L4" i="1"/>
  <c r="O4" i="1" s="1"/>
  <c r="E83" i="1" s="1"/>
  <c r="L32" i="1"/>
  <c r="O32" i="1" s="1"/>
  <c r="E93" i="1" s="1"/>
  <c r="L60" i="1"/>
  <c r="O60" i="1" s="1"/>
  <c r="E86" i="1" s="1"/>
  <c r="L66" i="1"/>
  <c r="O66" i="1" s="1"/>
  <c r="D87" i="1" s="1"/>
  <c r="M66" i="1"/>
  <c r="L13" i="1"/>
  <c r="O13" i="1" s="1"/>
  <c r="G90" i="1" s="1"/>
  <c r="L22" i="1"/>
  <c r="O22" i="1" s="1"/>
  <c r="I91" i="1" s="1"/>
  <c r="L23" i="1"/>
  <c r="L41" i="1"/>
  <c r="O41" i="1" s="1"/>
  <c r="G94" i="1" s="1"/>
  <c r="L50" i="1"/>
  <c r="O50" i="1" s="1"/>
  <c r="I84" i="1" s="1"/>
  <c r="L51" i="1"/>
  <c r="M69" i="1"/>
  <c r="L69" i="1"/>
  <c r="O69" i="1" s="1"/>
  <c r="G87" i="1" s="1"/>
  <c r="L61" i="1"/>
  <c r="O61" i="1" s="1"/>
  <c r="F86" i="1" s="1"/>
  <c r="L70" i="1"/>
  <c r="O70" i="1" s="1"/>
  <c r="H87" i="1" s="1"/>
  <c r="O44" i="1"/>
  <c r="C84" i="1" s="1"/>
  <c r="O16" i="4"/>
  <c r="C91" i="4" s="1"/>
  <c r="O44" i="4"/>
  <c r="C84" i="4" s="1"/>
  <c r="L71" i="1"/>
  <c r="O71" i="1" s="1"/>
  <c r="I87" i="1" s="1"/>
  <c r="L72" i="1"/>
  <c r="M7" i="3"/>
  <c r="R8" i="3"/>
  <c r="M17" i="3"/>
  <c r="M26" i="3"/>
  <c r="M35" i="3"/>
  <c r="R36" i="3"/>
  <c r="M45" i="3"/>
  <c r="M54" i="3"/>
  <c r="M63" i="3"/>
  <c r="R64" i="3"/>
  <c r="M73" i="3"/>
  <c r="M5" i="4"/>
  <c r="M14" i="4"/>
  <c r="R15" i="4"/>
  <c r="M24" i="4"/>
  <c r="M33" i="4"/>
  <c r="M42" i="4"/>
  <c r="R43" i="4"/>
  <c r="M47" i="4"/>
  <c r="M50" i="4"/>
  <c r="M56" i="4"/>
  <c r="R64" i="4"/>
  <c r="M67" i="4"/>
  <c r="R71" i="4"/>
  <c r="M7" i="5"/>
  <c r="L9" i="5"/>
  <c r="M17" i="5"/>
  <c r="M20" i="5"/>
  <c r="M65" i="4"/>
  <c r="L70" i="4"/>
  <c r="O70" i="4" s="1"/>
  <c r="H87" i="4" s="1"/>
  <c r="R78" i="4"/>
  <c r="M75" i="4"/>
  <c r="M77" i="4"/>
  <c r="L77" i="4"/>
  <c r="O77" i="4" s="1"/>
  <c r="H88" i="4" s="1"/>
  <c r="M23" i="5"/>
  <c r="L16" i="3"/>
  <c r="L44" i="3"/>
  <c r="L72" i="3"/>
  <c r="L23" i="4"/>
  <c r="R50" i="4"/>
  <c r="M78" i="4"/>
  <c r="L78" i="4"/>
  <c r="O78" i="4" s="1"/>
  <c r="I88" i="4" s="1"/>
  <c r="L10" i="5"/>
  <c r="O10" i="5" s="1"/>
  <c r="D90" i="5" s="1"/>
  <c r="M21" i="5"/>
  <c r="L21" i="5"/>
  <c r="O21" i="5" s="1"/>
  <c r="H91" i="5" s="1"/>
  <c r="R57" i="4"/>
  <c r="L53" i="4"/>
  <c r="O53" i="4" s="1"/>
  <c r="E85" i="4" s="1"/>
  <c r="L62" i="4"/>
  <c r="O62" i="4" s="1"/>
  <c r="G86" i="4" s="1"/>
  <c r="M64" i="4"/>
  <c r="M70" i="4"/>
  <c r="R8" i="5"/>
  <c r="M2" i="5"/>
  <c r="L2" i="5"/>
  <c r="M8" i="5"/>
  <c r="M11" i="5"/>
  <c r="M14" i="5"/>
  <c r="M18" i="5"/>
  <c r="M24" i="5"/>
  <c r="M5" i="5"/>
  <c r="L5" i="5"/>
  <c r="O5" i="5" s="1"/>
  <c r="F83" i="5" s="1"/>
  <c r="M9" i="3"/>
  <c r="M37" i="3"/>
  <c r="M65" i="3"/>
  <c r="L70" i="3"/>
  <c r="O70" i="3" s="1"/>
  <c r="H87" i="3" s="1"/>
  <c r="L3" i="4"/>
  <c r="O3" i="4" s="1"/>
  <c r="D83" i="4" s="1"/>
  <c r="L12" i="4"/>
  <c r="O12" i="4" s="1"/>
  <c r="F90" i="4" s="1"/>
  <c r="M16" i="4"/>
  <c r="L21" i="4"/>
  <c r="O21" i="4" s="1"/>
  <c r="H91" i="4" s="1"/>
  <c r="L31" i="4"/>
  <c r="O31" i="4" s="1"/>
  <c r="D93" i="4" s="1"/>
  <c r="L40" i="4"/>
  <c r="O40" i="4" s="1"/>
  <c r="F94" i="4" s="1"/>
  <c r="L51" i="4"/>
  <c r="L58" i="4"/>
  <c r="M66" i="4"/>
  <c r="L66" i="4"/>
  <c r="O66" i="4" s="1"/>
  <c r="D87" i="4" s="1"/>
  <c r="L68" i="4"/>
  <c r="O68" i="4" s="1"/>
  <c r="F87" i="4" s="1"/>
  <c r="M73" i="4"/>
  <c r="L73" i="4"/>
  <c r="O73" i="4" s="1"/>
  <c r="D88" i="4" s="1"/>
  <c r="L8" i="5"/>
  <c r="O8" i="5" s="1"/>
  <c r="I83" i="5" s="1"/>
  <c r="M12" i="5"/>
  <c r="L12" i="5"/>
  <c r="O12" i="5" s="1"/>
  <c r="F90" i="5" s="1"/>
  <c r="L18" i="5"/>
  <c r="O18" i="5" s="1"/>
  <c r="E91" i="5" s="1"/>
  <c r="L2" i="3"/>
  <c r="L11" i="3"/>
  <c r="O11" i="3" s="1"/>
  <c r="E90" i="3" s="1"/>
  <c r="L20" i="3"/>
  <c r="O20" i="3" s="1"/>
  <c r="G91" i="3" s="1"/>
  <c r="L29" i="3"/>
  <c r="O29" i="3" s="1"/>
  <c r="I92" i="3" s="1"/>
  <c r="L30" i="3"/>
  <c r="L39" i="3"/>
  <c r="O39" i="3" s="1"/>
  <c r="E94" i="3" s="1"/>
  <c r="L48" i="3"/>
  <c r="O48" i="3" s="1"/>
  <c r="G84" i="3" s="1"/>
  <c r="L57" i="3"/>
  <c r="O57" i="3" s="1"/>
  <c r="I85" i="3" s="1"/>
  <c r="L58" i="3"/>
  <c r="L67" i="3"/>
  <c r="O67" i="3" s="1"/>
  <c r="E87" i="3" s="1"/>
  <c r="L76" i="3"/>
  <c r="O76" i="3" s="1"/>
  <c r="G88" i="3" s="1"/>
  <c r="L8" i="4"/>
  <c r="O8" i="4" s="1"/>
  <c r="I83" i="4" s="1"/>
  <c r="L9" i="4"/>
  <c r="L18" i="4"/>
  <c r="O18" i="4" s="1"/>
  <c r="E91" i="4" s="1"/>
  <c r="L27" i="4"/>
  <c r="O27" i="4" s="1"/>
  <c r="G92" i="4" s="1"/>
  <c r="L36" i="4"/>
  <c r="O36" i="4" s="1"/>
  <c r="I93" i="4" s="1"/>
  <c r="L37" i="4"/>
  <c r="L48" i="4"/>
  <c r="O48" i="4" s="1"/>
  <c r="G84" i="4" s="1"/>
  <c r="L57" i="4"/>
  <c r="O57" i="4" s="1"/>
  <c r="I85" i="4" s="1"/>
  <c r="L60" i="4"/>
  <c r="O60" i="4" s="1"/>
  <c r="E86" i="4" s="1"/>
  <c r="M74" i="4"/>
  <c r="R15" i="5"/>
  <c r="M16" i="5"/>
  <c r="O65" i="5"/>
  <c r="C87" i="5" s="1"/>
  <c r="L52" i="4"/>
  <c r="O52" i="4" s="1"/>
  <c r="D85" i="4" s="1"/>
  <c r="L61" i="4"/>
  <c r="O61" i="4" s="1"/>
  <c r="F86" i="4" s="1"/>
  <c r="M69" i="4"/>
  <c r="L69" i="4"/>
  <c r="O69" i="4" s="1"/>
  <c r="G87" i="4" s="1"/>
  <c r="L74" i="4"/>
  <c r="O74" i="4" s="1"/>
  <c r="E88" i="4" s="1"/>
  <c r="M3" i="5"/>
  <c r="L13" i="5"/>
  <c r="O13" i="5" s="1"/>
  <c r="G90" i="5" s="1"/>
  <c r="R22" i="5"/>
  <c r="L16" i="5"/>
  <c r="L19" i="5"/>
  <c r="O19" i="5" s="1"/>
  <c r="F91" i="5" s="1"/>
  <c r="L23" i="5"/>
  <c r="O16" i="6"/>
  <c r="C91" i="6" s="1"/>
  <c r="M9" i="5"/>
  <c r="L14" i="5"/>
  <c r="O14" i="5" s="1"/>
  <c r="H90" i="5" s="1"/>
  <c r="L24" i="5"/>
  <c r="O24" i="5" s="1"/>
  <c r="D92" i="5" s="1"/>
  <c r="L33" i="5"/>
  <c r="O33" i="5" s="1"/>
  <c r="F93" i="5" s="1"/>
  <c r="M37" i="5"/>
  <c r="L42" i="5"/>
  <c r="O42" i="5" s="1"/>
  <c r="H94" i="5" s="1"/>
  <c r="M55" i="5"/>
  <c r="R64" i="5"/>
  <c r="L60" i="5"/>
  <c r="O60" i="5" s="1"/>
  <c r="E86" i="5" s="1"/>
  <c r="M64" i="5"/>
  <c r="L70" i="5"/>
  <c r="O70" i="5" s="1"/>
  <c r="H87" i="5" s="1"/>
  <c r="M73" i="5"/>
  <c r="M4" i="6"/>
  <c r="L7" i="6"/>
  <c r="O7" i="6" s="1"/>
  <c r="H83" i="6" s="1"/>
  <c r="R15" i="6"/>
  <c r="M9" i="6"/>
  <c r="L9" i="6"/>
  <c r="M14" i="6"/>
  <c r="L17" i="6"/>
  <c r="O17" i="6" s="1"/>
  <c r="D91" i="6" s="1"/>
  <c r="L19" i="6"/>
  <c r="O19" i="6" s="1"/>
  <c r="F91" i="6" s="1"/>
  <c r="M29" i="6"/>
  <c r="M31" i="6"/>
  <c r="L31" i="6"/>
  <c r="O31" i="6" s="1"/>
  <c r="D93" i="6" s="1"/>
  <c r="L33" i="6"/>
  <c r="O33" i="6" s="1"/>
  <c r="F93" i="6" s="1"/>
  <c r="M43" i="6"/>
  <c r="L43" i="6"/>
  <c r="O43" i="6" s="1"/>
  <c r="I94" i="6" s="1"/>
  <c r="M53" i="6"/>
  <c r="L53" i="6"/>
  <c r="O53" i="6" s="1"/>
  <c r="E85" i="6" s="1"/>
  <c r="M56" i="6"/>
  <c r="L56" i="6"/>
  <c r="O56" i="6" s="1"/>
  <c r="H85" i="6" s="1"/>
  <c r="M67" i="6"/>
  <c r="L67" i="6"/>
  <c r="O67" i="6" s="1"/>
  <c r="E87" i="6" s="1"/>
  <c r="M70" i="6"/>
  <c r="M71" i="6"/>
  <c r="L71" i="6"/>
  <c r="O71" i="6" s="1"/>
  <c r="I87" i="6" s="1"/>
  <c r="L11" i="5"/>
  <c r="O11" i="5" s="1"/>
  <c r="E90" i="5" s="1"/>
  <c r="L20" i="5"/>
  <c r="O20" i="5" s="1"/>
  <c r="G91" i="5" s="1"/>
  <c r="L29" i="5"/>
  <c r="O29" i="5" s="1"/>
  <c r="I92" i="5" s="1"/>
  <c r="L30" i="5"/>
  <c r="L39" i="5"/>
  <c r="O39" i="5" s="1"/>
  <c r="E94" i="5" s="1"/>
  <c r="L48" i="5"/>
  <c r="O48" i="5" s="1"/>
  <c r="G84" i="5" s="1"/>
  <c r="L50" i="5"/>
  <c r="O50" i="5" s="1"/>
  <c r="I84" i="5" s="1"/>
  <c r="M51" i="5"/>
  <c r="L53" i="5"/>
  <c r="O53" i="5" s="1"/>
  <c r="E85" i="5" s="1"/>
  <c r="L66" i="5"/>
  <c r="O66" i="5" s="1"/>
  <c r="D87" i="5" s="1"/>
  <c r="L77" i="5"/>
  <c r="O77" i="5" s="1"/>
  <c r="H88" i="5" s="1"/>
  <c r="M12" i="6"/>
  <c r="L12" i="6"/>
  <c r="O12" i="6" s="1"/>
  <c r="F90" i="6" s="1"/>
  <c r="L14" i="6"/>
  <c r="O14" i="6" s="1"/>
  <c r="H90" i="6" s="1"/>
  <c r="L22" i="6"/>
  <c r="O22" i="6" s="1"/>
  <c r="I91" i="6" s="1"/>
  <c r="M24" i="6"/>
  <c r="M40" i="6"/>
  <c r="M57" i="6"/>
  <c r="M78" i="6"/>
  <c r="L75" i="4"/>
  <c r="O75" i="4" s="1"/>
  <c r="F88" i="4" s="1"/>
  <c r="L7" i="5"/>
  <c r="O7" i="5" s="1"/>
  <c r="H83" i="5" s="1"/>
  <c r="L17" i="5"/>
  <c r="O17" i="5" s="1"/>
  <c r="D91" i="5" s="1"/>
  <c r="L26" i="5"/>
  <c r="O26" i="5" s="1"/>
  <c r="F92" i="5" s="1"/>
  <c r="M30" i="5"/>
  <c r="L35" i="5"/>
  <c r="O35" i="5" s="1"/>
  <c r="H93" i="5" s="1"/>
  <c r="L45" i="5"/>
  <c r="O45" i="5" s="1"/>
  <c r="D84" i="5" s="1"/>
  <c r="L55" i="5"/>
  <c r="O55" i="5" s="1"/>
  <c r="G85" i="5" s="1"/>
  <c r="L58" i="5"/>
  <c r="M60" i="5"/>
  <c r="L62" i="5"/>
  <c r="O62" i="5" s="1"/>
  <c r="G86" i="5" s="1"/>
  <c r="L64" i="5"/>
  <c r="O64" i="5" s="1"/>
  <c r="I86" i="5" s="1"/>
  <c r="M70" i="5"/>
  <c r="L3" i="6"/>
  <c r="O3" i="6" s="1"/>
  <c r="D83" i="6" s="1"/>
  <c r="M5" i="6"/>
  <c r="M15" i="6"/>
  <c r="M20" i="6"/>
  <c r="L24" i="6"/>
  <c r="O24" i="6" s="1"/>
  <c r="D92" i="6" s="1"/>
  <c r="M27" i="6"/>
  <c r="L27" i="6"/>
  <c r="O27" i="6" s="1"/>
  <c r="G92" i="6" s="1"/>
  <c r="R43" i="6"/>
  <c r="M37" i="6"/>
  <c r="L37" i="6"/>
  <c r="R50" i="6"/>
  <c r="M44" i="6"/>
  <c r="L44" i="6"/>
  <c r="M47" i="6"/>
  <c r="L47" i="6"/>
  <c r="O47" i="6" s="1"/>
  <c r="F84" i="6" s="1"/>
  <c r="L50" i="6"/>
  <c r="O50" i="6" s="1"/>
  <c r="I84" i="6" s="1"/>
  <c r="L54" i="6"/>
  <c r="O54" i="6" s="1"/>
  <c r="F85" i="6" s="1"/>
  <c r="M64" i="6"/>
  <c r="L64" i="6"/>
  <c r="O64" i="6" s="1"/>
  <c r="I86" i="6" s="1"/>
  <c r="R15" i="7"/>
  <c r="M12" i="7"/>
  <c r="L12" i="7"/>
  <c r="O12" i="7" s="1"/>
  <c r="F90" i="7" s="1"/>
  <c r="L72" i="4"/>
  <c r="M50" i="5"/>
  <c r="L52" i="5"/>
  <c r="O52" i="5" s="1"/>
  <c r="D85" i="5" s="1"/>
  <c r="M58" i="5"/>
  <c r="M66" i="5"/>
  <c r="M74" i="5"/>
  <c r="M78" i="5"/>
  <c r="L78" i="5"/>
  <c r="O78" i="5" s="1"/>
  <c r="I88" i="5" s="1"/>
  <c r="L5" i="6"/>
  <c r="O5" i="6" s="1"/>
  <c r="F83" i="6" s="1"/>
  <c r="M25" i="6"/>
  <c r="L34" i="6"/>
  <c r="O34" i="6" s="1"/>
  <c r="G93" i="6" s="1"/>
  <c r="M48" i="6"/>
  <c r="L60" i="6"/>
  <c r="O60" i="6" s="1"/>
  <c r="E86" i="6" s="1"/>
  <c r="M75" i="6"/>
  <c r="M2" i="7"/>
  <c r="R8" i="7"/>
  <c r="L2" i="7"/>
  <c r="L28" i="5"/>
  <c r="O28" i="5" s="1"/>
  <c r="H92" i="5" s="1"/>
  <c r="L38" i="5"/>
  <c r="O38" i="5" s="1"/>
  <c r="D94" i="5" s="1"/>
  <c r="L47" i="5"/>
  <c r="O47" i="5" s="1"/>
  <c r="F84" i="5" s="1"/>
  <c r="M8" i="6"/>
  <c r="L8" i="6"/>
  <c r="O8" i="6" s="1"/>
  <c r="I83" i="6" s="1"/>
  <c r="L10" i="6"/>
  <c r="O10" i="6" s="1"/>
  <c r="D90" i="6" s="1"/>
  <c r="M18" i="6"/>
  <c r="L18" i="6"/>
  <c r="O18" i="6" s="1"/>
  <c r="E91" i="6" s="1"/>
  <c r="R29" i="6"/>
  <c r="L32" i="6"/>
  <c r="O32" i="6" s="1"/>
  <c r="E93" i="6" s="1"/>
  <c r="M69" i="6"/>
  <c r="L69" i="6"/>
  <c r="O69" i="6" s="1"/>
  <c r="G87" i="6" s="1"/>
  <c r="L17" i="7"/>
  <c r="O17" i="7" s="1"/>
  <c r="D91" i="7" s="1"/>
  <c r="M17" i="7"/>
  <c r="M63" i="5"/>
  <c r="M65" i="5"/>
  <c r="M69" i="5"/>
  <c r="L69" i="5"/>
  <c r="O69" i="5" s="1"/>
  <c r="G87" i="5" s="1"/>
  <c r="L72" i="5"/>
  <c r="L13" i="6"/>
  <c r="O13" i="6" s="1"/>
  <c r="G90" i="6" s="1"/>
  <c r="R22" i="6"/>
  <c r="M16" i="6"/>
  <c r="M21" i="6"/>
  <c r="L21" i="6"/>
  <c r="O21" i="6" s="1"/>
  <c r="H91" i="6" s="1"/>
  <c r="M38" i="6"/>
  <c r="L38" i="6"/>
  <c r="O38" i="6" s="1"/>
  <c r="D94" i="6" s="1"/>
  <c r="L41" i="6"/>
  <c r="O41" i="6" s="1"/>
  <c r="G94" i="6" s="1"/>
  <c r="R57" i="6"/>
  <c r="M51" i="6"/>
  <c r="L51" i="6"/>
  <c r="L31" i="5"/>
  <c r="O31" i="5" s="1"/>
  <c r="D93" i="5" s="1"/>
  <c r="L40" i="5"/>
  <c r="O40" i="5" s="1"/>
  <c r="F94" i="5" s="1"/>
  <c r="M44" i="5"/>
  <c r="L49" i="5"/>
  <c r="O49" i="5" s="1"/>
  <c r="H84" i="5" s="1"/>
  <c r="L56" i="5"/>
  <c r="O56" i="5" s="1"/>
  <c r="H85" i="5" s="1"/>
  <c r="L59" i="5"/>
  <c r="O59" i="5" s="1"/>
  <c r="D86" i="5" s="1"/>
  <c r="M61" i="5"/>
  <c r="L6" i="6"/>
  <c r="O6" i="6" s="1"/>
  <c r="G83" i="6" s="1"/>
  <c r="M11" i="6"/>
  <c r="L26" i="6"/>
  <c r="O26" i="6" s="1"/>
  <c r="F92" i="6" s="1"/>
  <c r="M39" i="6"/>
  <c r="M42" i="6"/>
  <c r="M49" i="6"/>
  <c r="M52" i="6"/>
  <c r="M62" i="6"/>
  <c r="L62" i="6"/>
  <c r="O62" i="6" s="1"/>
  <c r="G86" i="6" s="1"/>
  <c r="R71" i="6"/>
  <c r="R78" i="6"/>
  <c r="M73" i="6"/>
  <c r="L51" i="5"/>
  <c r="L75" i="5"/>
  <c r="O75" i="5" s="1"/>
  <c r="F88" i="5" s="1"/>
  <c r="M2" i="6"/>
  <c r="L2" i="6"/>
  <c r="M33" i="6"/>
  <c r="M36" i="6"/>
  <c r="L36" i="6"/>
  <c r="O36" i="6" s="1"/>
  <c r="I93" i="6" s="1"/>
  <c r="M46" i="6"/>
  <c r="M15" i="7"/>
  <c r="L15" i="7"/>
  <c r="O15" i="7" s="1"/>
  <c r="I90" i="7" s="1"/>
  <c r="L65" i="6"/>
  <c r="L73" i="6"/>
  <c r="O73" i="6" s="1"/>
  <c r="D88" i="6" s="1"/>
  <c r="L77" i="6"/>
  <c r="O77" i="6" s="1"/>
  <c r="H88" i="6" s="1"/>
  <c r="M8" i="7"/>
  <c r="L8" i="7"/>
  <c r="O8" i="7" s="1"/>
  <c r="I83" i="7" s="1"/>
  <c r="R29" i="7"/>
  <c r="M23" i="7"/>
  <c r="M34" i="7"/>
  <c r="L34" i="7"/>
  <c r="O34" i="7" s="1"/>
  <c r="G93" i="7" s="1"/>
  <c r="L39" i="7"/>
  <c r="O39" i="7" s="1"/>
  <c r="E94" i="7" s="1"/>
  <c r="R57" i="7"/>
  <c r="M51" i="7"/>
  <c r="O52" i="8"/>
  <c r="D85" i="8" s="1"/>
  <c r="M18" i="7"/>
  <c r="L18" i="7"/>
  <c r="O18" i="7" s="1"/>
  <c r="E91" i="7" s="1"/>
  <c r="L20" i="7"/>
  <c r="O20" i="7" s="1"/>
  <c r="G91" i="7" s="1"/>
  <c r="M31" i="7"/>
  <c r="M37" i="7"/>
  <c r="M45" i="7"/>
  <c r="L48" i="7"/>
  <c r="O48" i="7" s="1"/>
  <c r="G84" i="7" s="1"/>
  <c r="M71" i="7"/>
  <c r="L71" i="7"/>
  <c r="O71" i="7" s="1"/>
  <c r="I87" i="7" s="1"/>
  <c r="L23" i="8"/>
  <c r="M23" i="8"/>
  <c r="M38" i="8"/>
  <c r="L38" i="8"/>
  <c r="L40" i="6"/>
  <c r="O40" i="6" s="1"/>
  <c r="F94" i="6" s="1"/>
  <c r="L49" i="6"/>
  <c r="O49" i="6" s="1"/>
  <c r="H84" i="6" s="1"/>
  <c r="L59" i="6"/>
  <c r="O59" i="6" s="1"/>
  <c r="D86" i="6" s="1"/>
  <c r="L75" i="6"/>
  <c r="O75" i="6" s="1"/>
  <c r="F88" i="6" s="1"/>
  <c r="M77" i="6"/>
  <c r="M3" i="7"/>
  <c r="L3" i="7"/>
  <c r="O3" i="7" s="1"/>
  <c r="D83" i="7" s="1"/>
  <c r="M6" i="7"/>
  <c r="L13" i="7"/>
  <c r="O13" i="7" s="1"/>
  <c r="G90" i="7" s="1"/>
  <c r="L23" i="7"/>
  <c r="M26" i="7"/>
  <c r="M29" i="7"/>
  <c r="L29" i="7"/>
  <c r="O29" i="7" s="1"/>
  <c r="I92" i="7" s="1"/>
  <c r="M32" i="7"/>
  <c r="M43" i="7"/>
  <c r="L43" i="7"/>
  <c r="O43" i="7" s="1"/>
  <c r="I94" i="7" s="1"/>
  <c r="M46" i="7"/>
  <c r="L51" i="7"/>
  <c r="M55" i="7"/>
  <c r="M70" i="7"/>
  <c r="L75" i="7"/>
  <c r="O75" i="7" s="1"/>
  <c r="F88" i="7" s="1"/>
  <c r="L46" i="6"/>
  <c r="O46" i="6" s="1"/>
  <c r="E84" i="6" s="1"/>
  <c r="L55" i="6"/>
  <c r="O55" i="6" s="1"/>
  <c r="G85" i="6" s="1"/>
  <c r="L63" i="6"/>
  <c r="O63" i="6" s="1"/>
  <c r="H86" i="6" s="1"/>
  <c r="L68" i="6"/>
  <c r="O68" i="6" s="1"/>
  <c r="F87" i="6" s="1"/>
  <c r="M4" i="7"/>
  <c r="R22" i="7"/>
  <c r="M16" i="7"/>
  <c r="L24" i="7"/>
  <c r="O24" i="7" s="1"/>
  <c r="D92" i="7" s="1"/>
  <c r="M27" i="7"/>
  <c r="M40" i="7"/>
  <c r="L52" i="7"/>
  <c r="O52" i="7" s="1"/>
  <c r="D85" i="7" s="1"/>
  <c r="M62" i="7"/>
  <c r="L62" i="7"/>
  <c r="O62" i="7" s="1"/>
  <c r="G86" i="7" s="1"/>
  <c r="M65" i="7"/>
  <c r="M68" i="7"/>
  <c r="R78" i="7"/>
  <c r="M72" i="7"/>
  <c r="L72" i="7"/>
  <c r="L12" i="8"/>
  <c r="O12" i="8" s="1"/>
  <c r="F90" i="8" s="1"/>
  <c r="R64" i="6"/>
  <c r="M72" i="6"/>
  <c r="M74" i="6"/>
  <c r="M76" i="6"/>
  <c r="M9" i="7"/>
  <c r="L9" i="7"/>
  <c r="M11" i="7"/>
  <c r="L11" i="7"/>
  <c r="O11" i="7" s="1"/>
  <c r="E90" i="7" s="1"/>
  <c r="L14" i="7"/>
  <c r="O14" i="7" s="1"/>
  <c r="H90" i="7" s="1"/>
  <c r="L19" i="7"/>
  <c r="O19" i="7" s="1"/>
  <c r="F91" i="7" s="1"/>
  <c r="M21" i="7"/>
  <c r="L21" i="7"/>
  <c r="O21" i="7" s="1"/>
  <c r="H91" i="7" s="1"/>
  <c r="M49" i="7"/>
  <c r="M61" i="7"/>
  <c r="M69" i="7"/>
  <c r="L11" i="6"/>
  <c r="O11" i="6" s="1"/>
  <c r="E90" i="6" s="1"/>
  <c r="L20" i="6"/>
  <c r="O20" i="6" s="1"/>
  <c r="G91" i="6" s="1"/>
  <c r="L29" i="6"/>
  <c r="O29" i="6" s="1"/>
  <c r="I92" i="6" s="1"/>
  <c r="L30" i="6"/>
  <c r="L39" i="6"/>
  <c r="O39" i="6" s="1"/>
  <c r="E94" i="6" s="1"/>
  <c r="L48" i="6"/>
  <c r="O48" i="6" s="1"/>
  <c r="G84" i="6" s="1"/>
  <c r="L57" i="6"/>
  <c r="O57" i="6" s="1"/>
  <c r="I85" i="6" s="1"/>
  <c r="L58" i="6"/>
  <c r="M63" i="6"/>
  <c r="L66" i="6"/>
  <c r="O66" i="6" s="1"/>
  <c r="D87" i="6" s="1"/>
  <c r="M68" i="6"/>
  <c r="L70" i="6"/>
  <c r="O70" i="6" s="1"/>
  <c r="H87" i="6" s="1"/>
  <c r="L78" i="6"/>
  <c r="O78" i="6" s="1"/>
  <c r="I88" i="6" s="1"/>
  <c r="L4" i="7"/>
  <c r="O4" i="7" s="1"/>
  <c r="E83" i="7" s="1"/>
  <c r="L16" i="7"/>
  <c r="M22" i="7"/>
  <c r="L33" i="7"/>
  <c r="O33" i="7" s="1"/>
  <c r="F93" i="7" s="1"/>
  <c r="M36" i="7"/>
  <c r="M38" i="7"/>
  <c r="R50" i="7"/>
  <c r="M44" i="7"/>
  <c r="L44" i="7"/>
  <c r="L47" i="7"/>
  <c r="O47" i="7" s="1"/>
  <c r="F84" i="7" s="1"/>
  <c r="M50" i="7"/>
  <c r="M53" i="7"/>
  <c r="L53" i="7"/>
  <c r="O53" i="7" s="1"/>
  <c r="E85" i="7" s="1"/>
  <c r="M59" i="7"/>
  <c r="L66" i="7"/>
  <c r="O66" i="7" s="1"/>
  <c r="D87" i="7" s="1"/>
  <c r="O20" i="8"/>
  <c r="G91" i="8" s="1"/>
  <c r="L72" i="6"/>
  <c r="L74" i="6"/>
  <c r="O74" i="6" s="1"/>
  <c r="E88" i="6" s="1"/>
  <c r="L76" i="6"/>
  <c r="O76" i="6" s="1"/>
  <c r="G88" i="6" s="1"/>
  <c r="L7" i="7"/>
  <c r="O7" i="7" s="1"/>
  <c r="H83" i="7" s="1"/>
  <c r="M25" i="7"/>
  <c r="L25" i="7"/>
  <c r="O25" i="7" s="1"/>
  <c r="E92" i="7" s="1"/>
  <c r="L28" i="7"/>
  <c r="O28" i="7" s="1"/>
  <c r="H92" i="7" s="1"/>
  <c r="M30" i="7"/>
  <c r="L30" i="7"/>
  <c r="L41" i="7"/>
  <c r="O41" i="7" s="1"/>
  <c r="G94" i="7" s="1"/>
  <c r="M47" i="7"/>
  <c r="M52" i="7"/>
  <c r="M60" i="7"/>
  <c r="L63" i="7"/>
  <c r="O63" i="7" s="1"/>
  <c r="H86" i="7" s="1"/>
  <c r="L73" i="7"/>
  <c r="O73" i="7" s="1"/>
  <c r="D88" i="7" s="1"/>
  <c r="M76" i="7"/>
  <c r="M51" i="8"/>
  <c r="L51" i="8"/>
  <c r="M5" i="8"/>
  <c r="O5" i="8" s="1"/>
  <c r="F83" i="8" s="1"/>
  <c r="M18" i="8"/>
  <c r="L31" i="8"/>
  <c r="O31" i="8" s="1"/>
  <c r="D93" i="8" s="1"/>
  <c r="M41" i="8"/>
  <c r="O41" i="8" s="1"/>
  <c r="G94" i="8" s="1"/>
  <c r="M46" i="8"/>
  <c r="L46" i="8"/>
  <c r="L48" i="8"/>
  <c r="L53" i="8"/>
  <c r="O53" i="8" s="1"/>
  <c r="E85" i="8" s="1"/>
  <c r="M54" i="8"/>
  <c r="L54" i="8"/>
  <c r="M56" i="8"/>
  <c r="L60" i="8"/>
  <c r="O60" i="8" s="1"/>
  <c r="E86" i="8" s="1"/>
  <c r="L64" i="8"/>
  <c r="L71" i="8"/>
  <c r="M2" i="9"/>
  <c r="O2" i="9" s="1"/>
  <c r="C83" i="9" s="1"/>
  <c r="M3" i="9"/>
  <c r="L3" i="9"/>
  <c r="O3" i="9" s="1"/>
  <c r="D83" i="9" s="1"/>
  <c r="L6" i="9"/>
  <c r="O6" i="9" s="1"/>
  <c r="G83" i="9" s="1"/>
  <c r="L10" i="9"/>
  <c r="L17" i="9"/>
  <c r="O17" i="9" s="1"/>
  <c r="D91" i="9" s="1"/>
  <c r="L20" i="9"/>
  <c r="O20" i="9" s="1"/>
  <c r="G91" i="9" s="1"/>
  <c r="M3" i="8"/>
  <c r="L3" i="8"/>
  <c r="M13" i="8"/>
  <c r="O13" i="8" s="1"/>
  <c r="G90" i="8" s="1"/>
  <c r="M26" i="8"/>
  <c r="L28" i="8"/>
  <c r="O28" i="8" s="1"/>
  <c r="H92" i="8" s="1"/>
  <c r="L39" i="8"/>
  <c r="M49" i="8"/>
  <c r="O49" i="8" s="1"/>
  <c r="H84" i="8" s="1"/>
  <c r="M58" i="8"/>
  <c r="M78" i="8"/>
  <c r="L78" i="8"/>
  <c r="M4" i="9"/>
  <c r="M24" i="9"/>
  <c r="L24" i="9"/>
  <c r="M27" i="9"/>
  <c r="L27" i="9"/>
  <c r="L31" i="7"/>
  <c r="O31" i="7" s="1"/>
  <c r="D93" i="7" s="1"/>
  <c r="L40" i="7"/>
  <c r="O40" i="7" s="1"/>
  <c r="F94" i="7" s="1"/>
  <c r="L49" i="7"/>
  <c r="O49" i="7" s="1"/>
  <c r="H84" i="7" s="1"/>
  <c r="L59" i="7"/>
  <c r="O59" i="7" s="1"/>
  <c r="D86" i="7" s="1"/>
  <c r="L68" i="7"/>
  <c r="O68" i="7" s="1"/>
  <c r="F87" i="7" s="1"/>
  <c r="L77" i="7"/>
  <c r="O77" i="7" s="1"/>
  <c r="H88" i="7" s="1"/>
  <c r="M11" i="8"/>
  <c r="L11" i="8"/>
  <c r="L16" i="8"/>
  <c r="O16" i="8" s="1"/>
  <c r="C91" i="8" s="1"/>
  <c r="M21" i="8"/>
  <c r="O21" i="8" s="1"/>
  <c r="H91" i="8" s="1"/>
  <c r="M34" i="8"/>
  <c r="L47" i="8"/>
  <c r="L55" i="8"/>
  <c r="O55" i="8" s="1"/>
  <c r="G85" i="8" s="1"/>
  <c r="M65" i="8"/>
  <c r="M75" i="8"/>
  <c r="M21" i="9"/>
  <c r="M28" i="9"/>
  <c r="L27" i="7"/>
  <c r="O27" i="7" s="1"/>
  <c r="G92" i="7" s="1"/>
  <c r="L36" i="7"/>
  <c r="O36" i="7" s="1"/>
  <c r="I93" i="7" s="1"/>
  <c r="L37" i="7"/>
  <c r="L46" i="7"/>
  <c r="O46" i="7" s="1"/>
  <c r="E84" i="7" s="1"/>
  <c r="L55" i="7"/>
  <c r="O55" i="7" s="1"/>
  <c r="G85" i="7" s="1"/>
  <c r="L64" i="7"/>
  <c r="O64" i="7" s="1"/>
  <c r="I86" i="7" s="1"/>
  <c r="L65" i="7"/>
  <c r="L74" i="7"/>
  <c r="O74" i="7" s="1"/>
  <c r="E88" i="7" s="1"/>
  <c r="M6" i="8"/>
  <c r="L6" i="8"/>
  <c r="L8" i="8"/>
  <c r="O8" i="8" s="1"/>
  <c r="I83" i="8" s="1"/>
  <c r="M19" i="8"/>
  <c r="L19" i="8"/>
  <c r="L24" i="8"/>
  <c r="O24" i="8" s="1"/>
  <c r="D92" i="8" s="1"/>
  <c r="M29" i="8"/>
  <c r="O29" i="8" s="1"/>
  <c r="I92" i="8" s="1"/>
  <c r="M39" i="8"/>
  <c r="M42" i="8"/>
  <c r="L44" i="8"/>
  <c r="O44" i="8" s="1"/>
  <c r="C84" i="8" s="1"/>
  <c r="L61" i="8"/>
  <c r="O61" i="8" s="1"/>
  <c r="F86" i="8" s="1"/>
  <c r="M62" i="8"/>
  <c r="L62" i="8"/>
  <c r="M64" i="8"/>
  <c r="O65" i="8"/>
  <c r="C87" i="8" s="1"/>
  <c r="L68" i="8"/>
  <c r="O68" i="8" s="1"/>
  <c r="F87" i="8" s="1"/>
  <c r="L72" i="8"/>
  <c r="L7" i="9"/>
  <c r="M8" i="9"/>
  <c r="L8" i="9"/>
  <c r="M10" i="9"/>
  <c r="M11" i="9"/>
  <c r="L11" i="9"/>
  <c r="O11" i="9" s="1"/>
  <c r="E90" i="9" s="1"/>
  <c r="L14" i="9"/>
  <c r="O14" i="9" s="1"/>
  <c r="H90" i="9" s="1"/>
  <c r="L18" i="9"/>
  <c r="L25" i="9"/>
  <c r="O25" i="9" s="1"/>
  <c r="E92" i="9" s="1"/>
  <c r="L28" i="9"/>
  <c r="M9" i="8"/>
  <c r="O9" i="8" s="1"/>
  <c r="C90" i="8" s="1"/>
  <c r="M14" i="8"/>
  <c r="L14" i="8"/>
  <c r="O14" i="8" s="1"/>
  <c r="H90" i="8" s="1"/>
  <c r="M27" i="8"/>
  <c r="L27" i="8"/>
  <c r="M37" i="8"/>
  <c r="O37" i="8" s="1"/>
  <c r="C94" i="8" s="1"/>
  <c r="M47" i="8"/>
  <c r="M50" i="8"/>
  <c r="M59" i="8"/>
  <c r="M66" i="8"/>
  <c r="M69" i="8"/>
  <c r="M5" i="9"/>
  <c r="M12" i="9"/>
  <c r="O12" i="9" s="1"/>
  <c r="F90" i="9" s="1"/>
  <c r="O44" i="9"/>
  <c r="C84" i="9" s="1"/>
  <c r="O52" i="9"/>
  <c r="D85" i="9" s="1"/>
  <c r="L57" i="7"/>
  <c r="O57" i="7" s="1"/>
  <c r="I85" i="7" s="1"/>
  <c r="L58" i="7"/>
  <c r="L67" i="7"/>
  <c r="O67" i="7" s="1"/>
  <c r="E87" i="7" s="1"/>
  <c r="L76" i="7"/>
  <c r="O76" i="7" s="1"/>
  <c r="G88" i="7" s="1"/>
  <c r="M17" i="8"/>
  <c r="O17" i="8" s="1"/>
  <c r="D91" i="8" s="1"/>
  <c r="M22" i="8"/>
  <c r="L22" i="8"/>
  <c r="L32" i="8"/>
  <c r="M35" i="8"/>
  <c r="L35" i="8"/>
  <c r="M45" i="8"/>
  <c r="O45" i="8" s="1"/>
  <c r="D84" i="8" s="1"/>
  <c r="O56" i="8"/>
  <c r="H85" i="8" s="1"/>
  <c r="O63" i="8"/>
  <c r="H86" i="8" s="1"/>
  <c r="O9" i="9"/>
  <c r="C90" i="9" s="1"/>
  <c r="M2" i="8"/>
  <c r="L15" i="8"/>
  <c r="O15" i="8" s="1"/>
  <c r="I90" i="8" s="1"/>
  <c r="M25" i="8"/>
  <c r="M30" i="8"/>
  <c r="L30" i="8"/>
  <c r="M43" i="8"/>
  <c r="L43" i="8"/>
  <c r="L69" i="8"/>
  <c r="M70" i="8"/>
  <c r="L70" i="8"/>
  <c r="M72" i="8"/>
  <c r="M73" i="8"/>
  <c r="L73" i="8"/>
  <c r="O73" i="8" s="1"/>
  <c r="D88" i="8" s="1"/>
  <c r="L76" i="8"/>
  <c r="O76" i="8" s="1"/>
  <c r="G88" i="8" s="1"/>
  <c r="L15" i="9"/>
  <c r="O15" i="9" s="1"/>
  <c r="I90" i="9" s="1"/>
  <c r="M16" i="9"/>
  <c r="L16" i="9"/>
  <c r="M18" i="9"/>
  <c r="M19" i="9"/>
  <c r="L19" i="9"/>
  <c r="L22" i="9"/>
  <c r="O22" i="9" s="1"/>
  <c r="I91" i="9" s="1"/>
  <c r="O26" i="9"/>
  <c r="F92" i="9" s="1"/>
  <c r="L2" i="8"/>
  <c r="L10" i="8"/>
  <c r="O10" i="8" s="1"/>
  <c r="D90" i="8" s="1"/>
  <c r="L18" i="8"/>
  <c r="O18" i="8" s="1"/>
  <c r="E91" i="8" s="1"/>
  <c r="L26" i="8"/>
  <c r="O26" i="8" s="1"/>
  <c r="F92" i="8" s="1"/>
  <c r="L34" i="8"/>
  <c r="O34" i="8" s="1"/>
  <c r="G93" i="8" s="1"/>
  <c r="L42" i="8"/>
  <c r="L50" i="8"/>
  <c r="O50" i="8" s="1"/>
  <c r="I84" i="8" s="1"/>
  <c r="L58" i="8"/>
  <c r="O58" i="8" s="1"/>
  <c r="C86" i="8" s="1"/>
  <c r="L66" i="8"/>
  <c r="O66" i="8" s="1"/>
  <c r="D87" i="8" s="1"/>
  <c r="L74" i="8"/>
  <c r="O74" i="8" s="1"/>
  <c r="E88" i="8" s="1"/>
  <c r="M77" i="8"/>
  <c r="O77" i="8" s="1"/>
  <c r="H88" i="8" s="1"/>
  <c r="L4" i="9"/>
  <c r="M7" i="9"/>
  <c r="M15" i="9"/>
  <c r="M23" i="9"/>
  <c r="O23" i="9" s="1"/>
  <c r="C92" i="9" s="1"/>
  <c r="M31" i="9"/>
  <c r="M39" i="9"/>
  <c r="O39" i="9" s="1"/>
  <c r="E94" i="9" s="1"/>
  <c r="M47" i="9"/>
  <c r="O47" i="9" s="1"/>
  <c r="F84" i="9" s="1"/>
  <c r="M54" i="9"/>
  <c r="O54" i="9" s="1"/>
  <c r="F85" i="9" s="1"/>
  <c r="M72" i="9"/>
  <c r="O72" i="9" s="1"/>
  <c r="C88" i="9" s="1"/>
  <c r="M3" i="10"/>
  <c r="L3" i="10"/>
  <c r="M9" i="10"/>
  <c r="L9" i="10"/>
  <c r="M11" i="10"/>
  <c r="L11" i="10"/>
  <c r="O53" i="10"/>
  <c r="E85" i="10" s="1"/>
  <c r="O65" i="10"/>
  <c r="C87" i="10" s="1"/>
  <c r="L66" i="9"/>
  <c r="O66" i="9" s="1"/>
  <c r="D87" i="9" s="1"/>
  <c r="L75" i="9"/>
  <c r="O75" i="9" s="1"/>
  <c r="F88" i="9" s="1"/>
  <c r="M4" i="10"/>
  <c r="L4" i="10"/>
  <c r="O4" i="10" s="1"/>
  <c r="E83" i="10" s="1"/>
  <c r="M12" i="10"/>
  <c r="L12" i="10"/>
  <c r="L30" i="9"/>
  <c r="O30" i="9" s="1"/>
  <c r="C93" i="9" s="1"/>
  <c r="L38" i="9"/>
  <c r="L46" i="9"/>
  <c r="O46" i="9" s="1"/>
  <c r="E84" i="9" s="1"/>
  <c r="L61" i="9"/>
  <c r="O61" i="9" s="1"/>
  <c r="F86" i="9" s="1"/>
  <c r="M71" i="9"/>
  <c r="L71" i="9"/>
  <c r="M15" i="10"/>
  <c r="L15" i="10"/>
  <c r="L35" i="9"/>
  <c r="O35" i="9" s="1"/>
  <c r="H93" i="9" s="1"/>
  <c r="L43" i="9"/>
  <c r="O43" i="9" s="1"/>
  <c r="I94" i="9" s="1"/>
  <c r="L51" i="9"/>
  <c r="O51" i="9" s="1"/>
  <c r="C85" i="9" s="1"/>
  <c r="L56" i="9"/>
  <c r="O56" i="9" s="1"/>
  <c r="H85" i="9" s="1"/>
  <c r="L63" i="9"/>
  <c r="L77" i="9"/>
  <c r="O77" i="9" s="1"/>
  <c r="H88" i="9" s="1"/>
  <c r="L2" i="10"/>
  <c r="O2" i="10" s="1"/>
  <c r="C83" i="10" s="1"/>
  <c r="M16" i="10"/>
  <c r="L18" i="10"/>
  <c r="O18" i="10" s="1"/>
  <c r="E91" i="10" s="1"/>
  <c r="L32" i="9"/>
  <c r="L40" i="9"/>
  <c r="O40" i="9" s="1"/>
  <c r="F94" i="9" s="1"/>
  <c r="L48" i="9"/>
  <c r="O48" i="9" s="1"/>
  <c r="G84" i="9" s="1"/>
  <c r="L58" i="9"/>
  <c r="M67" i="9"/>
  <c r="O67" i="9" s="1"/>
  <c r="E87" i="9" s="1"/>
  <c r="L69" i="9"/>
  <c r="O69" i="9" s="1"/>
  <c r="G87" i="9" s="1"/>
  <c r="L73" i="9"/>
  <c r="O73" i="9" s="1"/>
  <c r="D88" i="9" s="1"/>
  <c r="L7" i="10"/>
  <c r="O7" i="10" s="1"/>
  <c r="H83" i="10" s="1"/>
  <c r="L16" i="10"/>
  <c r="L59" i="8"/>
  <c r="L67" i="8"/>
  <c r="L75" i="8"/>
  <c r="O75" i="8" s="1"/>
  <c r="F88" i="8" s="1"/>
  <c r="L5" i="9"/>
  <c r="L13" i="9"/>
  <c r="O13" i="9" s="1"/>
  <c r="G90" i="9" s="1"/>
  <c r="L21" i="9"/>
  <c r="O21" i="9" s="1"/>
  <c r="H91" i="9" s="1"/>
  <c r="L29" i="9"/>
  <c r="O29" i="9" s="1"/>
  <c r="I92" i="9" s="1"/>
  <c r="L37" i="9"/>
  <c r="O37" i="9" s="1"/>
  <c r="C94" i="9" s="1"/>
  <c r="L45" i="9"/>
  <c r="O45" i="9" s="1"/>
  <c r="D84" i="9" s="1"/>
  <c r="L53" i="9"/>
  <c r="O53" i="9" s="1"/>
  <c r="E85" i="9" s="1"/>
  <c r="L60" i="9"/>
  <c r="O60" i="9" s="1"/>
  <c r="E86" i="9" s="1"/>
  <c r="M62" i="9"/>
  <c r="O62" i="9" s="1"/>
  <c r="G86" i="9" s="1"/>
  <c r="L65" i="9"/>
  <c r="O65" i="9" s="1"/>
  <c r="C87" i="9" s="1"/>
  <c r="L76" i="9"/>
  <c r="O76" i="9" s="1"/>
  <c r="G88" i="9" s="1"/>
  <c r="M78" i="9"/>
  <c r="M5" i="10"/>
  <c r="O5" i="10" s="1"/>
  <c r="F83" i="10" s="1"/>
  <c r="M8" i="10"/>
  <c r="M10" i="10"/>
  <c r="L10" i="10"/>
  <c r="M13" i="10"/>
  <c r="O13" i="10" s="1"/>
  <c r="G90" i="10" s="1"/>
  <c r="O63" i="10"/>
  <c r="H86" i="10" s="1"/>
  <c r="L68" i="9"/>
  <c r="O68" i="9" s="1"/>
  <c r="F87" i="9" s="1"/>
  <c r="M70" i="9"/>
  <c r="O70" i="9" s="1"/>
  <c r="H87" i="9" s="1"/>
  <c r="M74" i="9"/>
  <c r="O74" i="9" s="1"/>
  <c r="E88" i="9" s="1"/>
  <c r="L8" i="10"/>
  <c r="L14" i="10"/>
  <c r="O14" i="10" s="1"/>
  <c r="H90" i="10" s="1"/>
  <c r="M17" i="10"/>
  <c r="M19" i="10"/>
  <c r="L19" i="10"/>
  <c r="O19" i="10" s="1"/>
  <c r="F91" i="10" s="1"/>
  <c r="L59" i="9"/>
  <c r="O59" i="9" s="1"/>
  <c r="D86" i="9" s="1"/>
  <c r="L6" i="10"/>
  <c r="O6" i="10" s="1"/>
  <c r="G83" i="10" s="1"/>
  <c r="L21" i="10"/>
  <c r="O21" i="10" s="1"/>
  <c r="H91" i="10" s="1"/>
  <c r="L29" i="10"/>
  <c r="O29" i="10" s="1"/>
  <c r="I92" i="10" s="1"/>
  <c r="L37" i="10"/>
  <c r="O37" i="10" s="1"/>
  <c r="C94" i="10" s="1"/>
  <c r="L45" i="10"/>
  <c r="O45" i="10" s="1"/>
  <c r="D84" i="10" s="1"/>
  <c r="M67" i="10"/>
  <c r="O67" i="10" s="1"/>
  <c r="E87" i="10" s="1"/>
  <c r="M11" i="11"/>
  <c r="O11" i="11" s="1"/>
  <c r="E90" i="11" s="1"/>
  <c r="M16" i="11"/>
  <c r="M29" i="11"/>
  <c r="L29" i="11"/>
  <c r="M31" i="11"/>
  <c r="L31" i="11"/>
  <c r="L34" i="11"/>
  <c r="O34" i="11" s="1"/>
  <c r="G93" i="11" s="1"/>
  <c r="L44" i="11"/>
  <c r="O44" i="11" s="1"/>
  <c r="C84" i="11" s="1"/>
  <c r="L49" i="11"/>
  <c r="O49" i="11" s="1"/>
  <c r="H84" i="11" s="1"/>
  <c r="L59" i="11"/>
  <c r="O59" i="11" s="1"/>
  <c r="D86" i="11" s="1"/>
  <c r="L62" i="11"/>
  <c r="O62" i="11" s="1"/>
  <c r="G86" i="11" s="1"/>
  <c r="M65" i="11"/>
  <c r="O65" i="11" s="1"/>
  <c r="C87" i="11" s="1"/>
  <c r="M75" i="11"/>
  <c r="O75" i="11" s="1"/>
  <c r="F88" i="11" s="1"/>
  <c r="M16" i="12"/>
  <c r="L16" i="12"/>
  <c r="O16" i="12" s="1"/>
  <c r="C91" i="12" s="1"/>
  <c r="M38" i="12"/>
  <c r="O38" i="12" s="1"/>
  <c r="D94" i="12" s="1"/>
  <c r="M60" i="12"/>
  <c r="M38" i="13"/>
  <c r="L26" i="10"/>
  <c r="L34" i="10"/>
  <c r="O34" i="10" s="1"/>
  <c r="G93" i="10" s="1"/>
  <c r="L42" i="10"/>
  <c r="O42" i="10" s="1"/>
  <c r="H94" i="10" s="1"/>
  <c r="L50" i="10"/>
  <c r="L60" i="10"/>
  <c r="M37" i="11"/>
  <c r="L37" i="11"/>
  <c r="O37" i="11" s="1"/>
  <c r="C94" i="11" s="1"/>
  <c r="L39" i="11"/>
  <c r="O39" i="11" s="1"/>
  <c r="E94" i="11" s="1"/>
  <c r="L42" i="11"/>
  <c r="O42" i="11" s="1"/>
  <c r="H94" i="11" s="1"/>
  <c r="L42" i="12"/>
  <c r="M42" i="13"/>
  <c r="L42" i="13"/>
  <c r="L23" i="10"/>
  <c r="O23" i="10" s="1"/>
  <c r="C92" i="10" s="1"/>
  <c r="L31" i="10"/>
  <c r="O31" i="10" s="1"/>
  <c r="D93" i="10" s="1"/>
  <c r="L39" i="10"/>
  <c r="L47" i="10"/>
  <c r="O47" i="10" s="1"/>
  <c r="F84" i="10" s="1"/>
  <c r="L55" i="10"/>
  <c r="O55" i="10" s="1"/>
  <c r="G85" i="10" s="1"/>
  <c r="L64" i="10"/>
  <c r="O64" i="10" s="1"/>
  <c r="I86" i="10" s="1"/>
  <c r="L74" i="10"/>
  <c r="O74" i="10" s="1"/>
  <c r="E88" i="10" s="1"/>
  <c r="M78" i="10"/>
  <c r="L78" i="10"/>
  <c r="O78" i="10" s="1"/>
  <c r="I88" i="10" s="1"/>
  <c r="M6" i="11"/>
  <c r="O6" i="11" s="1"/>
  <c r="G83" i="11" s="1"/>
  <c r="O14" i="11"/>
  <c r="H90" i="11" s="1"/>
  <c r="M17" i="11"/>
  <c r="M32" i="11"/>
  <c r="M45" i="11"/>
  <c r="L45" i="11"/>
  <c r="M47" i="11"/>
  <c r="L47" i="11"/>
  <c r="L50" i="11"/>
  <c r="M52" i="11"/>
  <c r="L60" i="11"/>
  <c r="O60" i="11" s="1"/>
  <c r="E86" i="11" s="1"/>
  <c r="M70" i="11"/>
  <c r="O78" i="11"/>
  <c r="I88" i="11" s="1"/>
  <c r="M28" i="12"/>
  <c r="L20" i="10"/>
  <c r="O20" i="10" s="1"/>
  <c r="G91" i="10" s="1"/>
  <c r="L28" i="10"/>
  <c r="L36" i="10"/>
  <c r="O36" i="10" s="1"/>
  <c r="I93" i="10" s="1"/>
  <c r="L44" i="10"/>
  <c r="O44" i="10" s="1"/>
  <c r="C84" i="10" s="1"/>
  <c r="L52" i="10"/>
  <c r="O52" i="10" s="1"/>
  <c r="D85" i="10" s="1"/>
  <c r="L57" i="10"/>
  <c r="O57" i="10" s="1"/>
  <c r="I85" i="10" s="1"/>
  <c r="M59" i="10"/>
  <c r="L62" i="10"/>
  <c r="L69" i="10"/>
  <c r="O69" i="10" s="1"/>
  <c r="G87" i="10" s="1"/>
  <c r="L76" i="10"/>
  <c r="O76" i="10" s="1"/>
  <c r="G88" i="10" s="1"/>
  <c r="L9" i="11"/>
  <c r="O9" i="11" s="1"/>
  <c r="C90" i="11" s="1"/>
  <c r="L19" i="11"/>
  <c r="O19" i="11" s="1"/>
  <c r="F91" i="11" s="1"/>
  <c r="L22" i="11"/>
  <c r="M35" i="11"/>
  <c r="M53" i="11"/>
  <c r="L53" i="11"/>
  <c r="L55" i="11"/>
  <c r="O55" i="11" s="1"/>
  <c r="G85" i="11" s="1"/>
  <c r="L58" i="11"/>
  <c r="O58" i="11" s="1"/>
  <c r="C86" i="11" s="1"/>
  <c r="L73" i="11"/>
  <c r="O73" i="11" s="1"/>
  <c r="D88" i="11" s="1"/>
  <c r="M32" i="12"/>
  <c r="L32" i="12"/>
  <c r="O32" i="12" s="1"/>
  <c r="E93" i="12" s="1"/>
  <c r="O16" i="13"/>
  <c r="C91" i="13" s="1"/>
  <c r="M20" i="13"/>
  <c r="L17" i="10"/>
  <c r="L25" i="10"/>
  <c r="O25" i="10" s="1"/>
  <c r="E92" i="10" s="1"/>
  <c r="L33" i="10"/>
  <c r="O33" i="10" s="1"/>
  <c r="F93" i="10" s="1"/>
  <c r="L41" i="10"/>
  <c r="O41" i="10" s="1"/>
  <c r="G94" i="10" s="1"/>
  <c r="L49" i="10"/>
  <c r="M64" i="10"/>
  <c r="L71" i="10"/>
  <c r="L2" i="11"/>
  <c r="O2" i="11" s="1"/>
  <c r="C83" i="11" s="1"/>
  <c r="M4" i="11"/>
  <c r="O4" i="11" s="1"/>
  <c r="E83" i="11" s="1"/>
  <c r="L12" i="11"/>
  <c r="L17" i="11"/>
  <c r="O17" i="11" s="1"/>
  <c r="D91" i="11" s="1"/>
  <c r="M22" i="11"/>
  <c r="L27" i="11"/>
  <c r="O27" i="11" s="1"/>
  <c r="G92" i="11" s="1"/>
  <c r="L30" i="11"/>
  <c r="M33" i="11"/>
  <c r="O33" i="11" s="1"/>
  <c r="F93" i="11" s="1"/>
  <c r="M43" i="11"/>
  <c r="M48" i="11"/>
  <c r="M61" i="11"/>
  <c r="L61" i="11"/>
  <c r="O61" i="11" s="1"/>
  <c r="F86" i="11" s="1"/>
  <c r="M63" i="11"/>
  <c r="L63" i="11"/>
  <c r="L66" i="11"/>
  <c r="O66" i="11" s="1"/>
  <c r="D87" i="11" s="1"/>
  <c r="M68" i="11"/>
  <c r="O68" i="11" s="1"/>
  <c r="F87" i="11" s="1"/>
  <c r="L76" i="11"/>
  <c r="M2" i="12"/>
  <c r="L36" i="13"/>
  <c r="L39" i="13"/>
  <c r="M58" i="13"/>
  <c r="L58" i="13"/>
  <c r="L56" i="10"/>
  <c r="O56" i="10" s="1"/>
  <c r="H85" i="10" s="1"/>
  <c r="L59" i="10"/>
  <c r="M75" i="10"/>
  <c r="O75" i="10" s="1"/>
  <c r="F88" i="10" s="1"/>
  <c r="M5" i="11"/>
  <c r="L5" i="11"/>
  <c r="M7" i="11"/>
  <c r="L7" i="11"/>
  <c r="L10" i="11"/>
  <c r="O10" i="11" s="1"/>
  <c r="D90" i="11" s="1"/>
  <c r="M12" i="11"/>
  <c r="L20" i="11"/>
  <c r="L25" i="11"/>
  <c r="O25" i="11" s="1"/>
  <c r="E92" i="11" s="1"/>
  <c r="M30" i="11"/>
  <c r="L35" i="11"/>
  <c r="L38" i="11"/>
  <c r="O38" i="11" s="1"/>
  <c r="D94" i="11" s="1"/>
  <c r="M41" i="11"/>
  <c r="O41" i="11" s="1"/>
  <c r="G94" i="11" s="1"/>
  <c r="M51" i="11"/>
  <c r="O51" i="11" s="1"/>
  <c r="C85" i="11" s="1"/>
  <c r="M56" i="11"/>
  <c r="M69" i="11"/>
  <c r="L69" i="11"/>
  <c r="O69" i="11" s="1"/>
  <c r="G87" i="11" s="1"/>
  <c r="M71" i="11"/>
  <c r="L71" i="11"/>
  <c r="L74" i="11"/>
  <c r="O74" i="11" s="1"/>
  <c r="E88" i="11" s="1"/>
  <c r="M76" i="11"/>
  <c r="O6" i="12"/>
  <c r="G83" i="12" s="1"/>
  <c r="M22" i="12"/>
  <c r="O22" i="12" s="1"/>
  <c r="I91" i="12" s="1"/>
  <c r="L27" i="10"/>
  <c r="O27" i="10" s="1"/>
  <c r="G92" i="10" s="1"/>
  <c r="L35" i="10"/>
  <c r="O35" i="10" s="1"/>
  <c r="H93" i="10" s="1"/>
  <c r="L43" i="10"/>
  <c r="O43" i="10" s="1"/>
  <c r="I94" i="10" s="1"/>
  <c r="L51" i="10"/>
  <c r="L61" i="10"/>
  <c r="O61" i="10" s="1"/>
  <c r="F86" i="10" s="1"/>
  <c r="L68" i="10"/>
  <c r="O68" i="10" s="1"/>
  <c r="F87" i="10" s="1"/>
  <c r="M13" i="11"/>
  <c r="L13" i="11"/>
  <c r="L15" i="11"/>
  <c r="L18" i="11"/>
  <c r="O18" i="11" s="1"/>
  <c r="E91" i="11" s="1"/>
  <c r="M77" i="11"/>
  <c r="L77" i="11"/>
  <c r="M48" i="12"/>
  <c r="L48" i="12"/>
  <c r="M26" i="13"/>
  <c r="L26" i="13"/>
  <c r="L72" i="10"/>
  <c r="M3" i="11"/>
  <c r="M8" i="11"/>
  <c r="M21" i="11"/>
  <c r="L21" i="11"/>
  <c r="M23" i="11"/>
  <c r="L23" i="11"/>
  <c r="O23" i="11" s="1"/>
  <c r="C92" i="11" s="1"/>
  <c r="L26" i="11"/>
  <c r="O26" i="11" s="1"/>
  <c r="F92" i="11" s="1"/>
  <c r="M28" i="11"/>
  <c r="O28" i="11" s="1"/>
  <c r="H92" i="11" s="1"/>
  <c r="L36" i="11"/>
  <c r="O36" i="11" s="1"/>
  <c r="I93" i="11" s="1"/>
  <c r="M46" i="11"/>
  <c r="L54" i="11"/>
  <c r="O54" i="11" s="1"/>
  <c r="F85" i="11" s="1"/>
  <c r="M57" i="11"/>
  <c r="O57" i="11" s="1"/>
  <c r="I85" i="11" s="1"/>
  <c r="M67" i="11"/>
  <c r="M72" i="11"/>
  <c r="L52" i="13"/>
  <c r="O52" i="13" s="1"/>
  <c r="D85" i="13" s="1"/>
  <c r="M55" i="13"/>
  <c r="L7" i="12"/>
  <c r="O7" i="12" s="1"/>
  <c r="H83" i="12" s="1"/>
  <c r="M8" i="12"/>
  <c r="L8" i="12"/>
  <c r="L25" i="12"/>
  <c r="O25" i="12" s="1"/>
  <c r="E92" i="12" s="1"/>
  <c r="M35" i="12"/>
  <c r="M45" i="12"/>
  <c r="M62" i="12"/>
  <c r="O62" i="12" s="1"/>
  <c r="G86" i="12" s="1"/>
  <c r="L71" i="12"/>
  <c r="M72" i="12"/>
  <c r="L72" i="12"/>
  <c r="M74" i="12"/>
  <c r="M8" i="13"/>
  <c r="O8" i="13" s="1"/>
  <c r="I83" i="13" s="1"/>
  <c r="L17" i="13"/>
  <c r="M18" i="13"/>
  <c r="L18" i="13"/>
  <c r="L35" i="13"/>
  <c r="M45" i="13"/>
  <c r="O9" i="12"/>
  <c r="C90" i="12" s="1"/>
  <c r="L19" i="12"/>
  <c r="O19" i="12" s="1"/>
  <c r="F91" i="12" s="1"/>
  <c r="L29" i="12"/>
  <c r="O29" i="12" s="1"/>
  <c r="I92" i="12" s="1"/>
  <c r="O55" i="12"/>
  <c r="G85" i="12" s="1"/>
  <c r="M56" i="12"/>
  <c r="L56" i="12"/>
  <c r="O56" i="12" s="1"/>
  <c r="H85" i="12" s="1"/>
  <c r="O73" i="12"/>
  <c r="D88" i="12" s="1"/>
  <c r="M2" i="13"/>
  <c r="L2" i="13"/>
  <c r="O19" i="13"/>
  <c r="F91" i="13" s="1"/>
  <c r="M29" i="13"/>
  <c r="M39" i="13"/>
  <c r="M49" i="13"/>
  <c r="L55" i="13"/>
  <c r="M66" i="13"/>
  <c r="L66" i="13"/>
  <c r="O66" i="13" s="1"/>
  <c r="D87" i="13" s="1"/>
  <c r="L70" i="13"/>
  <c r="L8" i="11"/>
  <c r="O8" i="11" s="1"/>
  <c r="I83" i="11" s="1"/>
  <c r="L16" i="11"/>
  <c r="O16" i="11" s="1"/>
  <c r="C91" i="11" s="1"/>
  <c r="L24" i="11"/>
  <c r="O24" i="11" s="1"/>
  <c r="D92" i="11" s="1"/>
  <c r="L32" i="11"/>
  <c r="O32" i="11" s="1"/>
  <c r="E93" i="11" s="1"/>
  <c r="L40" i="11"/>
  <c r="O40" i="11" s="1"/>
  <c r="F94" i="11" s="1"/>
  <c r="L48" i="11"/>
  <c r="L56" i="11"/>
  <c r="L64" i="11"/>
  <c r="O64" i="11" s="1"/>
  <c r="I86" i="11" s="1"/>
  <c r="L72" i="11"/>
  <c r="O72" i="11" s="1"/>
  <c r="C88" i="11" s="1"/>
  <c r="L3" i="12"/>
  <c r="L13" i="12"/>
  <c r="M20" i="12"/>
  <c r="L39" i="12"/>
  <c r="O39" i="12" s="1"/>
  <c r="E94" i="12" s="1"/>
  <c r="M40" i="12"/>
  <c r="L40" i="12"/>
  <c r="M42" i="12"/>
  <c r="L50" i="12"/>
  <c r="O50" i="12" s="1"/>
  <c r="I84" i="12" s="1"/>
  <c r="L57" i="12"/>
  <c r="O57" i="12" s="1"/>
  <c r="I85" i="12" s="1"/>
  <c r="L67" i="12"/>
  <c r="O67" i="12" s="1"/>
  <c r="E87" i="12" s="1"/>
  <c r="L77" i="12"/>
  <c r="L3" i="13"/>
  <c r="M13" i="13"/>
  <c r="M15" i="13"/>
  <c r="L23" i="13"/>
  <c r="M30" i="13"/>
  <c r="L33" i="13"/>
  <c r="O33" i="13" s="1"/>
  <c r="F93" i="13" s="1"/>
  <c r="L49" i="13"/>
  <c r="O49" i="13" s="1"/>
  <c r="H84" i="13" s="1"/>
  <c r="M50" i="13"/>
  <c r="L50" i="13"/>
  <c r="M52" i="13"/>
  <c r="L60" i="13"/>
  <c r="O60" i="13" s="1"/>
  <c r="E86" i="13" s="1"/>
  <c r="M63" i="13"/>
  <c r="L67" i="13"/>
  <c r="M70" i="13"/>
  <c r="M3" i="12"/>
  <c r="M10" i="12"/>
  <c r="M13" i="12"/>
  <c r="L17" i="12"/>
  <c r="O17" i="12" s="1"/>
  <c r="D91" i="12" s="1"/>
  <c r="M23" i="12"/>
  <c r="O37" i="12"/>
  <c r="C94" i="12" s="1"/>
  <c r="M44" i="12"/>
  <c r="M54" i="12"/>
  <c r="O54" i="12" s="1"/>
  <c r="F85" i="12" s="1"/>
  <c r="L63" i="12"/>
  <c r="M64" i="12"/>
  <c r="L64" i="12"/>
  <c r="M66" i="12"/>
  <c r="O66" i="12" s="1"/>
  <c r="D87" i="12" s="1"/>
  <c r="L74" i="12"/>
  <c r="O74" i="12" s="1"/>
  <c r="E88" i="12" s="1"/>
  <c r="M77" i="12"/>
  <c r="L9" i="13"/>
  <c r="O9" i="13" s="1"/>
  <c r="C90" i="13" s="1"/>
  <c r="M10" i="13"/>
  <c r="L10" i="13"/>
  <c r="M12" i="13"/>
  <c r="O12" i="13" s="1"/>
  <c r="F90" i="13" s="1"/>
  <c r="M23" i="13"/>
  <c r="L27" i="13"/>
  <c r="O27" i="13" s="1"/>
  <c r="G92" i="13" s="1"/>
  <c r="M47" i="13"/>
  <c r="L54" i="13"/>
  <c r="M57" i="13"/>
  <c r="O57" i="13" s="1"/>
  <c r="I85" i="13" s="1"/>
  <c r="M64" i="13"/>
  <c r="L73" i="13"/>
  <c r="O73" i="13" s="1"/>
  <c r="D88" i="13" s="1"/>
  <c r="M74" i="13"/>
  <c r="L74" i="13"/>
  <c r="O78" i="13"/>
  <c r="I88" i="13" s="1"/>
  <c r="M4" i="12"/>
  <c r="O4" i="12" s="1"/>
  <c r="E83" i="12" s="1"/>
  <c r="M14" i="12"/>
  <c r="O14" i="12" s="1"/>
  <c r="H90" i="12" s="1"/>
  <c r="L23" i="12"/>
  <c r="O23" i="12" s="1"/>
  <c r="C92" i="12" s="1"/>
  <c r="M24" i="12"/>
  <c r="L24" i="12"/>
  <c r="L34" i="12"/>
  <c r="M37" i="12"/>
  <c r="L41" i="12"/>
  <c r="O41" i="12" s="1"/>
  <c r="G94" i="12" s="1"/>
  <c r="M47" i="12"/>
  <c r="O47" i="12" s="1"/>
  <c r="F84" i="12" s="1"/>
  <c r="M51" i="12"/>
  <c r="M61" i="12"/>
  <c r="M68" i="12"/>
  <c r="O68" i="12" s="1"/>
  <c r="F87" i="12" s="1"/>
  <c r="M78" i="12"/>
  <c r="O78" i="12" s="1"/>
  <c r="I88" i="12" s="1"/>
  <c r="M14" i="13"/>
  <c r="M17" i="13"/>
  <c r="M24" i="13"/>
  <c r="O24" i="13" s="1"/>
  <c r="D92" i="13" s="1"/>
  <c r="M34" i="13"/>
  <c r="L34" i="13"/>
  <c r="M36" i="13"/>
  <c r="L44" i="13"/>
  <c r="O44" i="13" s="1"/>
  <c r="C84" i="13" s="1"/>
  <c r="L47" i="13"/>
  <c r="L51" i="13"/>
  <c r="O51" i="13" s="1"/>
  <c r="C85" i="13" s="1"/>
  <c r="M54" i="13"/>
  <c r="M61" i="13"/>
  <c r="M71" i="13"/>
  <c r="O71" i="13" s="1"/>
  <c r="I87" i="13" s="1"/>
  <c r="L12" i="12"/>
  <c r="O12" i="12" s="1"/>
  <c r="F90" i="12" s="1"/>
  <c r="L20" i="12"/>
  <c r="L28" i="12"/>
  <c r="O28" i="12" s="1"/>
  <c r="H92" i="12" s="1"/>
  <c r="L36" i="12"/>
  <c r="O36" i="12" s="1"/>
  <c r="I93" i="12" s="1"/>
  <c r="L44" i="12"/>
  <c r="L52" i="12"/>
  <c r="O52" i="12" s="1"/>
  <c r="D85" i="12" s="1"/>
  <c r="L60" i="12"/>
  <c r="M63" i="12"/>
  <c r="M71" i="12"/>
  <c r="L6" i="13"/>
  <c r="O6" i="13" s="1"/>
  <c r="G83" i="13" s="1"/>
  <c r="L14" i="13"/>
  <c r="L22" i="13"/>
  <c r="O22" i="13" s="1"/>
  <c r="I91" i="13" s="1"/>
  <c r="M25" i="13"/>
  <c r="O25" i="13" s="1"/>
  <c r="E92" i="13" s="1"/>
  <c r="L30" i="13"/>
  <c r="M33" i="13"/>
  <c r="L38" i="13"/>
  <c r="O38" i="13" s="1"/>
  <c r="D94" i="13" s="1"/>
  <c r="L27" i="12"/>
  <c r="O27" i="12" s="1"/>
  <c r="G92" i="12" s="1"/>
  <c r="L35" i="12"/>
  <c r="L43" i="12"/>
  <c r="L51" i="12"/>
  <c r="L75" i="12"/>
  <c r="O75" i="12" s="1"/>
  <c r="F88" i="12" s="1"/>
  <c r="L5" i="13"/>
  <c r="O5" i="13" s="1"/>
  <c r="F83" i="13" s="1"/>
  <c r="L13" i="13"/>
  <c r="O13" i="13" s="1"/>
  <c r="G90" i="13" s="1"/>
  <c r="L21" i="13"/>
  <c r="L29" i="13"/>
  <c r="L37" i="13"/>
  <c r="O37" i="13" s="1"/>
  <c r="C94" i="13" s="1"/>
  <c r="L45" i="13"/>
  <c r="L53" i="13"/>
  <c r="O53" i="13" s="1"/>
  <c r="E85" i="13" s="1"/>
  <c r="L61" i="13"/>
  <c r="L69" i="13"/>
  <c r="O69" i="13" s="1"/>
  <c r="G87" i="13" s="1"/>
  <c r="L77" i="13"/>
  <c r="O77" i="13" s="1"/>
  <c r="H88" i="13" s="1"/>
  <c r="L45" i="12"/>
  <c r="O45" i="12" s="1"/>
  <c r="D84" i="12" s="1"/>
  <c r="L53" i="12"/>
  <c r="O53" i="12" s="1"/>
  <c r="E85" i="12" s="1"/>
  <c r="L61" i="12"/>
  <c r="O61" i="12" s="1"/>
  <c r="F86" i="12" s="1"/>
  <c r="L7" i="13"/>
  <c r="O7" i="13" s="1"/>
  <c r="H83" i="13" s="1"/>
  <c r="L31" i="13"/>
  <c r="O31" i="13" s="1"/>
  <c r="D93" i="13" s="1"/>
  <c r="L63" i="13"/>
  <c r="O63" i="13" s="1"/>
  <c r="H86" i="13" s="1"/>
  <c r="L10" i="12"/>
  <c r="L18" i="12"/>
  <c r="O18" i="12" s="1"/>
  <c r="E91" i="12" s="1"/>
  <c r="L26" i="12"/>
  <c r="L58" i="12"/>
  <c r="L4" i="13"/>
  <c r="L20" i="13"/>
  <c r="O20" i="13" s="1"/>
  <c r="G91" i="13" s="1"/>
  <c r="L28" i="13"/>
  <c r="O28" i="13" s="1"/>
  <c r="H92" i="13" s="1"/>
  <c r="L76" i="13"/>
  <c r="O21" i="13" l="1"/>
  <c r="H91" i="13" s="1"/>
  <c r="O40" i="12"/>
  <c r="F94" i="12" s="1"/>
  <c r="O18" i="13"/>
  <c r="E91" i="13" s="1"/>
  <c r="O5" i="9"/>
  <c r="F83" i="9" s="1"/>
  <c r="O32" i="9"/>
  <c r="E93" i="9" s="1"/>
  <c r="O71" i="9"/>
  <c r="I87" i="9" s="1"/>
  <c r="O30" i="8"/>
  <c r="C93" i="8" s="1"/>
  <c r="O48" i="8"/>
  <c r="G84" i="8" s="1"/>
  <c r="O15" i="12"/>
  <c r="I90" i="12" s="1"/>
  <c r="O24" i="10"/>
  <c r="D92" i="10" s="1"/>
  <c r="O71" i="10"/>
  <c r="I87" i="10" s="1"/>
  <c r="O50" i="11"/>
  <c r="I84" i="11" s="1"/>
  <c r="O67" i="8"/>
  <c r="E87" i="8" s="1"/>
  <c r="O25" i="8"/>
  <c r="E92" i="8" s="1"/>
  <c r="O22" i="10"/>
  <c r="I91" i="10" s="1"/>
  <c r="O70" i="11"/>
  <c r="H87" i="11" s="1"/>
  <c r="O62" i="10"/>
  <c r="G86" i="10" s="1"/>
  <c r="O76" i="13"/>
  <c r="G88" i="13" s="1"/>
  <c r="O23" i="13"/>
  <c r="C92" i="13" s="1"/>
  <c r="O47" i="11"/>
  <c r="F84" i="11" s="1"/>
  <c r="O59" i="8"/>
  <c r="D86" i="8" s="1"/>
  <c r="O31" i="9"/>
  <c r="D93" i="9" s="1"/>
  <c r="O34" i="9"/>
  <c r="G93" i="9" s="1"/>
  <c r="O72" i="13"/>
  <c r="C88" i="13" s="1"/>
  <c r="O49" i="10"/>
  <c r="H84" i="10" s="1"/>
  <c r="O38" i="9"/>
  <c r="D94" i="9" s="1"/>
  <c r="O71" i="8"/>
  <c r="I87" i="8" s="1"/>
  <c r="O41" i="9"/>
  <c r="G94" i="9" s="1"/>
  <c r="O43" i="12"/>
  <c r="I94" i="12" s="1"/>
  <c r="O60" i="12"/>
  <c r="E86" i="12" s="1"/>
  <c r="O64" i="13"/>
  <c r="I86" i="13" s="1"/>
  <c r="O3" i="12"/>
  <c r="D83" i="12" s="1"/>
  <c r="O20" i="11"/>
  <c r="G91" i="11" s="1"/>
  <c r="O43" i="11"/>
  <c r="I94" i="11" s="1"/>
  <c r="O39" i="10"/>
  <c r="E94" i="10" s="1"/>
  <c r="O50" i="10"/>
  <c r="I84" i="10" s="1"/>
  <c r="O63" i="9"/>
  <c r="H86" i="9" s="1"/>
  <c r="O11" i="10"/>
  <c r="E90" i="10" s="1"/>
  <c r="O54" i="10"/>
  <c r="F85" i="10" s="1"/>
  <c r="O41" i="13"/>
  <c r="G94" i="13" s="1"/>
  <c r="O29" i="13"/>
  <c r="I92" i="13" s="1"/>
  <c r="O56" i="13"/>
  <c r="H85" i="13" s="1"/>
  <c r="O15" i="13"/>
  <c r="I90" i="13" s="1"/>
  <c r="O4" i="13"/>
  <c r="E83" i="13" s="1"/>
  <c r="O3" i="13"/>
  <c r="D83" i="13" s="1"/>
  <c r="O67" i="11"/>
  <c r="E87" i="11" s="1"/>
  <c r="O2" i="8"/>
  <c r="C83" i="8" s="1"/>
  <c r="O23" i="8"/>
  <c r="C92" i="8" s="1"/>
  <c r="O35" i="12"/>
  <c r="H93" i="12" s="1"/>
  <c r="O67" i="13"/>
  <c r="E87" i="13" s="1"/>
  <c r="O3" i="11"/>
  <c r="D83" i="11" s="1"/>
  <c r="O58" i="12"/>
  <c r="C86" i="12" s="1"/>
  <c r="O61" i="13"/>
  <c r="F86" i="13" s="1"/>
  <c r="O44" i="12"/>
  <c r="C84" i="12" s="1"/>
  <c r="O34" i="13"/>
  <c r="G93" i="13" s="1"/>
  <c r="O34" i="12"/>
  <c r="G93" i="12" s="1"/>
  <c r="O54" i="13"/>
  <c r="F85" i="13" s="1"/>
  <c r="O77" i="12"/>
  <c r="H88" i="12" s="1"/>
  <c r="O55" i="13"/>
  <c r="G85" i="13" s="1"/>
  <c r="O72" i="10"/>
  <c r="C88" i="10" s="1"/>
  <c r="O30" i="11"/>
  <c r="C93" i="11" s="1"/>
  <c r="O28" i="10"/>
  <c r="H92" i="10" s="1"/>
  <c r="O4" i="9"/>
  <c r="E83" i="9" s="1"/>
  <c r="O70" i="8"/>
  <c r="H87" i="8" s="1"/>
  <c r="O3" i="8"/>
  <c r="D83" i="8" s="1"/>
  <c r="O51" i="8"/>
  <c r="C85" i="8" s="1"/>
  <c r="O21" i="12"/>
  <c r="H91" i="12" s="1"/>
  <c r="O40" i="10"/>
  <c r="F94" i="10" s="1"/>
  <c r="O11" i="12"/>
  <c r="E90" i="12" s="1"/>
  <c r="O35" i="13"/>
  <c r="H93" i="13" s="1"/>
  <c r="O60" i="10"/>
  <c r="E86" i="10" s="1"/>
  <c r="O26" i="12"/>
  <c r="F92" i="12" s="1"/>
  <c r="O2" i="12"/>
  <c r="C83" i="12" s="1"/>
  <c r="O17" i="10"/>
  <c r="D91" i="10" s="1"/>
  <c r="O26" i="10"/>
  <c r="F92" i="10" s="1"/>
  <c r="O8" i="9"/>
  <c r="I83" i="9" s="1"/>
  <c r="O24" i="9"/>
  <c r="D92" i="9" s="1"/>
  <c r="O75" i="13"/>
  <c r="F88" i="13" s="1"/>
  <c r="O76" i="12"/>
  <c r="G88" i="12" s="1"/>
  <c r="O70" i="10"/>
  <c r="H87" i="10" s="1"/>
  <c r="O78" i="9"/>
  <c r="I88" i="9" s="1"/>
  <c r="O32" i="8"/>
  <c r="E93" i="8" s="1"/>
  <c r="O15" i="11"/>
  <c r="I90" i="11" s="1"/>
  <c r="O45" i="13"/>
  <c r="D84" i="13" s="1"/>
  <c r="O51" i="10"/>
  <c r="C85" i="10" s="1"/>
  <c r="O10" i="10"/>
  <c r="D90" i="10" s="1"/>
  <c r="O58" i="9"/>
  <c r="C86" i="9" s="1"/>
  <c r="O12" i="10"/>
  <c r="F90" i="10" s="1"/>
  <c r="O11" i="8"/>
  <c r="E90" i="8" s="1"/>
  <c r="O54" i="8"/>
  <c r="F85" i="8" s="1"/>
  <c r="O66" i="10"/>
  <c r="D87" i="10" s="1"/>
  <c r="O5" i="12"/>
  <c r="F83" i="12" s="1"/>
  <c r="O30" i="10"/>
  <c r="C93" i="10" s="1"/>
  <c r="O46" i="13"/>
  <c r="E84" i="13" s="1"/>
  <c r="O55" i="9"/>
  <c r="G85" i="9" s="1"/>
  <c r="O33" i="9"/>
  <c r="F93" i="9" s="1"/>
  <c r="O46" i="10"/>
  <c r="E84" i="10" s="1"/>
  <c r="O42" i="12"/>
  <c r="H94" i="12" s="1"/>
  <c r="O18" i="9"/>
  <c r="E91" i="9" s="1"/>
  <c r="O72" i="8"/>
  <c r="C88" i="8" s="1"/>
  <c r="Q71" i="5"/>
  <c r="S71" i="5" s="1"/>
  <c r="J87" i="5" s="1"/>
  <c r="O23" i="4"/>
  <c r="C92" i="4" s="1"/>
  <c r="Q29" i="4"/>
  <c r="S29" i="4" s="1"/>
  <c r="J92" i="4" s="1"/>
  <c r="R29" i="1"/>
  <c r="O23" i="1"/>
  <c r="C92" i="1" s="1"/>
  <c r="Q29" i="1"/>
  <c r="S29" i="1" s="1"/>
  <c r="J92" i="1" s="1"/>
  <c r="Q36" i="4"/>
  <c r="S36" i="4" s="1"/>
  <c r="J93" i="4" s="1"/>
  <c r="O51" i="12"/>
  <c r="C85" i="12" s="1"/>
  <c r="O47" i="13"/>
  <c r="F84" i="13" s="1"/>
  <c r="O24" i="12"/>
  <c r="D92" i="12" s="1"/>
  <c r="O10" i="13"/>
  <c r="D90" i="13" s="1"/>
  <c r="O63" i="12"/>
  <c r="H86" i="12" s="1"/>
  <c r="O13" i="12"/>
  <c r="G90" i="12" s="1"/>
  <c r="O71" i="12"/>
  <c r="I87" i="12" s="1"/>
  <c r="O13" i="11"/>
  <c r="G90" i="11" s="1"/>
  <c r="O59" i="10"/>
  <c r="D86" i="10" s="1"/>
  <c r="O12" i="11"/>
  <c r="F90" i="11" s="1"/>
  <c r="O8" i="10"/>
  <c r="I83" i="10" s="1"/>
  <c r="O16" i="9"/>
  <c r="C91" i="9" s="1"/>
  <c r="O35" i="8"/>
  <c r="H93" i="8" s="1"/>
  <c r="Q64" i="7"/>
  <c r="S64" i="7" s="1"/>
  <c r="J86" i="7" s="1"/>
  <c r="O58" i="7"/>
  <c r="C86" i="7" s="1"/>
  <c r="O39" i="8"/>
  <c r="E94" i="8" s="1"/>
  <c r="O64" i="8"/>
  <c r="I86" i="8" s="1"/>
  <c r="O46" i="8"/>
  <c r="E84" i="8" s="1"/>
  <c r="Q64" i="6"/>
  <c r="S64" i="6" s="1"/>
  <c r="J86" i="6" s="1"/>
  <c r="O58" i="6"/>
  <c r="C86" i="6" s="1"/>
  <c r="Q71" i="6"/>
  <c r="S71" i="6" s="1"/>
  <c r="J87" i="6" s="1"/>
  <c r="O65" i="6"/>
  <c r="C87" i="6" s="1"/>
  <c r="O51" i="6"/>
  <c r="C85" i="6" s="1"/>
  <c r="Q57" i="6"/>
  <c r="S57" i="6" s="1"/>
  <c r="J85" i="6" s="1"/>
  <c r="O44" i="6"/>
  <c r="C84" i="6" s="1"/>
  <c r="Q50" i="6"/>
  <c r="S50" i="6" s="1"/>
  <c r="J84" i="6" s="1"/>
  <c r="O9" i="6"/>
  <c r="C90" i="6" s="1"/>
  <c r="Q15" i="6"/>
  <c r="S15" i="6" s="1"/>
  <c r="J90" i="6" s="1"/>
  <c r="Q43" i="5"/>
  <c r="S43" i="5" s="1"/>
  <c r="J94" i="5" s="1"/>
  <c r="Q43" i="4"/>
  <c r="S43" i="4" s="1"/>
  <c r="J94" i="4" s="1"/>
  <c r="O37" i="4"/>
  <c r="C94" i="4" s="1"/>
  <c r="Q64" i="3"/>
  <c r="S64" i="3" s="1"/>
  <c r="J86" i="3" s="1"/>
  <c r="O58" i="3"/>
  <c r="C86" i="3" s="1"/>
  <c r="Q8" i="3"/>
  <c r="S8" i="3" s="1"/>
  <c r="J83" i="3" s="1"/>
  <c r="O2" i="3"/>
  <c r="C83" i="3" s="1"/>
  <c r="O72" i="3"/>
  <c r="C88" i="3" s="1"/>
  <c r="Q78" i="3"/>
  <c r="S78" i="3" s="1"/>
  <c r="J88" i="3" s="1"/>
  <c r="Q50" i="4"/>
  <c r="S50" i="4" s="1"/>
  <c r="J84" i="4" s="1"/>
  <c r="R71" i="1"/>
  <c r="R43" i="1"/>
  <c r="O69" i="8"/>
  <c r="G87" i="8" s="1"/>
  <c r="O65" i="7"/>
  <c r="C87" i="7" s="1"/>
  <c r="Q71" i="7"/>
  <c r="S71" i="7" s="1"/>
  <c r="J87" i="7" s="1"/>
  <c r="O16" i="7"/>
  <c r="C91" i="7" s="1"/>
  <c r="Q22" i="7"/>
  <c r="S22" i="7" s="1"/>
  <c r="J91" i="7" s="1"/>
  <c r="Q8" i="6"/>
  <c r="S8" i="6" s="1"/>
  <c r="J83" i="6" s="1"/>
  <c r="O2" i="6"/>
  <c r="C83" i="6" s="1"/>
  <c r="O58" i="5"/>
  <c r="C86" i="5" s="1"/>
  <c r="Q64" i="5"/>
  <c r="S64" i="5" s="1"/>
  <c r="J86" i="5" s="1"/>
  <c r="Q22" i="6"/>
  <c r="S22" i="6" s="1"/>
  <c r="J91" i="6" s="1"/>
  <c r="O2" i="5"/>
  <c r="C83" i="5" s="1"/>
  <c r="Q8" i="5"/>
  <c r="S8" i="5" s="1"/>
  <c r="J83" i="5" s="1"/>
  <c r="O44" i="3"/>
  <c r="C84" i="3" s="1"/>
  <c r="Q50" i="3"/>
  <c r="S50" i="3" s="1"/>
  <c r="J84" i="3" s="1"/>
  <c r="Q50" i="1"/>
  <c r="Q8" i="4"/>
  <c r="S8" i="4" s="1"/>
  <c r="J83" i="4" s="1"/>
  <c r="Q71" i="1"/>
  <c r="Q36" i="1"/>
  <c r="O77" i="11"/>
  <c r="H88" i="11" s="1"/>
  <c r="O58" i="13"/>
  <c r="C86" i="13" s="1"/>
  <c r="O76" i="11"/>
  <c r="G88" i="11" s="1"/>
  <c r="O53" i="11"/>
  <c r="E85" i="11" s="1"/>
  <c r="O15" i="10"/>
  <c r="I90" i="10" s="1"/>
  <c r="O43" i="8"/>
  <c r="I94" i="8" s="1"/>
  <c r="O10" i="9"/>
  <c r="D90" i="9" s="1"/>
  <c r="Q36" i="7"/>
  <c r="S36" i="7" s="1"/>
  <c r="J93" i="7" s="1"/>
  <c r="O30" i="7"/>
  <c r="C93" i="7" s="1"/>
  <c r="Q78" i="6"/>
  <c r="S78" i="6" s="1"/>
  <c r="J88" i="6" s="1"/>
  <c r="O72" i="6"/>
  <c r="C88" i="6" s="1"/>
  <c r="O44" i="7"/>
  <c r="C84" i="7" s="1"/>
  <c r="Q50" i="7"/>
  <c r="S50" i="7" s="1"/>
  <c r="J84" i="7" s="1"/>
  <c r="O51" i="7"/>
  <c r="C85" i="7" s="1"/>
  <c r="Q57" i="7"/>
  <c r="S57" i="7" s="1"/>
  <c r="J85" i="7" s="1"/>
  <c r="O23" i="7"/>
  <c r="C92" i="7" s="1"/>
  <c r="Q29" i="7"/>
  <c r="S29" i="7" s="1"/>
  <c r="J92" i="7" s="1"/>
  <c r="O30" i="5"/>
  <c r="C93" i="5" s="1"/>
  <c r="Q36" i="5"/>
  <c r="S36" i="5" s="1"/>
  <c r="J93" i="5" s="1"/>
  <c r="Q29" i="6"/>
  <c r="S29" i="6" s="1"/>
  <c r="J92" i="6" s="1"/>
  <c r="Q50" i="5"/>
  <c r="S50" i="5" s="1"/>
  <c r="J84" i="5" s="1"/>
  <c r="O16" i="3"/>
  <c r="C91" i="3" s="1"/>
  <c r="Q22" i="3"/>
  <c r="S22" i="3" s="1"/>
  <c r="J91" i="3" s="1"/>
  <c r="Q22" i="4"/>
  <c r="S22" i="4" s="1"/>
  <c r="J91" i="4" s="1"/>
  <c r="Q64" i="1"/>
  <c r="Q15" i="1"/>
  <c r="O70" i="13"/>
  <c r="H87" i="13" s="1"/>
  <c r="O17" i="13"/>
  <c r="D91" i="13" s="1"/>
  <c r="O26" i="13"/>
  <c r="F92" i="13" s="1"/>
  <c r="O7" i="11"/>
  <c r="H83" i="11" s="1"/>
  <c r="O31" i="11"/>
  <c r="D93" i="11" s="1"/>
  <c r="O9" i="10"/>
  <c r="C90" i="10" s="1"/>
  <c r="O22" i="8"/>
  <c r="I91" i="8" s="1"/>
  <c r="O62" i="8"/>
  <c r="G86" i="8" s="1"/>
  <c r="O19" i="8"/>
  <c r="F91" i="8" s="1"/>
  <c r="O78" i="8"/>
  <c r="I88" i="8" s="1"/>
  <c r="Q15" i="7"/>
  <c r="S15" i="7" s="1"/>
  <c r="J90" i="7" s="1"/>
  <c r="O9" i="7"/>
  <c r="C90" i="7" s="1"/>
  <c r="O72" i="7"/>
  <c r="C88" i="7" s="1"/>
  <c r="Q78" i="7"/>
  <c r="S78" i="7" s="1"/>
  <c r="J88" i="7" s="1"/>
  <c r="O72" i="5"/>
  <c r="C88" i="5" s="1"/>
  <c r="Q78" i="5"/>
  <c r="S78" i="5" s="1"/>
  <c r="J88" i="5" s="1"/>
  <c r="O37" i="6"/>
  <c r="C94" i="6" s="1"/>
  <c r="Q43" i="6"/>
  <c r="S43" i="6" s="1"/>
  <c r="J94" i="6" s="1"/>
  <c r="O23" i="5"/>
  <c r="C92" i="5" s="1"/>
  <c r="Q29" i="5"/>
  <c r="S29" i="5" s="1"/>
  <c r="J92" i="5" s="1"/>
  <c r="Q57" i="3"/>
  <c r="S57" i="3" s="1"/>
  <c r="J85" i="3" s="1"/>
  <c r="R64" i="1"/>
  <c r="R36" i="1"/>
  <c r="O14" i="13"/>
  <c r="H90" i="13" s="1"/>
  <c r="O56" i="11"/>
  <c r="H85" i="11" s="1"/>
  <c r="Q36" i="6"/>
  <c r="S36" i="6" s="1"/>
  <c r="J93" i="6" s="1"/>
  <c r="O30" i="6"/>
  <c r="C93" i="6" s="1"/>
  <c r="Q57" i="5"/>
  <c r="S57" i="5" s="1"/>
  <c r="J85" i="5" s="1"/>
  <c r="O51" i="5"/>
  <c r="C85" i="5" s="1"/>
  <c r="Q15" i="4"/>
  <c r="S15" i="4" s="1"/>
  <c r="J90" i="4" s="1"/>
  <c r="O9" i="4"/>
  <c r="C90" i="4" s="1"/>
  <c r="Q36" i="3"/>
  <c r="S36" i="3" s="1"/>
  <c r="J93" i="3" s="1"/>
  <c r="O30" i="3"/>
  <c r="C93" i="3" s="1"/>
  <c r="Q64" i="4"/>
  <c r="S64" i="4" s="1"/>
  <c r="J86" i="4" s="1"/>
  <c r="O58" i="4"/>
  <c r="C86" i="4" s="1"/>
  <c r="O9" i="5"/>
  <c r="C90" i="5" s="1"/>
  <c r="Q15" i="5"/>
  <c r="S15" i="5" s="1"/>
  <c r="J90" i="5" s="1"/>
  <c r="Q71" i="3"/>
  <c r="S71" i="3" s="1"/>
  <c r="J87" i="3" s="1"/>
  <c r="R57" i="1"/>
  <c r="O51" i="1"/>
  <c r="C85" i="1" s="1"/>
  <c r="Q57" i="1"/>
  <c r="S57" i="1" s="1"/>
  <c r="J85" i="1" s="1"/>
  <c r="Q43" i="3"/>
  <c r="S43" i="3" s="1"/>
  <c r="J94" i="3" s="1"/>
  <c r="R15" i="1"/>
  <c r="Q8" i="1"/>
  <c r="O48" i="11"/>
  <c r="G84" i="11" s="1"/>
  <c r="O2" i="13"/>
  <c r="C83" i="13" s="1"/>
  <c r="O8" i="12"/>
  <c r="I83" i="12" s="1"/>
  <c r="O71" i="11"/>
  <c r="I87" i="11" s="1"/>
  <c r="O35" i="11"/>
  <c r="H93" i="11" s="1"/>
  <c r="O5" i="11"/>
  <c r="F83" i="11" s="1"/>
  <c r="O39" i="13"/>
  <c r="E94" i="13" s="1"/>
  <c r="O63" i="11"/>
  <c r="H86" i="11" s="1"/>
  <c r="O22" i="11"/>
  <c r="I91" i="11" s="1"/>
  <c r="O42" i="13"/>
  <c r="H94" i="13" s="1"/>
  <c r="O29" i="11"/>
  <c r="I92" i="11" s="1"/>
  <c r="O3" i="10"/>
  <c r="D83" i="10" s="1"/>
  <c r="O42" i="8"/>
  <c r="H94" i="8" s="1"/>
  <c r="O19" i="9"/>
  <c r="F91" i="9" s="1"/>
  <c r="O27" i="8"/>
  <c r="G92" i="8" s="1"/>
  <c r="O28" i="9"/>
  <c r="H92" i="9" s="1"/>
  <c r="Q43" i="7"/>
  <c r="S43" i="7" s="1"/>
  <c r="J94" i="7" s="1"/>
  <c r="O37" i="7"/>
  <c r="C94" i="7" s="1"/>
  <c r="O47" i="8"/>
  <c r="F84" i="8" s="1"/>
  <c r="O27" i="9"/>
  <c r="G92" i="9" s="1"/>
  <c r="O38" i="8"/>
  <c r="D94" i="8" s="1"/>
  <c r="O16" i="5"/>
  <c r="C91" i="5" s="1"/>
  <c r="Q22" i="5"/>
  <c r="S22" i="5" s="1"/>
  <c r="J91" i="5" s="1"/>
  <c r="O51" i="4"/>
  <c r="C85" i="4" s="1"/>
  <c r="Q57" i="4"/>
  <c r="S57" i="4" s="1"/>
  <c r="J85" i="4" s="1"/>
  <c r="Q29" i="3"/>
  <c r="S29" i="3" s="1"/>
  <c r="J92" i="3" s="1"/>
  <c r="Q71" i="4"/>
  <c r="S71" i="4" s="1"/>
  <c r="J87" i="4" s="1"/>
  <c r="Q22" i="1"/>
  <c r="R50" i="1"/>
  <c r="O20" i="12"/>
  <c r="G91" i="12" s="1"/>
  <c r="O10" i="12"/>
  <c r="D90" i="12" s="1"/>
  <c r="O30" i="13"/>
  <c r="C93" i="13" s="1"/>
  <c r="O74" i="13"/>
  <c r="E88" i="13" s="1"/>
  <c r="O64" i="12"/>
  <c r="I86" i="12" s="1"/>
  <c r="O50" i="13"/>
  <c r="I84" i="13" s="1"/>
  <c r="O72" i="12"/>
  <c r="C88" i="12" s="1"/>
  <c r="O21" i="11"/>
  <c r="H91" i="11" s="1"/>
  <c r="O48" i="12"/>
  <c r="G84" i="12" s="1"/>
  <c r="O36" i="13"/>
  <c r="I93" i="13" s="1"/>
  <c r="O45" i="11"/>
  <c r="D84" i="11" s="1"/>
  <c r="O16" i="10"/>
  <c r="C91" i="10" s="1"/>
  <c r="O7" i="9"/>
  <c r="H83" i="9" s="1"/>
  <c r="O6" i="8"/>
  <c r="G83" i="8" s="1"/>
  <c r="Q8" i="7"/>
  <c r="S8" i="7" s="1"/>
  <c r="J83" i="7" s="1"/>
  <c r="O2" i="7"/>
  <c r="C83" i="7" s="1"/>
  <c r="O72" i="4"/>
  <c r="C88" i="4" s="1"/>
  <c r="Q78" i="4"/>
  <c r="S78" i="4" s="1"/>
  <c r="J88" i="4" s="1"/>
  <c r="Q78" i="1"/>
  <c r="R78" i="1"/>
  <c r="O72" i="1"/>
  <c r="C88" i="1" s="1"/>
  <c r="Q15" i="3"/>
  <c r="S15" i="3" s="1"/>
  <c r="J90" i="3" s="1"/>
  <c r="R22" i="1"/>
  <c r="Q43" i="1"/>
  <c r="S43" i="1" s="1"/>
  <c r="J94" i="1" s="1"/>
  <c r="R8" i="1"/>
  <c r="S50" i="1" l="1"/>
  <c r="J84" i="1" s="1"/>
  <c r="S22" i="1"/>
  <c r="J91" i="1" s="1"/>
  <c r="S15" i="1"/>
  <c r="J90" i="1" s="1"/>
  <c r="S64" i="1"/>
  <c r="J86" i="1" s="1"/>
  <c r="S36" i="1"/>
  <c r="J93" i="1" s="1"/>
  <c r="S71" i="1"/>
  <c r="J87" i="1" s="1"/>
  <c r="S78" i="1"/>
  <c r="J88" i="1" s="1"/>
  <c r="S8" i="1"/>
  <c r="J83" i="1" s="1"/>
</calcChain>
</file>

<file path=xl/sharedStrings.xml><?xml version="1.0" encoding="utf-8"?>
<sst xmlns="http://schemas.openxmlformats.org/spreadsheetml/2006/main" count="3529" uniqueCount="78">
  <si>
    <t>mean (n=10)</t>
  </si>
  <si>
    <t>std (n=10)</t>
  </si>
  <si>
    <t>mean (n=7)</t>
  </si>
  <si>
    <t>std (n=7)</t>
  </si>
  <si>
    <t>mean / std (n=7)</t>
  </si>
  <si>
    <t>AUC</t>
  </si>
  <si>
    <t>Asan Test</t>
  </si>
  <si>
    <t>Edinburgh</t>
  </si>
  <si>
    <t>MED-NODE</t>
  </si>
  <si>
    <t>PAD-UFES-20</t>
  </si>
  <si>
    <t>7-point</t>
  </si>
  <si>
    <t>SNU</t>
  </si>
  <si>
    <t>Waterloo</t>
  </si>
  <si>
    <t>Average</t>
  </si>
  <si>
    <t>public</t>
  </si>
  <si>
    <t>GAN5000</t>
  </si>
  <si>
    <t>CAN5600</t>
  </si>
  <si>
    <t>GAN5600img</t>
  </si>
  <si>
    <t>CAN2000</t>
  </si>
  <si>
    <t>GAN2000img</t>
  </si>
  <si>
    <t>p+GAN5000</t>
  </si>
  <si>
    <t>p+CAN5600</t>
  </si>
  <si>
    <t>p+GAN5600img</t>
  </si>
  <si>
    <t>p+CAN2000</t>
  </si>
  <si>
    <t>p+GAN2000img</t>
  </si>
  <si>
    <t>variable1</t>
  </si>
  <si>
    <t>variable2</t>
  </si>
  <si>
    <t>p-value</t>
  </si>
  <si>
    <t>CAN2000img</t>
  </si>
  <si>
    <t>p_GAN5000</t>
  </si>
  <si>
    <t>p_CAN5600</t>
  </si>
  <si>
    <t>p_GAN5600img</t>
  </si>
  <si>
    <t>p_CAN2000</t>
  </si>
  <si>
    <t>p_GAN2000img</t>
  </si>
  <si>
    <t>ACC</t>
  </si>
  <si>
    <t>SE</t>
  </si>
  <si>
    <t>SP</t>
  </si>
  <si>
    <t>PPV</t>
  </si>
  <si>
    <t>NPV</t>
  </si>
  <si>
    <t>mean / std (n=10)</t>
  </si>
  <si>
    <t>RAdam</t>
  </si>
  <si>
    <t>DATA/asantest;DATA/edin;DATA/mednode;DATA/pad;DATA/seven;DATA/snu;DATA/water</t>
  </si>
  <si>
    <t>DATA/asantest</t>
  </si>
  <si>
    <t>DATA/edin</t>
  </si>
  <si>
    <t>DATA/mednode</t>
  </si>
  <si>
    <t>DATA/pad</t>
  </si>
  <si>
    <t>DATA/seven</t>
  </si>
  <si>
    <t>DATA/snu</t>
  </si>
  <si>
    <t>DATA/water</t>
  </si>
  <si>
    <t>DATA/asantest;DATA/edin;DATA/mednode;DATA/pad;DATA/seven;DATA/snu;DATA/water;DATA/gan5000</t>
  </si>
  <si>
    <t>DATA/asantest;DATA/edin;DATA/mednode;DATA/pad;DATA/seven;DATA/snu;DATA/water;DATA/can5600</t>
  </si>
  <si>
    <t>DATA/asantest;DATA/edin;DATA/mednode;DATA/pad;DATA/seven;DATA/snu;DATA/water;DATA/gan5600</t>
  </si>
  <si>
    <t>DATA/asantest;DATA/edin;DATA/mednode;DATA/pad;DATA/seven;DATA/snu;DATA/water;DATA/tgan2000</t>
  </si>
  <si>
    <t>DATA/asantest;DATA/edin;DATA/mednode;DATA/pad;DATA/seven;DATA/snu;DATA/water;DATA/gan2000</t>
  </si>
  <si>
    <t>DATA/gan5000</t>
  </si>
  <si>
    <t>DATA/can5600</t>
  </si>
  <si>
    <t>DATA/gan5600</t>
  </si>
  <si>
    <t>DATA/tgan2000</t>
  </si>
  <si>
    <t>DATA/gan2000</t>
  </si>
  <si>
    <t>TEST</t>
    <phoneticPr fontId="8" type="noConversion"/>
  </si>
  <si>
    <t>public+gan5000</t>
  </si>
  <si>
    <t>public+can5600</t>
  </si>
  <si>
    <t>gan5000</t>
  </si>
  <si>
    <t>can5600</t>
  </si>
  <si>
    <t>asantest</t>
  </si>
  <si>
    <t>edin</t>
  </si>
  <si>
    <t>mednode</t>
  </si>
  <si>
    <t>pad</t>
  </si>
  <si>
    <t>seven</t>
  </si>
  <si>
    <t>snu</t>
  </si>
  <si>
    <t>water</t>
  </si>
  <si>
    <t>TRAIN</t>
    <phoneticPr fontId="8" type="noConversion"/>
  </si>
  <si>
    <t>public+gan5600img</t>
  </si>
  <si>
    <t>gan5600img</t>
  </si>
  <si>
    <t>public+gan2000img</t>
  </si>
  <si>
    <t>gan2000img</t>
  </si>
  <si>
    <t>public+can2000</t>
  </si>
  <si>
    <t>can2000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</si>
</sst>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>
    <font>
      <sz val="11"/>
      <color rgb="FF000000"/>
      <name val="나눔고딕"/>
      <family val="3"/>
      <charset val="129"/>
    </font>
    <font>
      <sz val="11"/>
      <color rgb="FF000000"/>
      <name val="Calibri"/>
      <family val="2"/>
    </font>
    <font>
      <sz val="10"/>
      <name val="Noto Sans CJK SC"/>
      <family val="3"/>
      <charset val="129"/>
    </font>
    <font>
      <sz val="10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Times New Roman"/>
      <family val="1"/>
      <charset val="1"/>
    </font>
    <font>
      <sz val="8"/>
      <color rgb="FF000000"/>
      <name val="나눔고딕"/>
      <family val="3"/>
      <charset val="129"/>
    </font>
    <font>
      <sz val="10"/>
      <name val="나눔고딕"/>
      <family val="3"/>
      <charset val="129"/>
    </font>
    <font>
      <sz val="8"/>
      <name val="나눔고딕"/>
      <family val="3"/>
      <charset val="129"/>
    </font>
    <font>
      <b/>
      <sz val="8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2" fillId="0" borderId="0" xfId="0" applyFont="1"/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4" borderId="0" xfId="0" applyFill="1"/>
    <xf numFmtId="164" fontId="5" fillId="0" borderId="0" xfId="0" applyNumberFormat="1" applyFont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3" borderId="0" xfId="0" applyFill="1"/>
    <xf numFmtId="0" fontId="7" fillId="0" borderId="0" xfId="0" applyFont="1"/>
    <xf numFmtId="0" fontId="3" fillId="0" borderId="0" xfId="0" applyFont="1"/>
    <xf numFmtId="0" fontId="2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260356</xdr:colOff>
      <xdr:row>0</xdr:row>
      <xdr:rowOff>152400</xdr:rowOff>
    </xdr:from>
    <xdr:to>
      <xdr:col>10</xdr:col>
      <xdr:colOff>619125</xdr:colOff>
      <xdr:row>153</xdr:row>
      <xdr:rowOff>75</xdr:rowOff>
    </xdr:to>
    <xdr:sp macro="" textlink="">
      <xdr:nvSpPr>
        <xdr:cNvPr id="2" name="텍스트 프레임 1"/>
        <xdr:cNvSpPr txBox="1"/>
      </xdr:nvSpPr>
      <xdr:spPr>
        <a:xfrm>
          <a:off x="3079756" y="152400"/>
          <a:ext cx="5092694" cy="27536850"/>
        </a:xfrm>
        <a:prstGeom prst="rect">
          <a:avLst/>
        </a:prstGeom>
        <a:noFill/>
        <a:ln w="0">
          <a:solidFill>
            <a:schemeClr val="accent1"/>
          </a:solidFill>
        </a:ln>
      </xdr:spPr>
      <xdr:txBody>
        <a:bodyPr lIns="0" tIns="0" rIns="0" bIns="0" anchor="t">
          <a:noAutofit/>
        </a:bodyPr>
        <a:lstStyle/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R version 3.5.0 (2018-04-23) -- "Joy in Playing"</a:t>
          </a:r>
        </a:p>
        <a:p>
          <a:r>
            <a:rPr lang="en-US" sz="1200" b="0" strike="noStrike" spc="-1">
              <a:latin typeface="나눔명조"/>
            </a:rPr>
            <a:t>Copyright (C) 2018 The R Foundation for Statistical Computing</a:t>
          </a:r>
        </a:p>
        <a:p>
          <a:r>
            <a:rPr lang="en-US" sz="1200" b="0" strike="noStrike" spc="-1">
              <a:latin typeface="나눔명조"/>
            </a:rPr>
            <a:t>Platform: x86_64-w64-mingw32/x64 (64-bit)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R is free software and comes with ABSOLUTELY NO WARRANTY.</a:t>
          </a:r>
        </a:p>
        <a:p>
          <a:r>
            <a:rPr lang="en-US" sz="1200" b="0" strike="noStrike" spc="-1">
              <a:latin typeface="나눔명조"/>
            </a:rPr>
            <a:t>You are welcome to redistribute it under certain conditions.</a:t>
          </a:r>
        </a:p>
        <a:p>
          <a:r>
            <a:rPr lang="en-US" sz="1200" b="0" strike="noStrike" spc="-1">
              <a:latin typeface="나눔명조"/>
            </a:rPr>
            <a:t>Type 'license()' or 'licence()' for distribution details.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R is a collaborative project with many contributors.</a:t>
          </a:r>
        </a:p>
        <a:p>
          <a:r>
            <a:rPr lang="en-US" sz="1200" b="0" strike="noStrike" spc="-1">
              <a:latin typeface="나눔명조"/>
            </a:rPr>
            <a:t>Type 'contributors()' for more information and</a:t>
          </a:r>
        </a:p>
        <a:p>
          <a:r>
            <a:rPr lang="en-US" sz="1200" b="0" strike="noStrike" spc="-1">
              <a:latin typeface="나눔명조"/>
            </a:rPr>
            <a:t>'citation()' on how to cite R or R packages in publications.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Type 'demo()' for some demos, 'help()' for on-line help, or</a:t>
          </a:r>
        </a:p>
        <a:p>
          <a:r>
            <a:rPr lang="en-US" sz="1200" b="0" strike="noStrike" spc="-1">
              <a:latin typeface="나눔명조"/>
            </a:rPr>
            <a:t>'help.start()' for an HTML browser interface to help.</a:t>
          </a:r>
        </a:p>
        <a:p>
          <a:r>
            <a:rPr lang="en-US" sz="1200" b="0" strike="noStrike" spc="-1">
              <a:latin typeface="나눔명조"/>
            </a:rPr>
            <a:t>Type 'q()' to quit R.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[Previously saved workspace restored]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&gt; public &lt;- c(0.865, 0.827, 0.861, 0.843, 0.692, 0.820, 0.756)</a:t>
          </a:r>
        </a:p>
        <a:p>
          <a:r>
            <a:rPr lang="en-US" sz="1200" b="0" strike="noStrike" spc="-1">
              <a:latin typeface="나눔명조"/>
            </a:rPr>
            <a:t>&gt; GAN5000 &lt;- c(0.879, 0.796, 0.847, 0.837, 0.801, 0.898, 0.808)</a:t>
          </a:r>
        </a:p>
        <a:p>
          <a:r>
            <a:rPr lang="en-US" sz="1200" b="0" strike="noStrike" spc="-1">
              <a:latin typeface="나눔명조"/>
            </a:rPr>
            <a:t>&gt; CAN5600 &lt;- c(0.897, 0.922, 0.885, 0.906, 0.814, 0.878, 0.817)</a:t>
          </a:r>
        </a:p>
        <a:p>
          <a:r>
            <a:rPr lang="en-US" sz="1200" b="0" strike="noStrike" spc="-1">
              <a:latin typeface="나눔명조"/>
            </a:rPr>
            <a:t>&gt; GAN5600img &lt;- c(0.844, 0.835, 0.848, 0.799, 0.723, 0.878, 0.805)</a:t>
          </a:r>
        </a:p>
        <a:p>
          <a:r>
            <a:rPr lang="en-US" sz="1200" b="0" strike="noStrike" spc="-1">
              <a:latin typeface="나눔명조"/>
            </a:rPr>
            <a:t>&gt; CAN2000 &lt;- c(0.863, 0.846, 0.855, 0.882, 0.816, 0.865, 0.809)</a:t>
          </a:r>
        </a:p>
        <a:p>
          <a:r>
            <a:rPr lang="en-US" sz="1200" b="0" strike="noStrike" spc="-1">
              <a:latin typeface="나눔명조"/>
            </a:rPr>
            <a:t>&gt; GAN2000img &lt;- c(0.880, 0.834, 0.829, 0.822, 0.747, 0.875, 0.795)</a:t>
          </a:r>
        </a:p>
        <a:p>
          <a:r>
            <a:rPr lang="en-US" sz="1200" b="0" strike="noStrike" spc="-1">
              <a:latin typeface="나눔명조"/>
            </a:rPr>
            <a:t>&gt; </a:t>
          </a:r>
        </a:p>
        <a:p>
          <a:r>
            <a:rPr lang="en-US" sz="1200" b="0" strike="noStrike" spc="-1">
              <a:latin typeface="나눔명조"/>
            </a:rPr>
            <a:t>&gt; p_GAN5000 &lt;- c(0.884, 0.909, 0.879, 0.873, 0.763, 0.914, 0.800)</a:t>
          </a:r>
        </a:p>
        <a:p>
          <a:r>
            <a:rPr lang="en-US" sz="1200" b="0" strike="noStrike" spc="-1">
              <a:latin typeface="나눔명조"/>
            </a:rPr>
            <a:t>&gt; p_CAN5600 &lt;- c(0.908, 0.926, 0.902, 0.911, 0.783, 0.900, 0.816)</a:t>
          </a:r>
        </a:p>
        <a:p>
          <a:r>
            <a:rPr lang="en-US" sz="1200" b="0" strike="noStrike" spc="-1">
              <a:latin typeface="나눔명조"/>
            </a:rPr>
            <a:t>&gt; p_GAN5600img &lt;- c(0.899, 0.912, 0.879, 0.876, 0.720, 0.877, 0.793)</a:t>
          </a:r>
        </a:p>
        <a:p>
          <a:r>
            <a:rPr lang="en-US" sz="1200" b="0" strike="noStrike" spc="-1">
              <a:latin typeface="나눔명조"/>
            </a:rPr>
            <a:t>&gt; p_CAN2000 &lt;- c(0.902, 0.911, 0.897, 0.905, 0.801, 0.898, 0.820)</a:t>
          </a:r>
        </a:p>
        <a:p>
          <a:r>
            <a:rPr lang="en-US" sz="1200" b="0" strike="noStrike" spc="-1">
              <a:latin typeface="나눔명조"/>
            </a:rPr>
            <a:t>&gt; p_GAN2000img &lt;- c(0.905, 0.860, 0.905, 0.888, 0.781, 0.878, 0.787)</a:t>
          </a:r>
        </a:p>
        <a:p>
          <a:r>
            <a:rPr lang="en-US" sz="1200" b="0" strike="noStrike" spc="-1">
              <a:latin typeface="나눔명조"/>
            </a:rPr>
            <a:t>&gt; </a:t>
          </a:r>
        </a:p>
        <a:p>
          <a:r>
            <a:rPr lang="en-US" sz="1200" b="0" strike="noStrike" spc="-1">
              <a:latin typeface="나눔명조"/>
            </a:rPr>
            <a:t>&gt; wilcox.test(public, GAN5000, alternative = "two.sided",paired = TRUE)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        Wilcoxon signed rank test with continuity correction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data:  public and GAN5000</a:t>
          </a:r>
        </a:p>
        <a:p>
          <a:r>
            <a:rPr lang="en-US" sz="1200" b="0" strike="noStrike" spc="-1">
              <a:latin typeface="나눔명조"/>
            </a:rPr>
            <a:t>V = 7.5, p-value = 0.3096</a:t>
          </a:r>
        </a:p>
        <a:p>
          <a:r>
            <a:rPr lang="en-US" sz="1200" b="0" strike="noStrike" spc="-1">
              <a:latin typeface="나눔명조"/>
            </a:rPr>
            <a:t>alternative hypothesis: true location shift is not equal to 0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Warning message:</a:t>
          </a:r>
        </a:p>
        <a:p>
          <a:r>
            <a:rPr lang="en-US" sz="1200" b="0" strike="noStrike" spc="-1">
              <a:latin typeface="나눔명조"/>
            </a:rPr>
            <a:t>In wilcox.test.default(public, GAN5000, alternative = "two.sided",  :</a:t>
          </a:r>
        </a:p>
        <a:p>
          <a:r>
            <a:rPr lang="en-US" sz="1200" b="0" strike="noStrike" spc="-1">
              <a:latin typeface="나눔명조"/>
            </a:rPr>
            <a:t>  cannot compute exact p-value with ties</a:t>
          </a:r>
        </a:p>
        <a:p>
          <a:r>
            <a:rPr lang="en-US" sz="1200" b="0" strike="noStrike" spc="-1">
              <a:latin typeface="나눔명조"/>
            </a:rPr>
            <a:t>&gt; wilcox.test(public, CAN5600, alternative = "two.sided",paired = TRUE)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        Wilcoxon signed rank test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data:  public and CAN5600</a:t>
          </a:r>
        </a:p>
        <a:p>
          <a:r>
            <a:rPr lang="en-US" sz="1200" b="0" strike="noStrike" spc="-1">
              <a:latin typeface="나눔명조"/>
            </a:rPr>
            <a:t>V = 0, p-value = 0.01563</a:t>
          </a:r>
        </a:p>
        <a:p>
          <a:r>
            <a:rPr lang="en-US" sz="1200" b="0" strike="noStrike" spc="-1">
              <a:latin typeface="나눔명조"/>
            </a:rPr>
            <a:t>alternative hypothesis: true location shift is not equal to 0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&gt; wilcox.test(public, GAN5600img, alternative = "two.sided",paired = TRUE)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        Wilcoxon signed rank test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data:  public and GAN5600img</a:t>
          </a:r>
        </a:p>
        <a:p>
          <a:r>
            <a:rPr lang="en-US" sz="1200" b="0" strike="noStrike" spc="-1">
              <a:latin typeface="나눔명조"/>
            </a:rPr>
            <a:t>V = 10, p-value = 0.5781</a:t>
          </a:r>
        </a:p>
        <a:p>
          <a:r>
            <a:rPr lang="en-US" sz="1200" b="0" strike="noStrike" spc="-1">
              <a:latin typeface="나눔명조"/>
            </a:rPr>
            <a:t>alternative hypothesis: true location shift is not equal to 0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&gt; wilcox.test(public, CAN2000, alternative = "two.sided",paired = TRUE)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        Wilcoxon signed rank test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data:  public and CAN2000</a:t>
          </a:r>
        </a:p>
        <a:p>
          <a:r>
            <a:rPr lang="en-US" sz="1200" b="0" strike="noStrike" spc="-1">
              <a:latin typeface="나눔명조"/>
            </a:rPr>
            <a:t>V = 3, p-value = 0.07813</a:t>
          </a:r>
        </a:p>
        <a:p>
          <a:r>
            <a:rPr lang="en-US" sz="1200" b="0" strike="noStrike" spc="-1">
              <a:latin typeface="나눔명조"/>
            </a:rPr>
            <a:t>alternative hypothesis: true location shift is not equal to 0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&gt; wilcox.test(public, GAN2000img, alternative = "two.sided",paired = TRUE)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        Wilcoxon signed rank test with continuity correction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data:  public and GAN2000img</a:t>
          </a:r>
        </a:p>
        <a:p>
          <a:r>
            <a:rPr lang="en-US" sz="1200" b="0" strike="noStrike" spc="-1">
              <a:latin typeface="나눔명조"/>
            </a:rPr>
            <a:t>V = 7, p-value = 0.271</a:t>
          </a:r>
        </a:p>
        <a:p>
          <a:r>
            <a:rPr lang="en-US" sz="1200" b="0" strike="noStrike" spc="-1">
              <a:latin typeface="나눔명조"/>
            </a:rPr>
            <a:t>alternative hypothesis: true location shift is not equal to 0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Warning message:</a:t>
          </a:r>
        </a:p>
        <a:p>
          <a:r>
            <a:rPr lang="en-US" sz="1200" b="0" strike="noStrike" spc="-1">
              <a:latin typeface="나눔명조"/>
            </a:rPr>
            <a:t>In wilcox.test.default(public, GAN2000img, alternative = "two.sided",  :</a:t>
          </a:r>
        </a:p>
        <a:p>
          <a:r>
            <a:rPr lang="en-US" sz="1200" b="0" strike="noStrike" spc="-1">
              <a:latin typeface="나눔명조"/>
            </a:rPr>
            <a:t>  cannot compute exact p-value with ties</a:t>
          </a:r>
        </a:p>
        <a:p>
          <a:r>
            <a:rPr lang="en-US" sz="1200" b="0" strike="noStrike" spc="-1">
              <a:latin typeface="나눔명조"/>
            </a:rPr>
            <a:t>&gt; </a:t>
          </a:r>
        </a:p>
        <a:p>
          <a:r>
            <a:rPr lang="en-US" sz="1200" b="0" strike="noStrike" spc="-1">
              <a:latin typeface="나눔명조"/>
            </a:rPr>
            <a:t>&gt; wilcox.test(public, p_GAN5000, alternative = "two.sided",paired = TRUE)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        Wilcoxon signed rank test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data:  public and p_GAN5000</a:t>
          </a:r>
        </a:p>
        <a:p>
          <a:r>
            <a:rPr lang="en-US" sz="1200" b="0" strike="noStrike" spc="-1">
              <a:latin typeface="나눔명조"/>
            </a:rPr>
            <a:t>V = 0, p-value = 0.01563</a:t>
          </a:r>
        </a:p>
        <a:p>
          <a:r>
            <a:rPr lang="en-US" sz="1200" b="0" strike="noStrike" spc="-1">
              <a:latin typeface="나눔명조"/>
            </a:rPr>
            <a:t>alternative hypothesis: true location shift is not equal to 0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&gt; wilcox.test(public, p_CAN5600, alternative = "two.sided",paired = TRUE)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        Wilcoxon signed rank test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data:  public and p_CAN5600</a:t>
          </a:r>
        </a:p>
        <a:p>
          <a:r>
            <a:rPr lang="en-US" sz="1200" b="0" strike="noStrike" spc="-1">
              <a:latin typeface="나눔명조"/>
            </a:rPr>
            <a:t>V = 0, p-value = 0.01563</a:t>
          </a:r>
        </a:p>
        <a:p>
          <a:r>
            <a:rPr lang="en-US" sz="1200" b="0" strike="noStrike" spc="-1">
              <a:latin typeface="나눔명조"/>
            </a:rPr>
            <a:t>alternative hypothesis: true location shift is not equal to 0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&gt; wilcox.test(public, p_GAN5600img, alternative = "two.sided",paired = TRUE)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        Wilcoxon signed rank test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data:  public and p_GAN5600img</a:t>
          </a:r>
        </a:p>
        <a:p>
          <a:r>
            <a:rPr lang="en-US" sz="1200" b="0" strike="noStrike" spc="-1">
              <a:latin typeface="나눔명조"/>
            </a:rPr>
            <a:t>V = 0, p-value = 0.01563</a:t>
          </a:r>
        </a:p>
        <a:p>
          <a:r>
            <a:rPr lang="en-US" sz="1200" b="0" strike="noStrike" spc="-1">
              <a:latin typeface="나눔명조"/>
            </a:rPr>
            <a:t>alternative hypothesis: true location shift is not equal to 0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&gt; wilcox.test(public, p_CAN2000, alternative = "two.sided",paired = TRUE)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        Wilcoxon signed rank test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data:  public and p_CAN2000</a:t>
          </a:r>
        </a:p>
        <a:p>
          <a:r>
            <a:rPr lang="en-US" sz="1200" b="0" strike="noStrike" spc="-1">
              <a:latin typeface="나눔명조"/>
            </a:rPr>
            <a:t>V = 0, p-value = 0.01563</a:t>
          </a:r>
        </a:p>
        <a:p>
          <a:r>
            <a:rPr lang="en-US" sz="1200" b="0" strike="noStrike" spc="-1">
              <a:latin typeface="나눔명조"/>
            </a:rPr>
            <a:t>alternative hypothesis: true location shift is not equal to 0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&gt; wilcox.test(public, p_GAN2000img, alternative = "two.sided",paired = TRUE)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        Wilcoxon signed rank test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data:  public and p_GAN2000img</a:t>
          </a:r>
        </a:p>
        <a:p>
          <a:r>
            <a:rPr lang="en-US" sz="1200" b="0" strike="noStrike" spc="-1">
              <a:latin typeface="나눔명조"/>
            </a:rPr>
            <a:t>V = 0, p-value = 0.01563</a:t>
          </a:r>
        </a:p>
        <a:p>
          <a:r>
            <a:rPr lang="en-US" sz="1200" b="0" strike="noStrike" spc="-1">
              <a:latin typeface="나눔명조"/>
            </a:rPr>
            <a:t>alternative hypothesis: true location shift is not equal to 0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&gt; </a:t>
          </a:r>
        </a:p>
        <a:p>
          <a:r>
            <a:rPr lang="en-US" sz="1200" b="0" strike="noStrike" spc="-1">
              <a:latin typeface="나눔명조"/>
            </a:rPr>
            <a:t>&gt; wilcox.test(GAN5000, CAN5600, alternative = "two.sided",paired = TRUE)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        Wilcoxon signed rank test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data:  GAN5000 and CAN5600</a:t>
          </a:r>
        </a:p>
        <a:p>
          <a:r>
            <a:rPr lang="en-US" sz="1200" b="0" strike="noStrike" spc="-1">
              <a:latin typeface="나눔명조"/>
            </a:rPr>
            <a:t>V = 4, p-value = 0.1094</a:t>
          </a:r>
        </a:p>
        <a:p>
          <a:r>
            <a:rPr lang="en-US" sz="1200" b="0" strike="noStrike" spc="-1">
              <a:latin typeface="나눔명조"/>
            </a:rPr>
            <a:t>alternative hypothesis: true location shift is not equal to 0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&gt; wilcox.test(GAN5000, CAN2000, alternative = "two.sided",paired = TRUE)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        Wilcoxon signed rank test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data:  GAN5000 and CAN2000</a:t>
          </a:r>
        </a:p>
        <a:p>
          <a:r>
            <a:rPr lang="en-US" sz="1200" b="0" strike="noStrike" spc="-1">
              <a:latin typeface="나눔명조"/>
            </a:rPr>
            <a:t>V = 9, p-value = 0.4688</a:t>
          </a:r>
        </a:p>
        <a:p>
          <a:r>
            <a:rPr lang="en-US" sz="1200" b="0" strike="noStrike" spc="-1">
              <a:latin typeface="나눔명조"/>
            </a:rPr>
            <a:t>alternative hypothesis: true location shift is not equal to 0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&gt; wilcox.test(CAN5600, CAN2000, alternative = "two.sided",paired = TRUE)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        Wilcoxon signed rank test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data:  CAN5600 and CAN2000</a:t>
          </a:r>
        </a:p>
        <a:p>
          <a:r>
            <a:rPr lang="en-US" sz="1200" b="0" strike="noStrike" spc="-1">
              <a:latin typeface="나눔명조"/>
            </a:rPr>
            <a:t>V = 27, p-value = 0.03125</a:t>
          </a:r>
        </a:p>
        <a:p>
          <a:r>
            <a:rPr lang="en-US" sz="1200" b="0" strike="noStrike" spc="-1">
              <a:latin typeface="나눔명조"/>
            </a:rPr>
            <a:t>alternative hypothesis: true location shift is not equal to 0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&gt; </a:t>
          </a:r>
        </a:p>
        <a:p>
          <a:r>
            <a:rPr lang="en-US" sz="1200" b="0" strike="noStrike" spc="-1">
              <a:latin typeface="나눔명조"/>
            </a:rPr>
            <a:t>&gt; wilcox.test(CAN5600, GAN5600img, alternative = "two.sided",paired = TRUE)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        Wilcoxon signed rank test with continuity correction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data:  CAN5600 and GAN5600img</a:t>
          </a:r>
        </a:p>
        <a:p>
          <a:r>
            <a:rPr lang="en-US" sz="1200" b="0" strike="noStrike" spc="-1">
              <a:latin typeface="나눔명조"/>
            </a:rPr>
            <a:t>V = 21, p-value = 0.03603</a:t>
          </a:r>
        </a:p>
        <a:p>
          <a:r>
            <a:rPr lang="en-US" sz="1200" b="0" strike="noStrike" spc="-1">
              <a:latin typeface="나눔명조"/>
            </a:rPr>
            <a:t>alternative hypothesis: true location shift is not equal to 0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Warning message:</a:t>
          </a:r>
        </a:p>
        <a:p>
          <a:r>
            <a:rPr lang="en-US" sz="1200" b="0" strike="noStrike" spc="-1">
              <a:latin typeface="나눔명조"/>
            </a:rPr>
            <a:t>In wilcox.test.default(CAN5600, GAN5600img, alternative = "two.sided",  :</a:t>
          </a:r>
        </a:p>
        <a:p>
          <a:r>
            <a:rPr lang="en-US" sz="1200" b="0" strike="noStrike" spc="-1">
              <a:latin typeface="나눔명조"/>
            </a:rPr>
            <a:t>  cannot compute exact p-value with zeroes</a:t>
          </a:r>
        </a:p>
        <a:p>
          <a:r>
            <a:rPr lang="en-US" sz="1200" b="0" strike="noStrike" spc="-1">
              <a:latin typeface="나눔명조"/>
            </a:rPr>
            <a:t>&gt; wilcox.test(CAN2000, GAN2000img, alternative = "two.sided",paired = TRUE)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        Wilcoxon signed rank test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data:  CAN2000 and GAN2000img</a:t>
          </a:r>
        </a:p>
        <a:p>
          <a:r>
            <a:rPr lang="en-US" sz="1200" b="0" strike="noStrike" spc="-1">
              <a:latin typeface="나눔명조"/>
            </a:rPr>
            <a:t>V = 23, p-value = 0.1563</a:t>
          </a:r>
        </a:p>
        <a:p>
          <a:r>
            <a:rPr lang="en-US" sz="1200" b="0" strike="noStrike" spc="-1">
              <a:latin typeface="나눔명조"/>
            </a:rPr>
            <a:t>alternative hypothesis: true location shift is not equal to 0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&gt; </a:t>
          </a:r>
        </a:p>
        <a:p>
          <a:r>
            <a:rPr lang="en-US" sz="1200" b="0" strike="noStrike" spc="-1">
              <a:latin typeface="나눔명조"/>
            </a:rPr>
            <a:t>&gt; </a:t>
          </a:r>
        </a:p>
        <a:p>
          <a:r>
            <a:rPr lang="en-US" sz="1200" b="0" strike="noStrike" spc="-1">
              <a:latin typeface="나눔명조"/>
            </a:rPr>
            <a:t>&gt; </a:t>
          </a:r>
        </a:p>
        <a:p>
          <a:r>
            <a:rPr lang="en-US" sz="1200" b="0" strike="noStrike" spc="-1">
              <a:latin typeface="나눔명조"/>
            </a:rPr>
            <a:t>&gt; wilcox.test(p_GAN5600img, p_CAN5600, alternative = "two.sided",paired = TRUE)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        Wilcoxon signed rank test with continuity correction</a:t>
          </a:r>
        </a:p>
        <a:p>
          <a:endParaRPr lang="en-US" sz="1200" b="0" strike="noStrike" spc="-1">
            <a:latin typeface="나눔명조"/>
          </a:endParaRPr>
        </a:p>
        <a:p>
          <a:r>
            <a:rPr lang="en-US" sz="1200" b="0" strike="noStrike" spc="-1">
              <a:latin typeface="나눔명조"/>
            </a:rPr>
            <a:t>data:  p_GAN5600img and p_CAN5600</a:t>
          </a:r>
        </a:p>
        <a:p>
          <a:r>
            <a:rPr lang="en-US" sz="1200" b="0" strike="noStrike" spc="-1">
              <a:latin typeface="나눔명조"/>
            </a:rPr>
            <a:t>V = 0, p-value = 0.02225</a:t>
          </a:r>
        </a:p>
        <a:p>
          <a:r>
            <a:rPr lang="en-US" sz="1200" b="0" strike="noStrike" spc="-1">
              <a:latin typeface="나눔명조"/>
            </a:rPr>
            <a:t>alternative hypothesis: true location shift is not equal to 0</a:t>
          </a:r>
        </a:p>
        <a:p>
          <a:endParaRPr lang="en-US" sz="1200" b="0" strike="noStrike" spc="-1">
            <a:latin typeface="나눔명조"/>
          </a:endParaRPr>
        </a:p>
      </xdr:txBody>
    </xdr:sp>
    <xdr:clientData/>
  </xdr:twoCellAnchor>
  <xdr:twoCellAnchor>
    <xdr:from>
      <xdr:col>11</xdr:col>
      <xdr:colOff>104775</xdr:colOff>
      <xdr:row>0</xdr:row>
      <xdr:rowOff>171450</xdr:rowOff>
    </xdr:from>
    <xdr:to>
      <xdr:col>18</xdr:col>
      <xdr:colOff>295275</xdr:colOff>
      <xdr:row>34</xdr:row>
      <xdr:rowOff>76200</xdr:rowOff>
    </xdr:to>
    <xdr:sp macro="" textlink="">
      <xdr:nvSpPr>
        <xdr:cNvPr id="3" name="TextBox 2"/>
        <xdr:cNvSpPr txBox="1"/>
      </xdr:nvSpPr>
      <xdr:spPr>
        <a:xfrm>
          <a:off x="8334375" y="171450"/>
          <a:ext cx="4924425" cy="605790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public &lt;- c(0.865, 0.827, 0.861, 0.843, 0.692, 0.820, 0.756)</a:t>
          </a:r>
        </a:p>
        <a:p>
          <a:r>
            <a:rPr lang="en-US" sz="1100"/>
            <a:t>GAN5000 &lt;- c(0.879, 0.796, 0.847, 0.837, 0.801, 0.898, 0.808)</a:t>
          </a:r>
        </a:p>
        <a:p>
          <a:r>
            <a:rPr lang="en-US" sz="1100"/>
            <a:t>CAN5600 &lt;- c(0.897, 0.922, 0.885, 0.906, 0.814, 0.878, 0.817)</a:t>
          </a:r>
        </a:p>
        <a:p>
          <a:r>
            <a:rPr lang="en-US" sz="1100"/>
            <a:t>GAN5600img &lt;- c(0.844, 0.835, 0.848, 0.799, 0.723, 0.878, 0.805)</a:t>
          </a:r>
        </a:p>
        <a:p>
          <a:r>
            <a:rPr lang="en-US" sz="1100"/>
            <a:t>CAN2000 &lt;- c(0.863, 0.846, 0.855, 0.882, 0.816, 0.865, 0.809)</a:t>
          </a:r>
        </a:p>
        <a:p>
          <a:r>
            <a:rPr lang="en-US" sz="1100"/>
            <a:t>GAN2000img &lt;- c(0.880, 0.834, 0.829, 0.822, 0.747, 0.875, 0.795)</a:t>
          </a:r>
        </a:p>
        <a:p>
          <a:endParaRPr lang="en-US" sz="1100"/>
        </a:p>
        <a:p>
          <a:r>
            <a:rPr lang="en-US" sz="1100"/>
            <a:t>p_GAN5000 &lt;- c(0.884, 0.909, 0.879, 0.873, 0.763, 0.914, 0.800)</a:t>
          </a:r>
        </a:p>
        <a:p>
          <a:r>
            <a:rPr lang="en-US" sz="1100"/>
            <a:t>p_CAN5600 &lt;- c(0.908, 0.926, 0.902, 0.911, 0.783, 0.900, 0.816)</a:t>
          </a:r>
        </a:p>
        <a:p>
          <a:r>
            <a:rPr lang="en-US" sz="1100"/>
            <a:t>p_GAN5600img &lt;- c(0.899, 0.912, 0.879, 0.876, 0.720, 0.877, 0.793)</a:t>
          </a:r>
        </a:p>
        <a:p>
          <a:r>
            <a:rPr lang="en-US" sz="1100"/>
            <a:t>p_CAN2000 &lt;- c(0.902, 0.911, 0.897, 0.905, 0.801, 0.898, 0.820)</a:t>
          </a:r>
        </a:p>
        <a:p>
          <a:r>
            <a:rPr lang="en-US" sz="1100"/>
            <a:t>p_GAN2000img &lt;- c(0.905, 0.860, 0.905, 0.888, 0.781, 0.878, 0.787)</a:t>
          </a:r>
        </a:p>
        <a:p>
          <a:endParaRPr lang="en-US" sz="1100"/>
        </a:p>
        <a:p>
          <a:r>
            <a:rPr lang="en-US" sz="1100"/>
            <a:t>wilcox.test(public, GAN5000, alternative = "two.sided",paired = TRUE)</a:t>
          </a:r>
        </a:p>
        <a:p>
          <a:r>
            <a:rPr lang="en-US" sz="1100"/>
            <a:t>wilcox.test(public, CAN5600, alternative = "two.sided",paired = TRUE)</a:t>
          </a:r>
        </a:p>
        <a:p>
          <a:r>
            <a:rPr lang="en-US" sz="1100"/>
            <a:t>wilcox.test(public, GAN5600img, alternative = "two.sided",paired = TRUE)</a:t>
          </a:r>
        </a:p>
        <a:p>
          <a:r>
            <a:rPr lang="en-US" sz="1100"/>
            <a:t>wilcox.test(public, CAN2000, alternative = "two.sided",paired = TRUE)</a:t>
          </a:r>
        </a:p>
        <a:p>
          <a:r>
            <a:rPr lang="en-US" sz="1100"/>
            <a:t>wilcox.test(public, GAN2000img, alternative = "two.sided",paired = TRUE)</a:t>
          </a:r>
        </a:p>
        <a:p>
          <a:endParaRPr lang="en-US" sz="1100"/>
        </a:p>
        <a:p>
          <a:r>
            <a:rPr lang="en-US" sz="1100"/>
            <a:t>wilcox.test(public, p_GAN5000, alternative = "two.sided",paired = TRUE)</a:t>
          </a:r>
        </a:p>
        <a:p>
          <a:r>
            <a:rPr lang="en-US" sz="1100"/>
            <a:t>wilcox.test(public, p_CAN5600, alternative = "two.sided",paired = TRUE)</a:t>
          </a:r>
        </a:p>
        <a:p>
          <a:r>
            <a:rPr lang="en-US" sz="1100"/>
            <a:t>wilcox.test(public, p_GAN5600img, alternative = "two.sided",paired = TRUE)</a:t>
          </a:r>
        </a:p>
        <a:p>
          <a:r>
            <a:rPr lang="en-US" sz="1100"/>
            <a:t>wilcox.test(public, p_CAN2000, alternative = "two.sided",paired = TRUE)</a:t>
          </a:r>
        </a:p>
        <a:p>
          <a:r>
            <a:rPr lang="en-US" sz="1100"/>
            <a:t>wilcox.test(public, p_GAN2000img, alternative = "two.sided",paired = TRUE)</a:t>
          </a:r>
        </a:p>
        <a:p>
          <a:endParaRPr lang="en-US" sz="1100"/>
        </a:p>
        <a:p>
          <a:r>
            <a:rPr lang="en-US" sz="1100"/>
            <a:t>wilcox.test(GAN5000, CAN5600, alternative = "two.sided",paired = TRUE)</a:t>
          </a:r>
        </a:p>
        <a:p>
          <a:r>
            <a:rPr lang="en-US" sz="1100"/>
            <a:t>wilcox.test(GAN5000, CAN2000, alternative = "two.sided",paired = TRUE)</a:t>
          </a:r>
        </a:p>
        <a:p>
          <a:r>
            <a:rPr lang="en-US" sz="1100"/>
            <a:t>wilcox.test(CAN5600, CAN2000, alternative = "two.sided",paired = TRUE)</a:t>
          </a:r>
        </a:p>
        <a:p>
          <a:endParaRPr lang="en-US" sz="1100"/>
        </a:p>
        <a:p>
          <a:r>
            <a:rPr lang="en-US" sz="1100"/>
            <a:t>wilcox.test(CAN5600, GAN5600img, alternative = "two.sided",paired = TRUE)</a:t>
          </a:r>
        </a:p>
        <a:p>
          <a:r>
            <a:rPr lang="en-US" sz="1100"/>
            <a:t>wilcox.test(CAN2000, GAN2000img, alternative = "two.sided",paired = TRUE)</a:t>
          </a:r>
        </a:p>
        <a:p>
          <a:endParaRPr lang="en-US" sz="1100"/>
        </a:p>
        <a:p>
          <a:r>
            <a:rPr lang="en-US" sz="1100"/>
            <a:t>wilcox.test(p_GAN5600img, p_CAN5600, alternative = "two.sided",paired = TRUE)</a:t>
          </a:r>
        </a:p>
        <a:p>
          <a:r>
            <a:rPr lang="en-US" sz="1100"/>
            <a:t>wilcox.test(p_GAN2000img, p_CAN2000, alternative = "two.sided",paired = TRUE)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opLeftCell="A55" zoomScale="90" zoomScaleNormal="90" workbookViewId="0">
      <selection activeCell="C95" sqref="C95"/>
    </sheetView>
  </sheetViews>
  <sheetFormatPr defaultColWidth="9.44140625" defaultRowHeight="14.25"/>
  <cols>
    <col min="3" max="9" width="10.33203125" customWidth="1"/>
    <col min="21" max="21" width="20.33203125" customWidth="1"/>
  </cols>
  <sheetData>
    <row r="1" spans="1:22" ht="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L1" s="1" t="s">
        <v>0</v>
      </c>
      <c r="M1" s="1" t="s">
        <v>1</v>
      </c>
      <c r="O1" s="1" t="s">
        <v>0</v>
      </c>
      <c r="Q1" s="1" t="s">
        <v>2</v>
      </c>
      <c r="R1" s="1" t="s">
        <v>3</v>
      </c>
      <c r="S1" s="1" t="s">
        <v>4</v>
      </c>
      <c r="U1" s="1" t="s">
        <v>71</v>
      </c>
      <c r="V1" s="1" t="s">
        <v>59</v>
      </c>
    </row>
    <row r="2" spans="1:22">
      <c r="A2">
        <f>'1'!G1</f>
        <v>0.89590000000000003</v>
      </c>
      <c r="B2">
        <f>'2'!G1</f>
        <v>0.88759999999999994</v>
      </c>
      <c r="C2">
        <f>'3'!G1</f>
        <v>0.85780000000000001</v>
      </c>
      <c r="D2">
        <f>'4'!G1</f>
        <v>0.83130000000000004</v>
      </c>
      <c r="E2">
        <f>'5'!G1</f>
        <v>0.9083</v>
      </c>
      <c r="F2" s="2">
        <f>'6'!G1</f>
        <v>0.90159999999999996</v>
      </c>
      <c r="G2" s="2">
        <f>'7'!G1</f>
        <v>0.85680000000000001</v>
      </c>
      <c r="H2" s="2">
        <f>'8'!G1</f>
        <v>0.85840000000000005</v>
      </c>
      <c r="I2" s="2">
        <f>'9'!G1</f>
        <v>0.85419999999999996</v>
      </c>
      <c r="J2" s="2">
        <f>'10'!G1</f>
        <v>0.79859999999999998</v>
      </c>
      <c r="L2">
        <f t="shared" ref="L2:L33" si="0">AVERAGE(A2:J2)</f>
        <v>0.86504999999999987</v>
      </c>
      <c r="M2">
        <f t="shared" ref="M2:M33" si="1">STDEV(A2:J2)</f>
        <v>3.4162885969686127E-2</v>
      </c>
      <c r="O2" t="str">
        <f t="shared" ref="O2:O33" si="2">TEXT(L2,"0.000")</f>
        <v>0.865</v>
      </c>
      <c r="U2" t="s">
        <v>14</v>
      </c>
      <c r="V2" t="s">
        <v>64</v>
      </c>
    </row>
    <row r="3" spans="1:22">
      <c r="A3">
        <f>'1'!G2</f>
        <v>0.873</v>
      </c>
      <c r="B3">
        <f>'2'!G2</f>
        <v>0.85429999999999995</v>
      </c>
      <c r="C3">
        <f>'3'!G2</f>
        <v>0.85850000000000004</v>
      </c>
      <c r="D3">
        <f>'4'!G2</f>
        <v>0.80669999999999997</v>
      </c>
      <c r="E3">
        <f>'5'!G2</f>
        <v>0.88090000000000002</v>
      </c>
      <c r="F3" s="2">
        <f>'6'!G2</f>
        <v>0.82509999999999994</v>
      </c>
      <c r="G3" s="2">
        <f>'7'!G2</f>
        <v>0.84330000000000005</v>
      </c>
      <c r="H3" s="2">
        <f>'8'!G2</f>
        <v>0.79810000000000003</v>
      </c>
      <c r="I3" s="2">
        <f>'9'!G2</f>
        <v>0.69850000000000001</v>
      </c>
      <c r="J3" s="2">
        <f>'10'!G2</f>
        <v>0.83150000000000002</v>
      </c>
      <c r="L3">
        <f t="shared" si="0"/>
        <v>0.82699</v>
      </c>
      <c r="M3">
        <f t="shared" si="1"/>
        <v>5.2501692036225525E-2</v>
      </c>
      <c r="O3" t="str">
        <f t="shared" si="2"/>
        <v>0.827</v>
      </c>
      <c r="U3" t="s">
        <v>14</v>
      </c>
      <c r="V3" t="s">
        <v>65</v>
      </c>
    </row>
    <row r="4" spans="1:22">
      <c r="A4">
        <f>'1'!G3</f>
        <v>0.88859999999999995</v>
      </c>
      <c r="B4">
        <f>'2'!G3</f>
        <v>0.86439999999999995</v>
      </c>
      <c r="C4">
        <f>'3'!G3</f>
        <v>0.87460000000000004</v>
      </c>
      <c r="D4">
        <f>'4'!G3</f>
        <v>0.87590000000000001</v>
      </c>
      <c r="E4">
        <f>'5'!G3</f>
        <v>0.87939999999999996</v>
      </c>
      <c r="F4" s="2">
        <f>'6'!G3</f>
        <v>0.84240000000000004</v>
      </c>
      <c r="G4" s="2">
        <f>'7'!G3</f>
        <v>0.82189999999999996</v>
      </c>
      <c r="H4" s="2">
        <f>'8'!G3</f>
        <v>0.87770000000000004</v>
      </c>
      <c r="I4" s="2">
        <f>'9'!G3</f>
        <v>0.85509999999999997</v>
      </c>
      <c r="J4" s="2">
        <f>'10'!G3</f>
        <v>0.83299999999999996</v>
      </c>
      <c r="L4">
        <f t="shared" si="0"/>
        <v>0.86130000000000018</v>
      </c>
      <c r="M4">
        <f t="shared" si="1"/>
        <v>2.2336865392340883E-2</v>
      </c>
      <c r="O4" t="str">
        <f t="shared" si="2"/>
        <v>0.861</v>
      </c>
      <c r="U4" t="s">
        <v>14</v>
      </c>
      <c r="V4" t="s">
        <v>66</v>
      </c>
    </row>
    <row r="5" spans="1:22">
      <c r="A5">
        <f>'1'!G4</f>
        <v>0.85250000000000004</v>
      </c>
      <c r="B5">
        <f>'2'!G4</f>
        <v>0.83960000000000001</v>
      </c>
      <c r="C5">
        <f>'3'!G4</f>
        <v>0.78410000000000002</v>
      </c>
      <c r="D5">
        <f>'4'!G4</f>
        <v>0.85650000000000004</v>
      </c>
      <c r="E5">
        <f>'5'!G4</f>
        <v>0.8478</v>
      </c>
      <c r="F5" s="2">
        <f>'6'!G4</f>
        <v>0.8579</v>
      </c>
      <c r="G5" s="2">
        <f>'7'!G4</f>
        <v>0.8649</v>
      </c>
      <c r="H5" s="2">
        <f>'8'!G4</f>
        <v>0.83679999999999999</v>
      </c>
      <c r="I5" s="2">
        <f>'9'!G4</f>
        <v>0.80230000000000001</v>
      </c>
      <c r="J5" s="2">
        <f>'10'!G4</f>
        <v>0.89119999999999999</v>
      </c>
      <c r="L5">
        <f t="shared" si="0"/>
        <v>0.84336</v>
      </c>
      <c r="M5">
        <f t="shared" si="1"/>
        <v>3.0722420332895496E-2</v>
      </c>
      <c r="O5" t="str">
        <f t="shared" si="2"/>
        <v>0.843</v>
      </c>
      <c r="U5" t="s">
        <v>14</v>
      </c>
      <c r="V5" t="s">
        <v>67</v>
      </c>
    </row>
    <row r="6" spans="1:22">
      <c r="A6">
        <f>'1'!G5</f>
        <v>0.68410000000000004</v>
      </c>
      <c r="B6">
        <f>'2'!G5</f>
        <v>0.70520000000000005</v>
      </c>
      <c r="C6">
        <f>'3'!G5</f>
        <v>0.62590000000000001</v>
      </c>
      <c r="D6">
        <f>'4'!G5</f>
        <v>0.71660000000000001</v>
      </c>
      <c r="E6">
        <f>'5'!G5</f>
        <v>0.76060000000000005</v>
      </c>
      <c r="F6" s="2">
        <f>'6'!G5</f>
        <v>0.73140000000000005</v>
      </c>
      <c r="G6" s="2">
        <f>'7'!G5</f>
        <v>0.6149</v>
      </c>
      <c r="H6" s="2">
        <f>'8'!G5</f>
        <v>0.63700000000000001</v>
      </c>
      <c r="I6" s="2">
        <f>'9'!G5</f>
        <v>0.73540000000000005</v>
      </c>
      <c r="J6" s="2">
        <f>'10'!G5</f>
        <v>0.70909999999999995</v>
      </c>
      <c r="L6">
        <f t="shared" si="0"/>
        <v>0.69202000000000019</v>
      </c>
      <c r="M6">
        <f t="shared" si="1"/>
        <v>5.012730016889224E-2</v>
      </c>
      <c r="O6" t="str">
        <f t="shared" si="2"/>
        <v>0.692</v>
      </c>
      <c r="U6" t="s">
        <v>14</v>
      </c>
      <c r="V6" t="s">
        <v>68</v>
      </c>
    </row>
    <row r="7" spans="1:22">
      <c r="A7">
        <f>'1'!G6</f>
        <v>0.84189999999999998</v>
      </c>
      <c r="B7">
        <f>'2'!G6</f>
        <v>0.8286</v>
      </c>
      <c r="C7">
        <f>'3'!G6</f>
        <v>0.82020000000000004</v>
      </c>
      <c r="D7">
        <f>'4'!G6</f>
        <v>0.7762</v>
      </c>
      <c r="E7">
        <f>'5'!G6</f>
        <v>0.86099999999999999</v>
      </c>
      <c r="F7" s="2">
        <f>'6'!G6</f>
        <v>0.86229999999999996</v>
      </c>
      <c r="G7" s="2">
        <f>'7'!G6</f>
        <v>0.76639999999999997</v>
      </c>
      <c r="H7" s="2">
        <f>'8'!G6</f>
        <v>0.82669999999999999</v>
      </c>
      <c r="I7" s="2">
        <f>'9'!G6</f>
        <v>0.77749999999999997</v>
      </c>
      <c r="J7" s="2">
        <f>'10'!G6</f>
        <v>0.8387</v>
      </c>
      <c r="L7">
        <f t="shared" si="0"/>
        <v>0.81995000000000007</v>
      </c>
      <c r="M7">
        <f t="shared" si="1"/>
        <v>3.4985878103410049E-2</v>
      </c>
      <c r="O7" t="str">
        <f t="shared" si="2"/>
        <v>0.820</v>
      </c>
      <c r="U7" t="s">
        <v>14</v>
      </c>
      <c r="V7" t="s">
        <v>69</v>
      </c>
    </row>
    <row r="8" spans="1:22">
      <c r="A8">
        <f>'1'!G7</f>
        <v>0.75539999999999996</v>
      </c>
      <c r="B8">
        <f>'2'!G7</f>
        <v>0.76419999999999999</v>
      </c>
      <c r="C8">
        <f>'3'!G7</f>
        <v>0.78510000000000002</v>
      </c>
      <c r="D8">
        <f>'4'!G7</f>
        <v>0.75819999999999999</v>
      </c>
      <c r="E8">
        <f>'5'!G7</f>
        <v>0.71560000000000001</v>
      </c>
      <c r="F8" s="2">
        <f>'6'!G7</f>
        <v>0.77790000000000004</v>
      </c>
      <c r="G8" s="2">
        <f>'7'!G7</f>
        <v>0.74729999999999996</v>
      </c>
      <c r="H8" s="2">
        <f>'8'!G7</f>
        <v>0.74719999999999998</v>
      </c>
      <c r="I8" s="2">
        <f>'9'!G7</f>
        <v>0.77810000000000001</v>
      </c>
      <c r="J8" s="2">
        <f>'10'!G7</f>
        <v>0.7349</v>
      </c>
      <c r="L8">
        <f t="shared" si="0"/>
        <v>0.75639000000000001</v>
      </c>
      <c r="M8">
        <f t="shared" si="1"/>
        <v>2.1386000093519136E-2</v>
      </c>
      <c r="O8" t="str">
        <f t="shared" si="2"/>
        <v>0.756</v>
      </c>
      <c r="Q8">
        <f>AVERAGE(L2:L8)</f>
        <v>0.80929428571428574</v>
      </c>
      <c r="R8">
        <f>STDEV(L2:L8)</f>
        <v>6.3183029065602372E-2</v>
      </c>
      <c r="S8" t="str">
        <f>CONCATENATE(TEXT(Q8,"0.000"),"±",TEXT(R8,"0.000"))</f>
        <v>0.809±0.063</v>
      </c>
      <c r="U8" t="s">
        <v>14</v>
      </c>
      <c r="V8" t="s">
        <v>70</v>
      </c>
    </row>
    <row r="9" spans="1:22">
      <c r="A9">
        <f>'1'!G8</f>
        <v>0.91859999999999997</v>
      </c>
      <c r="B9">
        <f>'2'!G8</f>
        <v>0.90469999999999995</v>
      </c>
      <c r="C9">
        <f>'3'!G8</f>
        <v>0.79320000000000002</v>
      </c>
      <c r="D9">
        <f>'4'!G8</f>
        <v>0.86739999999999995</v>
      </c>
      <c r="E9">
        <f>'5'!G8</f>
        <v>0.88180000000000003</v>
      </c>
      <c r="F9" s="2">
        <f>'6'!G8</f>
        <v>0.91879999999999995</v>
      </c>
      <c r="G9" s="2">
        <f>'7'!G8</f>
        <v>0.94130000000000003</v>
      </c>
      <c r="H9" s="2">
        <f>'8'!G8</f>
        <v>0.92069999999999996</v>
      </c>
      <c r="I9" s="2">
        <f>'9'!G8</f>
        <v>0.81520000000000004</v>
      </c>
      <c r="J9" s="2">
        <f>'10'!G8</f>
        <v>0.87470000000000003</v>
      </c>
      <c r="L9">
        <f t="shared" si="0"/>
        <v>0.88363999999999998</v>
      </c>
      <c r="M9">
        <f t="shared" si="1"/>
        <v>4.808620037668463E-2</v>
      </c>
      <c r="O9" t="str">
        <f t="shared" si="2"/>
        <v>0.884</v>
      </c>
      <c r="U9" t="s">
        <v>60</v>
      </c>
      <c r="V9" t="s">
        <v>64</v>
      </c>
    </row>
    <row r="10" spans="1:22">
      <c r="A10">
        <f>'1'!G9</f>
        <v>0.88039999999999996</v>
      </c>
      <c r="B10">
        <f>'2'!G9</f>
        <v>0.91710000000000003</v>
      </c>
      <c r="C10">
        <f>'3'!G9</f>
        <v>0.87119999999999997</v>
      </c>
      <c r="D10">
        <f>'4'!G9</f>
        <v>0.92169999999999996</v>
      </c>
      <c r="E10">
        <f>'5'!G9</f>
        <v>0.91120000000000001</v>
      </c>
      <c r="F10" s="2">
        <f>'6'!G9</f>
        <v>0.92889999999999995</v>
      </c>
      <c r="G10" s="2">
        <f>'7'!G9</f>
        <v>0.90959999999999996</v>
      </c>
      <c r="H10" s="2">
        <f>'8'!G9</f>
        <v>0.92700000000000005</v>
      </c>
      <c r="I10" s="2">
        <f>'9'!G9</f>
        <v>0.92689999999999995</v>
      </c>
      <c r="J10" s="2">
        <f>'10'!G9</f>
        <v>0.89739999999999998</v>
      </c>
      <c r="L10">
        <f t="shared" si="0"/>
        <v>0.90913999999999984</v>
      </c>
      <c r="M10">
        <f t="shared" si="1"/>
        <v>2.0148570393178994E-2</v>
      </c>
      <c r="O10" t="str">
        <f t="shared" si="2"/>
        <v>0.909</v>
      </c>
      <c r="U10" t="s">
        <v>60</v>
      </c>
      <c r="V10" t="s">
        <v>65</v>
      </c>
    </row>
    <row r="11" spans="1:22">
      <c r="A11">
        <f>'1'!G10</f>
        <v>0.90959999999999996</v>
      </c>
      <c r="B11">
        <f>'2'!G10</f>
        <v>0.91039999999999999</v>
      </c>
      <c r="C11">
        <f>'3'!G10</f>
        <v>0.90429999999999999</v>
      </c>
      <c r="D11">
        <f>'4'!G10</f>
        <v>0.84870000000000001</v>
      </c>
      <c r="E11">
        <f>'5'!G10</f>
        <v>0.90310000000000001</v>
      </c>
      <c r="F11" s="2">
        <f>'6'!G10</f>
        <v>0.89359999999999995</v>
      </c>
      <c r="G11" s="2">
        <f>'7'!G10</f>
        <v>0.8347</v>
      </c>
      <c r="H11" s="2">
        <f>'8'!G10</f>
        <v>0.86070000000000002</v>
      </c>
      <c r="I11" s="2">
        <f>'9'!G10</f>
        <v>0.82599999999999996</v>
      </c>
      <c r="J11" s="2">
        <f>'10'!G10</f>
        <v>0.89959999999999996</v>
      </c>
      <c r="L11">
        <f t="shared" si="0"/>
        <v>0.87906999999999991</v>
      </c>
      <c r="M11">
        <f t="shared" si="1"/>
        <v>3.3007004307166882E-2</v>
      </c>
      <c r="O11" t="str">
        <f t="shared" si="2"/>
        <v>0.879</v>
      </c>
      <c r="U11" t="s">
        <v>60</v>
      </c>
      <c r="V11" t="s">
        <v>66</v>
      </c>
    </row>
    <row r="12" spans="1:22">
      <c r="A12">
        <f>'1'!G11</f>
        <v>0.87929999999999997</v>
      </c>
      <c r="B12">
        <f>'2'!G11</f>
        <v>0.89149999999999996</v>
      </c>
      <c r="C12">
        <f>'3'!G11</f>
        <v>0.89319999999999999</v>
      </c>
      <c r="D12">
        <f>'4'!G11</f>
        <v>0.85289999999999999</v>
      </c>
      <c r="E12">
        <f>'5'!G11</f>
        <v>0.8518</v>
      </c>
      <c r="F12" s="2">
        <f>'6'!G11</f>
        <v>0.86990000000000001</v>
      </c>
      <c r="G12" s="2">
        <f>'7'!G11</f>
        <v>0.88260000000000005</v>
      </c>
      <c r="H12" s="2">
        <f>'8'!G11</f>
        <v>0.86580000000000001</v>
      </c>
      <c r="I12" s="2">
        <f>'9'!G11</f>
        <v>0.87409999999999999</v>
      </c>
      <c r="J12" s="2">
        <f>'10'!G11</f>
        <v>0.86660000000000004</v>
      </c>
      <c r="L12">
        <f t="shared" si="0"/>
        <v>0.87277000000000005</v>
      </c>
      <c r="M12">
        <f t="shared" si="1"/>
        <v>1.4293281249905102E-2</v>
      </c>
      <c r="O12" t="str">
        <f t="shared" si="2"/>
        <v>0.873</v>
      </c>
      <c r="U12" t="s">
        <v>60</v>
      </c>
      <c r="V12" t="s">
        <v>67</v>
      </c>
    </row>
    <row r="13" spans="1:22">
      <c r="A13">
        <f>'1'!G12</f>
        <v>0.71889999999999998</v>
      </c>
      <c r="B13">
        <f>'2'!G12</f>
        <v>0.72270000000000001</v>
      </c>
      <c r="C13">
        <f>'3'!G12</f>
        <v>0.7964</v>
      </c>
      <c r="D13">
        <f>'4'!G12</f>
        <v>0.74690000000000001</v>
      </c>
      <c r="E13">
        <f>'5'!G12</f>
        <v>0.81689999999999996</v>
      </c>
      <c r="F13" s="2">
        <f>'6'!G12</f>
        <v>0.79669999999999996</v>
      </c>
      <c r="G13" s="2">
        <f>'7'!G12</f>
        <v>0.74809999999999999</v>
      </c>
      <c r="H13" s="2">
        <f>'8'!G12</f>
        <v>0.77080000000000004</v>
      </c>
      <c r="I13" s="2">
        <f>'9'!G12</f>
        <v>0.81579999999999997</v>
      </c>
      <c r="J13" s="2">
        <f>'10'!G12</f>
        <v>0.69720000000000004</v>
      </c>
      <c r="L13">
        <f t="shared" si="0"/>
        <v>0.76303999999999994</v>
      </c>
      <c r="M13">
        <f t="shared" si="1"/>
        <v>4.26678176928076E-2</v>
      </c>
      <c r="O13" t="str">
        <f t="shared" si="2"/>
        <v>0.763</v>
      </c>
      <c r="U13" t="s">
        <v>60</v>
      </c>
      <c r="V13" t="s">
        <v>68</v>
      </c>
    </row>
    <row r="14" spans="1:22">
      <c r="A14">
        <f>'1'!G13</f>
        <v>0.93069999999999997</v>
      </c>
      <c r="B14">
        <f>'2'!G13</f>
        <v>0.92230000000000001</v>
      </c>
      <c r="C14">
        <f>'3'!G13</f>
        <v>0.90249999999999997</v>
      </c>
      <c r="D14">
        <f>'4'!G13</f>
        <v>0.91249999999999998</v>
      </c>
      <c r="E14">
        <f>'5'!G13</f>
        <v>0.92059999999999997</v>
      </c>
      <c r="F14" s="2">
        <f>'6'!G13</f>
        <v>0.93130000000000002</v>
      </c>
      <c r="G14" s="2">
        <f>'7'!G13</f>
        <v>0.87980000000000003</v>
      </c>
      <c r="H14" s="2">
        <f>'8'!G13</f>
        <v>0.9375</v>
      </c>
      <c r="I14" s="2">
        <f>'9'!G13</f>
        <v>0.89470000000000005</v>
      </c>
      <c r="J14" s="2">
        <f>'10'!G13</f>
        <v>0.90610000000000002</v>
      </c>
      <c r="L14">
        <f t="shared" si="0"/>
        <v>0.91380000000000017</v>
      </c>
      <c r="M14">
        <f t="shared" si="1"/>
        <v>1.8201098867925519E-2</v>
      </c>
      <c r="O14" t="str">
        <f t="shared" si="2"/>
        <v>0.914</v>
      </c>
      <c r="U14" t="s">
        <v>60</v>
      </c>
      <c r="V14" t="s">
        <v>69</v>
      </c>
    </row>
    <row r="15" spans="1:22">
      <c r="A15">
        <f>'1'!G14</f>
        <v>0.81159999999999999</v>
      </c>
      <c r="B15">
        <f>'2'!G14</f>
        <v>0.78920000000000001</v>
      </c>
      <c r="C15">
        <f>'3'!G14</f>
        <v>0.77810000000000001</v>
      </c>
      <c r="D15">
        <f>'4'!G14</f>
        <v>0.83650000000000002</v>
      </c>
      <c r="E15">
        <f>'5'!G14</f>
        <v>0.80730000000000002</v>
      </c>
      <c r="F15" s="2">
        <f>'6'!G14</f>
        <v>0.79139999999999999</v>
      </c>
      <c r="G15" s="2">
        <f>'7'!G14</f>
        <v>0.79120000000000001</v>
      </c>
      <c r="H15" s="2">
        <f>'8'!G14</f>
        <v>0.83979999999999999</v>
      </c>
      <c r="I15" s="2">
        <f>'9'!G14</f>
        <v>0.77949999999999997</v>
      </c>
      <c r="J15" s="2">
        <f>'10'!G14</f>
        <v>0.77070000000000005</v>
      </c>
      <c r="L15">
        <f t="shared" si="0"/>
        <v>0.79952999999999996</v>
      </c>
      <c r="M15">
        <f t="shared" si="1"/>
        <v>2.3870765476717418E-2</v>
      </c>
      <c r="O15" t="str">
        <f t="shared" si="2"/>
        <v>0.800</v>
      </c>
      <c r="Q15">
        <f>AVERAGE(L9:L15)</f>
        <v>0.8601414285714285</v>
      </c>
      <c r="R15">
        <f>STDEV(L9:L15)</f>
        <v>5.6939279771985034E-2</v>
      </c>
      <c r="S15" t="str">
        <f>CONCATENATE(TEXT(Q15,"0.000"),"±",TEXT(R15,"0.000"))</f>
        <v>0.860±0.057</v>
      </c>
      <c r="U15" t="s">
        <v>60</v>
      </c>
      <c r="V15" t="s">
        <v>70</v>
      </c>
    </row>
    <row r="16" spans="1:22">
      <c r="A16">
        <f>'1'!G15</f>
        <v>0.94930000000000003</v>
      </c>
      <c r="B16">
        <f>'2'!G15</f>
        <v>0.93059999999999998</v>
      </c>
      <c r="C16">
        <f>'3'!G15</f>
        <v>0.93910000000000005</v>
      </c>
      <c r="D16">
        <f>'4'!G15</f>
        <v>0.90229999999999999</v>
      </c>
      <c r="E16">
        <f>'5'!G15</f>
        <v>0.83140000000000003</v>
      </c>
      <c r="F16" s="2">
        <f>'6'!G15</f>
        <v>0.88700000000000001</v>
      </c>
      <c r="G16" s="2">
        <f>'7'!G15</f>
        <v>0.88839999999999997</v>
      </c>
      <c r="H16" s="2">
        <f>'8'!G15</f>
        <v>0.89090000000000003</v>
      </c>
      <c r="I16" s="2">
        <f>'9'!G15</f>
        <v>0.90910000000000002</v>
      </c>
      <c r="J16" s="2">
        <f>'10'!G15</f>
        <v>0.9506</v>
      </c>
      <c r="L16">
        <f t="shared" si="0"/>
        <v>0.90786999999999995</v>
      </c>
      <c r="M16">
        <f t="shared" si="1"/>
        <v>3.6540815839581672E-2</v>
      </c>
      <c r="O16" t="str">
        <f t="shared" si="2"/>
        <v>0.908</v>
      </c>
      <c r="U16" t="s">
        <v>61</v>
      </c>
      <c r="V16" t="s">
        <v>64</v>
      </c>
    </row>
    <row r="17" spans="1:22">
      <c r="A17">
        <f>'1'!G16</f>
        <v>0.91559999999999997</v>
      </c>
      <c r="B17">
        <f>'2'!G16</f>
        <v>0.95</v>
      </c>
      <c r="C17">
        <f>'3'!G16</f>
        <v>0.86829999999999996</v>
      </c>
      <c r="D17">
        <f>'4'!G16</f>
        <v>0.84919999999999995</v>
      </c>
      <c r="E17">
        <f>'5'!G16</f>
        <v>0.92689999999999995</v>
      </c>
      <c r="F17" s="2">
        <f>'6'!G16</f>
        <v>0.93810000000000004</v>
      </c>
      <c r="G17" s="2">
        <f>'7'!G16</f>
        <v>0.9264</v>
      </c>
      <c r="H17" s="2">
        <f>'8'!G16</f>
        <v>0.9778</v>
      </c>
      <c r="I17" s="2">
        <f>'9'!G16</f>
        <v>0.96450000000000002</v>
      </c>
      <c r="J17" s="2">
        <f>'10'!G16</f>
        <v>0.94479999999999997</v>
      </c>
      <c r="L17">
        <f t="shared" si="0"/>
        <v>0.92616000000000009</v>
      </c>
      <c r="M17">
        <f t="shared" si="1"/>
        <v>4.0246109542828298E-2</v>
      </c>
      <c r="O17" t="str">
        <f t="shared" si="2"/>
        <v>0.926</v>
      </c>
      <c r="U17" t="s">
        <v>61</v>
      </c>
      <c r="V17" t="s">
        <v>65</v>
      </c>
    </row>
    <row r="18" spans="1:22">
      <c r="A18">
        <f>'1'!G17</f>
        <v>0.91159999999999997</v>
      </c>
      <c r="B18">
        <f>'2'!G17</f>
        <v>0.89129999999999998</v>
      </c>
      <c r="C18">
        <f>'3'!G17</f>
        <v>0.89039999999999997</v>
      </c>
      <c r="D18">
        <f>'4'!G17</f>
        <v>0.89470000000000005</v>
      </c>
      <c r="E18">
        <f>'5'!G17</f>
        <v>0.92800000000000005</v>
      </c>
      <c r="F18" s="2">
        <f>'6'!G17</f>
        <v>0.8921</v>
      </c>
      <c r="G18" s="2">
        <f>'7'!G17</f>
        <v>0.90429999999999999</v>
      </c>
      <c r="H18" s="2">
        <f>'8'!G17</f>
        <v>0.92459999999999998</v>
      </c>
      <c r="I18" s="2">
        <f>'9'!G17</f>
        <v>0.88670000000000004</v>
      </c>
      <c r="J18" s="2">
        <f>'10'!G17</f>
        <v>0.89229999999999998</v>
      </c>
      <c r="L18">
        <f t="shared" si="0"/>
        <v>0.90159999999999996</v>
      </c>
      <c r="M18">
        <f t="shared" si="1"/>
        <v>1.4948578527739686E-2</v>
      </c>
      <c r="O18" t="str">
        <f t="shared" si="2"/>
        <v>0.902</v>
      </c>
      <c r="U18" t="s">
        <v>61</v>
      </c>
      <c r="V18" t="s">
        <v>66</v>
      </c>
    </row>
    <row r="19" spans="1:22">
      <c r="A19">
        <f>'1'!G18</f>
        <v>0.92949999999999999</v>
      </c>
      <c r="B19">
        <f>'2'!G18</f>
        <v>0.92949999999999999</v>
      </c>
      <c r="C19">
        <f>'3'!G18</f>
        <v>0.92349999999999999</v>
      </c>
      <c r="D19">
        <f>'4'!G18</f>
        <v>0.88900000000000001</v>
      </c>
      <c r="E19">
        <f>'5'!G18</f>
        <v>0.92010000000000003</v>
      </c>
      <c r="F19" s="2">
        <f>'6'!G18</f>
        <v>0.90839999999999999</v>
      </c>
      <c r="G19" s="2">
        <f>'7'!G18</f>
        <v>0.89929999999999999</v>
      </c>
      <c r="H19" s="2">
        <f>'8'!G18</f>
        <v>0.90780000000000005</v>
      </c>
      <c r="I19" s="2">
        <f>'9'!G18</f>
        <v>0.92190000000000005</v>
      </c>
      <c r="J19" s="2">
        <f>'10'!G18</f>
        <v>0.88490000000000002</v>
      </c>
      <c r="L19">
        <f t="shared" si="0"/>
        <v>0.91139000000000014</v>
      </c>
      <c r="M19">
        <f t="shared" si="1"/>
        <v>1.6193102097978491E-2</v>
      </c>
      <c r="O19" t="str">
        <f t="shared" si="2"/>
        <v>0.911</v>
      </c>
      <c r="U19" t="s">
        <v>61</v>
      </c>
      <c r="V19" t="s">
        <v>67</v>
      </c>
    </row>
    <row r="20" spans="1:22">
      <c r="A20">
        <f>'1'!G19</f>
        <v>0.80269999999999997</v>
      </c>
      <c r="B20">
        <f>'2'!G19</f>
        <v>0.82289999999999996</v>
      </c>
      <c r="C20">
        <f>'3'!G19</f>
        <v>0.66969999999999996</v>
      </c>
      <c r="D20">
        <f>'4'!G19</f>
        <v>0.79849999999999999</v>
      </c>
      <c r="E20">
        <f>'5'!G19</f>
        <v>0.76649999999999996</v>
      </c>
      <c r="F20" s="2">
        <f>'6'!G19</f>
        <v>0.82150000000000001</v>
      </c>
      <c r="G20" s="2">
        <f>'7'!G19</f>
        <v>0.73099999999999998</v>
      </c>
      <c r="H20" s="2">
        <f>'8'!G19</f>
        <v>0.83340000000000003</v>
      </c>
      <c r="I20" s="2">
        <f>'9'!G19</f>
        <v>0.78559999999999997</v>
      </c>
      <c r="J20" s="2">
        <f>'10'!G19</f>
        <v>0.79449999999999998</v>
      </c>
      <c r="L20">
        <f t="shared" si="0"/>
        <v>0.78262999999999994</v>
      </c>
      <c r="M20">
        <f t="shared" si="1"/>
        <v>4.9658322565306216E-2</v>
      </c>
      <c r="O20" t="str">
        <f t="shared" si="2"/>
        <v>0.783</v>
      </c>
      <c r="U20" t="s">
        <v>61</v>
      </c>
      <c r="V20" t="s">
        <v>68</v>
      </c>
    </row>
    <row r="21" spans="1:22">
      <c r="A21">
        <f>'1'!G20</f>
        <v>0.83930000000000005</v>
      </c>
      <c r="B21">
        <f>'2'!G20</f>
        <v>0.91669999999999996</v>
      </c>
      <c r="C21">
        <f>'3'!G20</f>
        <v>0.91120000000000001</v>
      </c>
      <c r="D21">
        <f>'4'!G20</f>
        <v>0.90610000000000002</v>
      </c>
      <c r="E21">
        <f>'5'!G20</f>
        <v>0.92030000000000001</v>
      </c>
      <c r="F21" s="2">
        <f>'6'!G20</f>
        <v>0.89080000000000004</v>
      </c>
      <c r="G21" s="2">
        <f>'7'!G20</f>
        <v>0.88919999999999999</v>
      </c>
      <c r="H21" s="2">
        <f>'8'!G20</f>
        <v>0.91639999999999999</v>
      </c>
      <c r="I21" s="2">
        <f>'9'!G20</f>
        <v>0.91420000000000001</v>
      </c>
      <c r="J21" s="2">
        <f>'10'!G20</f>
        <v>0.89500000000000002</v>
      </c>
      <c r="L21">
        <f t="shared" si="0"/>
        <v>0.89991999999999983</v>
      </c>
      <c r="M21">
        <f t="shared" si="1"/>
        <v>2.4117619193352292E-2</v>
      </c>
      <c r="O21" t="str">
        <f t="shared" si="2"/>
        <v>0.900</v>
      </c>
      <c r="U21" t="s">
        <v>61</v>
      </c>
      <c r="V21" t="s">
        <v>69</v>
      </c>
    </row>
    <row r="22" spans="1:22">
      <c r="A22">
        <f>'1'!G21</f>
        <v>0.78400000000000003</v>
      </c>
      <c r="B22">
        <f>'2'!G21</f>
        <v>0.83120000000000005</v>
      </c>
      <c r="C22">
        <f>'3'!G21</f>
        <v>0.80779999999999996</v>
      </c>
      <c r="D22">
        <f>'4'!G21</f>
        <v>0.81950000000000001</v>
      </c>
      <c r="E22">
        <f>'5'!G21</f>
        <v>0.84</v>
      </c>
      <c r="F22" s="2">
        <f>'6'!G21</f>
        <v>0.82550000000000001</v>
      </c>
      <c r="G22" s="2">
        <f>'7'!G21</f>
        <v>0.80859999999999999</v>
      </c>
      <c r="H22" s="2">
        <f>'8'!G21</f>
        <v>0.83099999999999996</v>
      </c>
      <c r="I22" s="2">
        <f>'9'!G21</f>
        <v>0.80320000000000003</v>
      </c>
      <c r="J22" s="2">
        <f>'10'!G21</f>
        <v>0.80430000000000001</v>
      </c>
      <c r="L22">
        <f t="shared" si="0"/>
        <v>0.81551000000000007</v>
      </c>
      <c r="M22">
        <f t="shared" si="1"/>
        <v>1.6927521968675738E-2</v>
      </c>
      <c r="O22" t="str">
        <f t="shared" si="2"/>
        <v>0.816</v>
      </c>
      <c r="Q22">
        <f>AVERAGE(L16:L22)</f>
        <v>0.87786857142857144</v>
      </c>
      <c r="R22">
        <f>STDEV(L16:L22)</f>
        <v>5.5323679507835663E-2</v>
      </c>
      <c r="S22" t="str">
        <f>CONCATENATE(TEXT(Q22,"0.000"),"±",TEXT(R22,"0.000"))</f>
        <v>0.878±0.055</v>
      </c>
      <c r="U22" t="s">
        <v>61</v>
      </c>
      <c r="V22" t="s">
        <v>70</v>
      </c>
    </row>
    <row r="23" spans="1:22">
      <c r="A23">
        <f>'1'!G22</f>
        <v>0.94389999999999996</v>
      </c>
      <c r="B23">
        <f>'2'!G22</f>
        <v>0.88170000000000004</v>
      </c>
      <c r="C23">
        <f>'3'!G22</f>
        <v>0.92559999999999998</v>
      </c>
      <c r="D23">
        <f>'4'!G22</f>
        <v>0.87839999999999996</v>
      </c>
      <c r="E23">
        <f>'5'!G22</f>
        <v>0.88219999999999998</v>
      </c>
      <c r="F23" s="2">
        <f>'6'!G22</f>
        <v>0.87519999999999998</v>
      </c>
      <c r="G23" s="2">
        <f>'7'!G22</f>
        <v>0.9</v>
      </c>
      <c r="H23" s="2">
        <f>'8'!G22</f>
        <v>0.87129999999999996</v>
      </c>
      <c r="I23" s="2">
        <f>'9'!G22</f>
        <v>0.9173</v>
      </c>
      <c r="J23" s="2">
        <f>'10'!G22</f>
        <v>0.90949999999999998</v>
      </c>
      <c r="L23">
        <f t="shared" si="0"/>
        <v>0.89851000000000014</v>
      </c>
      <c r="M23">
        <f t="shared" si="1"/>
        <v>2.4736228491829545E-2</v>
      </c>
      <c r="O23" t="str">
        <f t="shared" si="2"/>
        <v>0.899</v>
      </c>
      <c r="U23" t="s">
        <v>72</v>
      </c>
      <c r="V23" t="s">
        <v>64</v>
      </c>
    </row>
    <row r="24" spans="1:22">
      <c r="A24">
        <f>'1'!G23</f>
        <v>0.92930000000000001</v>
      </c>
      <c r="B24">
        <f>'2'!G23</f>
        <v>0.89239999999999997</v>
      </c>
      <c r="C24">
        <f>'3'!G23</f>
        <v>0.89839999999999998</v>
      </c>
      <c r="D24">
        <f>'4'!G23</f>
        <v>0.94040000000000001</v>
      </c>
      <c r="E24">
        <f>'5'!G23</f>
        <v>0.91390000000000005</v>
      </c>
      <c r="F24" s="2">
        <f>'6'!G23</f>
        <v>0.91749999999999998</v>
      </c>
      <c r="G24" s="2">
        <f>'7'!G23</f>
        <v>0.87</v>
      </c>
      <c r="H24" s="2">
        <f>'8'!G23</f>
        <v>0.92069999999999996</v>
      </c>
      <c r="I24" s="2">
        <f>'9'!G23</f>
        <v>0.9093</v>
      </c>
      <c r="J24" s="2">
        <f>'10'!G23</f>
        <v>0.93300000000000005</v>
      </c>
      <c r="L24">
        <f t="shared" si="0"/>
        <v>0.91249000000000002</v>
      </c>
      <c r="M24">
        <f t="shared" si="1"/>
        <v>2.1067112337058033E-2</v>
      </c>
      <c r="O24" t="str">
        <f t="shared" si="2"/>
        <v>0.912</v>
      </c>
      <c r="U24" t="s">
        <v>72</v>
      </c>
      <c r="V24" t="s">
        <v>65</v>
      </c>
    </row>
    <row r="25" spans="1:22">
      <c r="A25">
        <f>'1'!G24</f>
        <v>0.90200000000000002</v>
      </c>
      <c r="B25">
        <f>'2'!G24</f>
        <v>0.77470000000000006</v>
      </c>
      <c r="C25">
        <f>'3'!G24</f>
        <v>0.88</v>
      </c>
      <c r="D25">
        <f>'4'!G24</f>
        <v>0.88290000000000002</v>
      </c>
      <c r="E25">
        <f>'5'!G24</f>
        <v>0.89759999999999995</v>
      </c>
      <c r="F25" s="2">
        <f>'6'!G24</f>
        <v>0.91559999999999997</v>
      </c>
      <c r="G25" s="2">
        <f>'7'!G24</f>
        <v>0.8861</v>
      </c>
      <c r="H25" s="2">
        <f>'8'!G24</f>
        <v>0.8821</v>
      </c>
      <c r="I25" s="2">
        <f>'9'!G24</f>
        <v>0.876</v>
      </c>
      <c r="J25" s="2">
        <f>'10'!G24</f>
        <v>0.89159999999999995</v>
      </c>
      <c r="L25">
        <f t="shared" si="0"/>
        <v>0.87886000000000009</v>
      </c>
      <c r="M25">
        <f t="shared" si="1"/>
        <v>3.849502709586148E-2</v>
      </c>
      <c r="O25" t="str">
        <f t="shared" si="2"/>
        <v>0.879</v>
      </c>
      <c r="U25" t="s">
        <v>72</v>
      </c>
      <c r="V25" t="s">
        <v>66</v>
      </c>
    </row>
    <row r="26" spans="1:22">
      <c r="A26">
        <f>'1'!G25</f>
        <v>0.875</v>
      </c>
      <c r="B26">
        <f>'2'!G25</f>
        <v>0.87590000000000001</v>
      </c>
      <c r="C26">
        <f>'3'!G25</f>
        <v>0.87670000000000003</v>
      </c>
      <c r="D26">
        <f>'4'!G25</f>
        <v>0.86680000000000001</v>
      </c>
      <c r="E26">
        <f>'5'!G25</f>
        <v>0.86199999999999999</v>
      </c>
      <c r="F26" s="2">
        <f>'6'!G25</f>
        <v>0.89770000000000005</v>
      </c>
      <c r="G26" s="2">
        <f>'7'!G25</f>
        <v>0.88460000000000005</v>
      </c>
      <c r="H26" s="2">
        <f>'8'!G25</f>
        <v>0.90710000000000002</v>
      </c>
      <c r="I26" s="2">
        <f>'9'!G25</f>
        <v>0.86560000000000004</v>
      </c>
      <c r="J26" s="2">
        <f>'10'!G25</f>
        <v>0.85229999999999995</v>
      </c>
      <c r="L26">
        <f t="shared" si="0"/>
        <v>0.87636999999999998</v>
      </c>
      <c r="M26">
        <f t="shared" si="1"/>
        <v>1.6541802266446751E-2</v>
      </c>
      <c r="O26" t="str">
        <f t="shared" si="2"/>
        <v>0.876</v>
      </c>
      <c r="U26" t="s">
        <v>72</v>
      </c>
      <c r="V26" t="s">
        <v>67</v>
      </c>
    </row>
    <row r="27" spans="1:22">
      <c r="A27">
        <f>'1'!G26</f>
        <v>0.77539999999999998</v>
      </c>
      <c r="B27">
        <f>'2'!G26</f>
        <v>0.66639999999999999</v>
      </c>
      <c r="C27">
        <f>'3'!G26</f>
        <v>0.73550000000000004</v>
      </c>
      <c r="D27">
        <f>'4'!G26</f>
        <v>0.66180000000000005</v>
      </c>
      <c r="E27">
        <f>'5'!G26</f>
        <v>0.76980000000000004</v>
      </c>
      <c r="F27" s="2">
        <f>'6'!G26</f>
        <v>0.66690000000000005</v>
      </c>
      <c r="G27" s="2">
        <f>'7'!G26</f>
        <v>0.68730000000000002</v>
      </c>
      <c r="H27" s="2">
        <f>'8'!G26</f>
        <v>0.72130000000000005</v>
      </c>
      <c r="I27" s="2">
        <f>'9'!G26</f>
        <v>0.75819999999999999</v>
      </c>
      <c r="J27" s="2">
        <f>'10'!G26</f>
        <v>0.76100000000000001</v>
      </c>
      <c r="L27">
        <f t="shared" si="0"/>
        <v>0.72036000000000011</v>
      </c>
      <c r="M27">
        <f t="shared" si="1"/>
        <v>4.6042473145274598E-2</v>
      </c>
      <c r="O27" t="str">
        <f t="shared" si="2"/>
        <v>0.720</v>
      </c>
      <c r="U27" t="s">
        <v>72</v>
      </c>
      <c r="V27" t="s">
        <v>68</v>
      </c>
    </row>
    <row r="28" spans="1:22">
      <c r="A28">
        <f>'1'!G27</f>
        <v>0.8448</v>
      </c>
      <c r="B28">
        <f>'2'!G27</f>
        <v>0.84809999999999997</v>
      </c>
      <c r="C28">
        <f>'3'!G27</f>
        <v>0.90769999999999995</v>
      </c>
      <c r="D28">
        <f>'4'!G27</f>
        <v>0.87429999999999997</v>
      </c>
      <c r="E28">
        <f>'5'!G27</f>
        <v>0.91220000000000001</v>
      </c>
      <c r="F28" s="2">
        <f>'6'!G27</f>
        <v>0.8296</v>
      </c>
      <c r="G28" s="2">
        <f>'7'!G27</f>
        <v>0.8921</v>
      </c>
      <c r="H28" s="2">
        <f>'8'!G27</f>
        <v>0.90249999999999997</v>
      </c>
      <c r="I28" s="2">
        <f>'9'!G27</f>
        <v>0.87760000000000005</v>
      </c>
      <c r="J28" s="2">
        <f>'10'!G27</f>
        <v>0.88239999999999996</v>
      </c>
      <c r="L28">
        <f t="shared" si="0"/>
        <v>0.87712999999999997</v>
      </c>
      <c r="M28">
        <f t="shared" si="1"/>
        <v>2.8314191573210142E-2</v>
      </c>
      <c r="O28" t="str">
        <f t="shared" si="2"/>
        <v>0.877</v>
      </c>
      <c r="U28" t="s">
        <v>72</v>
      </c>
      <c r="V28" t="s">
        <v>69</v>
      </c>
    </row>
    <row r="29" spans="1:22">
      <c r="A29">
        <f>'1'!G28</f>
        <v>0.75319999999999998</v>
      </c>
      <c r="B29">
        <f>'2'!G28</f>
        <v>0.81089999999999995</v>
      </c>
      <c r="C29">
        <f>'3'!G28</f>
        <v>0.78300000000000003</v>
      </c>
      <c r="D29">
        <f>'4'!G28</f>
        <v>0.80079999999999996</v>
      </c>
      <c r="E29">
        <f>'5'!G28</f>
        <v>0.78639999999999999</v>
      </c>
      <c r="F29" s="2">
        <f>'6'!G28</f>
        <v>0.82499999999999996</v>
      </c>
      <c r="G29" s="2">
        <f>'7'!G28</f>
        <v>0.78600000000000003</v>
      </c>
      <c r="H29" s="2">
        <f>'8'!G28</f>
        <v>0.78490000000000004</v>
      </c>
      <c r="I29" s="2">
        <f>'9'!G28</f>
        <v>0.79110000000000003</v>
      </c>
      <c r="J29" s="2">
        <f>'10'!G28</f>
        <v>0.80869999999999997</v>
      </c>
      <c r="L29">
        <f t="shared" si="0"/>
        <v>0.79299999999999993</v>
      </c>
      <c r="M29">
        <f t="shared" si="1"/>
        <v>1.971339082394952E-2</v>
      </c>
      <c r="O29" t="str">
        <f t="shared" si="2"/>
        <v>0.793</v>
      </c>
      <c r="Q29">
        <f>AVERAGE(L23:L29)</f>
        <v>0.85096000000000005</v>
      </c>
      <c r="R29">
        <f>STDEV(L23:L29)</f>
        <v>6.9006777444924436E-2</v>
      </c>
      <c r="S29" t="str">
        <f>CONCATENATE(TEXT(Q29,"0.000"),"±",TEXT(R29,"0.000"))</f>
        <v>0.851±0.069</v>
      </c>
      <c r="U29" t="s">
        <v>72</v>
      </c>
      <c r="V29" t="s">
        <v>70</v>
      </c>
    </row>
    <row r="30" spans="1:22">
      <c r="A30">
        <f>'1'!G29</f>
        <v>0.91269999999999996</v>
      </c>
      <c r="B30">
        <f>'2'!G29</f>
        <v>0.90780000000000005</v>
      </c>
      <c r="C30">
        <f>'3'!G29</f>
        <v>0.93100000000000005</v>
      </c>
      <c r="D30">
        <f>'4'!G29</f>
        <v>0.89839999999999998</v>
      </c>
      <c r="E30">
        <f>'5'!G29</f>
        <v>0.8992</v>
      </c>
      <c r="F30" s="2">
        <f>'6'!G29</f>
        <v>0.89739999999999998</v>
      </c>
      <c r="G30" s="2">
        <f>'7'!G29</f>
        <v>0.90400000000000003</v>
      </c>
      <c r="H30" s="2">
        <f>'8'!G29</f>
        <v>0.89339999999999997</v>
      </c>
      <c r="I30" s="2">
        <f>'9'!G29</f>
        <v>0.90939999999999999</v>
      </c>
      <c r="J30" s="2">
        <f>'10'!G29</f>
        <v>0.86970000000000003</v>
      </c>
      <c r="L30">
        <f t="shared" si="0"/>
        <v>0.90229999999999999</v>
      </c>
      <c r="M30">
        <f t="shared" si="1"/>
        <v>1.5656734440276283E-2</v>
      </c>
      <c r="O30" t="str">
        <f t="shared" si="2"/>
        <v>0.902</v>
      </c>
      <c r="U30" t="s">
        <v>76</v>
      </c>
      <c r="V30" t="s">
        <v>64</v>
      </c>
    </row>
    <row r="31" spans="1:22">
      <c r="A31">
        <f>'1'!G30</f>
        <v>0.88690000000000002</v>
      </c>
      <c r="B31">
        <f>'2'!G30</f>
        <v>0.91169999999999995</v>
      </c>
      <c r="C31">
        <f>'3'!G30</f>
        <v>0.89759999999999995</v>
      </c>
      <c r="D31">
        <f>'4'!G30</f>
        <v>0.92400000000000004</v>
      </c>
      <c r="E31">
        <f>'5'!G30</f>
        <v>0.93230000000000002</v>
      </c>
      <c r="F31" s="2">
        <f>'6'!G30</f>
        <v>0.9042</v>
      </c>
      <c r="G31" s="2">
        <f>'7'!G30</f>
        <v>0.95140000000000002</v>
      </c>
      <c r="H31" s="2">
        <f>'8'!G30</f>
        <v>0.88539999999999996</v>
      </c>
      <c r="I31" s="2">
        <f>'9'!G30</f>
        <v>0.90759999999999996</v>
      </c>
      <c r="J31" s="2">
        <f>'10'!G30</f>
        <v>0.91359999999999997</v>
      </c>
      <c r="L31">
        <f t="shared" si="0"/>
        <v>0.91147000000000011</v>
      </c>
      <c r="M31">
        <f t="shared" si="1"/>
        <v>2.0367242217726879E-2</v>
      </c>
      <c r="O31" t="str">
        <f t="shared" si="2"/>
        <v>0.911</v>
      </c>
      <c r="U31" t="s">
        <v>76</v>
      </c>
      <c r="V31" t="s">
        <v>65</v>
      </c>
    </row>
    <row r="32" spans="1:22">
      <c r="A32">
        <f>'1'!G31</f>
        <v>0.89100000000000001</v>
      </c>
      <c r="B32">
        <f>'2'!G31</f>
        <v>0.90559999999999996</v>
      </c>
      <c r="C32">
        <f>'3'!G31</f>
        <v>0.89600000000000002</v>
      </c>
      <c r="D32">
        <f>'4'!G31</f>
        <v>0.90310000000000001</v>
      </c>
      <c r="E32">
        <f>'5'!G31</f>
        <v>0.88360000000000005</v>
      </c>
      <c r="F32" s="2">
        <f>'6'!G31</f>
        <v>0.89490000000000003</v>
      </c>
      <c r="G32" s="2">
        <f>'7'!G31</f>
        <v>0.86939999999999995</v>
      </c>
      <c r="H32" s="2">
        <f>'8'!G31</f>
        <v>0.90259999999999996</v>
      </c>
      <c r="I32" s="2">
        <f>'9'!G31</f>
        <v>0.90410000000000001</v>
      </c>
      <c r="J32" s="2">
        <f>'10'!G31</f>
        <v>0.92300000000000004</v>
      </c>
      <c r="L32">
        <f t="shared" si="0"/>
        <v>0.89732999999999996</v>
      </c>
      <c r="M32">
        <f t="shared" si="1"/>
        <v>1.4339459930942705E-2</v>
      </c>
      <c r="O32" t="str">
        <f t="shared" si="2"/>
        <v>0.897</v>
      </c>
      <c r="U32" t="s">
        <v>76</v>
      </c>
      <c r="V32" t="s">
        <v>66</v>
      </c>
    </row>
    <row r="33" spans="1:22">
      <c r="A33">
        <f>'1'!G32</f>
        <v>0.91710000000000003</v>
      </c>
      <c r="B33">
        <f>'2'!G32</f>
        <v>0.88170000000000004</v>
      </c>
      <c r="C33">
        <f>'3'!G32</f>
        <v>0.93389999999999995</v>
      </c>
      <c r="D33">
        <f>'4'!G32</f>
        <v>0.89170000000000005</v>
      </c>
      <c r="E33">
        <f>'5'!G32</f>
        <v>0.89639999999999997</v>
      </c>
      <c r="F33" s="2">
        <f>'6'!G32</f>
        <v>0.94369999999999998</v>
      </c>
      <c r="G33" s="2">
        <f>'7'!G32</f>
        <v>0.89070000000000005</v>
      </c>
      <c r="H33" s="2">
        <f>'8'!G32</f>
        <v>0.86209999999999998</v>
      </c>
      <c r="I33" s="2">
        <f>'9'!G32</f>
        <v>0.93620000000000003</v>
      </c>
      <c r="J33" s="2">
        <f>'10'!G32</f>
        <v>0.89529999999999998</v>
      </c>
      <c r="L33">
        <f t="shared" si="0"/>
        <v>0.90488000000000002</v>
      </c>
      <c r="M33">
        <f t="shared" si="1"/>
        <v>2.6636099147168257E-2</v>
      </c>
      <c r="O33" t="str">
        <f t="shared" si="2"/>
        <v>0.905</v>
      </c>
      <c r="U33" t="s">
        <v>76</v>
      </c>
      <c r="V33" t="s">
        <v>67</v>
      </c>
    </row>
    <row r="34" spans="1:22">
      <c r="A34">
        <f>'1'!G33</f>
        <v>0.77859999999999996</v>
      </c>
      <c r="B34">
        <f>'2'!G33</f>
        <v>0.83579999999999999</v>
      </c>
      <c r="C34">
        <f>'3'!G33</f>
        <v>0.80030000000000001</v>
      </c>
      <c r="D34">
        <f>'4'!G33</f>
        <v>0.77649999999999997</v>
      </c>
      <c r="E34">
        <f>'5'!G33</f>
        <v>0.81559999999999999</v>
      </c>
      <c r="F34" s="2">
        <f>'6'!G33</f>
        <v>0.77170000000000005</v>
      </c>
      <c r="G34" s="2">
        <f>'7'!G33</f>
        <v>0.78110000000000002</v>
      </c>
      <c r="H34" s="2">
        <f>'8'!G33</f>
        <v>0.80940000000000001</v>
      </c>
      <c r="I34" s="2">
        <f>'9'!G33</f>
        <v>0.8377</v>
      </c>
      <c r="J34" s="2">
        <f>'10'!G33</f>
        <v>0.80689999999999995</v>
      </c>
      <c r="L34">
        <f t="shared" ref="L34:L65" si="3">AVERAGE(A34:J34)</f>
        <v>0.80136000000000007</v>
      </c>
      <c r="M34">
        <f t="shared" ref="M34:M65" si="4">STDEV(A34:J34)</f>
        <v>2.4111232974602426E-2</v>
      </c>
      <c r="O34" t="str">
        <f t="shared" ref="O34:O65" si="5">TEXT(L34,"0.000")</f>
        <v>0.801</v>
      </c>
      <c r="U34" t="s">
        <v>76</v>
      </c>
      <c r="V34" t="s">
        <v>68</v>
      </c>
    </row>
    <row r="35" spans="1:22">
      <c r="A35">
        <f>'1'!G34</f>
        <v>0.89049999999999996</v>
      </c>
      <c r="B35">
        <f>'2'!G34</f>
        <v>0.90180000000000005</v>
      </c>
      <c r="C35">
        <f>'3'!G34</f>
        <v>0.88729999999999998</v>
      </c>
      <c r="D35">
        <f>'4'!G34</f>
        <v>0.91549999999999998</v>
      </c>
      <c r="E35">
        <f>'5'!G34</f>
        <v>0.85680000000000001</v>
      </c>
      <c r="F35" s="2">
        <f>'6'!G34</f>
        <v>0.88470000000000004</v>
      </c>
      <c r="G35" s="2">
        <f>'7'!G34</f>
        <v>0.93720000000000003</v>
      </c>
      <c r="H35" s="2">
        <f>'8'!G34</f>
        <v>0.88629999999999998</v>
      </c>
      <c r="I35" s="2">
        <f>'9'!G34</f>
        <v>0.91900000000000004</v>
      </c>
      <c r="J35" s="2">
        <f>'10'!G34</f>
        <v>0.90439999999999998</v>
      </c>
      <c r="L35">
        <f t="shared" si="3"/>
        <v>0.89834999999999998</v>
      </c>
      <c r="M35">
        <f t="shared" si="4"/>
        <v>2.2410377060638684E-2</v>
      </c>
      <c r="O35" t="str">
        <f t="shared" si="5"/>
        <v>0.898</v>
      </c>
      <c r="U35" t="s">
        <v>76</v>
      </c>
      <c r="V35" t="s">
        <v>69</v>
      </c>
    </row>
    <row r="36" spans="1:22">
      <c r="A36">
        <f>'1'!G35</f>
        <v>0.81840000000000002</v>
      </c>
      <c r="B36">
        <f>'2'!G35</f>
        <v>0.82540000000000002</v>
      </c>
      <c r="C36">
        <f>'3'!G35</f>
        <v>0.81159999999999999</v>
      </c>
      <c r="D36">
        <f>'4'!G35</f>
        <v>0.8145</v>
      </c>
      <c r="E36">
        <f>'5'!G35</f>
        <v>0.81589999999999996</v>
      </c>
      <c r="F36" s="2">
        <f>'6'!G35</f>
        <v>0.81969999999999998</v>
      </c>
      <c r="G36" s="2">
        <f>'7'!G35</f>
        <v>0.83379999999999999</v>
      </c>
      <c r="H36" s="2">
        <f>'8'!G35</f>
        <v>0.84950000000000003</v>
      </c>
      <c r="I36" s="2">
        <f>'9'!G35</f>
        <v>0.80689999999999995</v>
      </c>
      <c r="J36" s="2">
        <f>'10'!G35</f>
        <v>0.80579999999999996</v>
      </c>
      <c r="L36">
        <f t="shared" si="3"/>
        <v>0.82014999999999993</v>
      </c>
      <c r="M36">
        <f t="shared" si="4"/>
        <v>1.3262918230917376E-2</v>
      </c>
      <c r="O36" t="str">
        <f t="shared" si="5"/>
        <v>0.820</v>
      </c>
      <c r="Q36">
        <f>AVERAGE(L30:L36)</f>
        <v>0.87654857142857145</v>
      </c>
      <c r="R36">
        <f>STDEV(L30:L36)</f>
        <v>4.5509343886199691E-2</v>
      </c>
      <c r="S36" t="str">
        <f>CONCATENATE(TEXT(Q36,"0.000"),"±",TEXT(R36,"0.000"))</f>
        <v>0.877±0.046</v>
      </c>
      <c r="U36" t="s">
        <v>76</v>
      </c>
      <c r="V36" t="s">
        <v>70</v>
      </c>
    </row>
    <row r="37" spans="1:22">
      <c r="A37">
        <f>'1'!G36</f>
        <v>0.85389999999999999</v>
      </c>
      <c r="B37">
        <f>'2'!G36</f>
        <v>0.93</v>
      </c>
      <c r="C37">
        <f>'3'!G36</f>
        <v>0.89280000000000004</v>
      </c>
      <c r="D37">
        <f>'4'!G36</f>
        <v>0.90390000000000004</v>
      </c>
      <c r="E37">
        <f>'5'!G36</f>
        <v>0.94889999999999997</v>
      </c>
      <c r="F37" s="2">
        <f>'6'!G36</f>
        <v>0.89280000000000004</v>
      </c>
      <c r="G37" s="2">
        <f>'7'!G36</f>
        <v>0.91539999999999999</v>
      </c>
      <c r="H37" s="2">
        <f>'8'!G36</f>
        <v>0.86699999999999999</v>
      </c>
      <c r="I37" s="2">
        <f>'9'!G36</f>
        <v>0.91539999999999999</v>
      </c>
      <c r="J37" s="2">
        <f>'10'!G36</f>
        <v>0.9335</v>
      </c>
      <c r="L37">
        <f t="shared" si="3"/>
        <v>0.90536000000000016</v>
      </c>
      <c r="M37">
        <f t="shared" si="4"/>
        <v>2.9690222857589554E-2</v>
      </c>
      <c r="O37" t="str">
        <f t="shared" si="5"/>
        <v>0.905</v>
      </c>
      <c r="U37" t="s">
        <v>74</v>
      </c>
      <c r="V37" t="s">
        <v>64</v>
      </c>
    </row>
    <row r="38" spans="1:22">
      <c r="A38">
        <f>'1'!G37</f>
        <v>0.86609999999999998</v>
      </c>
      <c r="B38">
        <f>'2'!G37</f>
        <v>0.80640000000000001</v>
      </c>
      <c r="C38">
        <f>'3'!G37</f>
        <v>0.86609999999999998</v>
      </c>
      <c r="D38">
        <f>'4'!G37</f>
        <v>0.88360000000000005</v>
      </c>
      <c r="E38">
        <f>'5'!G37</f>
        <v>0.87039999999999995</v>
      </c>
      <c r="F38" s="2">
        <f>'6'!G37</f>
        <v>0.8881</v>
      </c>
      <c r="G38" s="2">
        <f>'7'!G37</f>
        <v>0.876</v>
      </c>
      <c r="H38" s="2">
        <f>'8'!G37</f>
        <v>0.87339999999999995</v>
      </c>
      <c r="I38" s="2">
        <f>'9'!G37</f>
        <v>0.85429999999999995</v>
      </c>
      <c r="J38" s="2">
        <f>'10'!G37</f>
        <v>0.81850000000000001</v>
      </c>
      <c r="L38">
        <f t="shared" si="3"/>
        <v>0.86029</v>
      </c>
      <c r="M38">
        <f t="shared" si="4"/>
        <v>2.7062826082202791E-2</v>
      </c>
      <c r="O38" t="str">
        <f t="shared" si="5"/>
        <v>0.860</v>
      </c>
      <c r="U38" t="s">
        <v>74</v>
      </c>
      <c r="V38" t="s">
        <v>65</v>
      </c>
    </row>
    <row r="39" spans="1:22">
      <c r="A39">
        <f>'1'!G38</f>
        <v>0.90429999999999999</v>
      </c>
      <c r="B39">
        <f>'2'!G38</f>
        <v>0.90390000000000004</v>
      </c>
      <c r="C39">
        <f>'3'!G38</f>
        <v>0.90739999999999998</v>
      </c>
      <c r="D39">
        <f>'4'!G38</f>
        <v>0.86460000000000004</v>
      </c>
      <c r="E39">
        <f>'5'!G38</f>
        <v>0.92559999999999998</v>
      </c>
      <c r="F39" s="2">
        <f>'6'!G38</f>
        <v>0.91200000000000003</v>
      </c>
      <c r="G39" s="2">
        <f>'7'!G38</f>
        <v>0.91690000000000005</v>
      </c>
      <c r="H39" s="2">
        <f>'8'!G38</f>
        <v>0.89990000000000003</v>
      </c>
      <c r="I39" s="2">
        <f>'9'!G38</f>
        <v>0.91</v>
      </c>
      <c r="J39" s="2">
        <f>'10'!G38</f>
        <v>0.90569999999999995</v>
      </c>
      <c r="L39">
        <f t="shared" si="3"/>
        <v>0.90503</v>
      </c>
      <c r="M39">
        <f t="shared" si="4"/>
        <v>1.6007224063597725E-2</v>
      </c>
      <c r="O39" t="str">
        <f t="shared" si="5"/>
        <v>0.905</v>
      </c>
      <c r="U39" t="s">
        <v>74</v>
      </c>
      <c r="V39" t="s">
        <v>66</v>
      </c>
    </row>
    <row r="40" spans="1:22">
      <c r="A40">
        <f>'1'!G39</f>
        <v>0.89459999999999995</v>
      </c>
      <c r="B40">
        <f>'2'!G39</f>
        <v>0.91239999999999999</v>
      </c>
      <c r="C40">
        <f>'3'!G39</f>
        <v>0.87880000000000003</v>
      </c>
      <c r="D40">
        <f>'4'!G39</f>
        <v>0.91539999999999999</v>
      </c>
      <c r="E40">
        <f>'5'!G39</f>
        <v>0.92369999999999997</v>
      </c>
      <c r="F40" s="2">
        <f>'6'!G39</f>
        <v>0.88759999999999994</v>
      </c>
      <c r="G40" s="2">
        <f>'7'!G39</f>
        <v>0.87570000000000003</v>
      </c>
      <c r="H40" s="2">
        <f>'8'!G39</f>
        <v>0.86270000000000002</v>
      </c>
      <c r="I40" s="2">
        <f>'9'!G39</f>
        <v>0.8619</v>
      </c>
      <c r="J40" s="2">
        <f>'10'!G39</f>
        <v>0.86860000000000004</v>
      </c>
      <c r="L40">
        <f t="shared" si="3"/>
        <v>0.88814000000000015</v>
      </c>
      <c r="M40">
        <f t="shared" si="4"/>
        <v>2.2602172953550759E-2</v>
      </c>
      <c r="O40" t="str">
        <f t="shared" si="5"/>
        <v>0.888</v>
      </c>
      <c r="U40" t="s">
        <v>74</v>
      </c>
      <c r="V40" t="s">
        <v>67</v>
      </c>
    </row>
    <row r="41" spans="1:22">
      <c r="A41">
        <f>'1'!G40</f>
        <v>0.79690000000000005</v>
      </c>
      <c r="B41">
        <f>'2'!G40</f>
        <v>0.76370000000000005</v>
      </c>
      <c r="C41">
        <f>'3'!G40</f>
        <v>0.76129999999999998</v>
      </c>
      <c r="D41">
        <f>'4'!G40</f>
        <v>0.82240000000000002</v>
      </c>
      <c r="E41">
        <f>'5'!G40</f>
        <v>0.8155</v>
      </c>
      <c r="F41" s="2">
        <f>'6'!G40</f>
        <v>0.80300000000000005</v>
      </c>
      <c r="G41" s="2">
        <f>'7'!G40</f>
        <v>0.74890000000000001</v>
      </c>
      <c r="H41" s="2">
        <f>'8'!G40</f>
        <v>0.75260000000000005</v>
      </c>
      <c r="I41" s="2">
        <f>'9'!G40</f>
        <v>0.7994</v>
      </c>
      <c r="J41" s="2">
        <f>'10'!G40</f>
        <v>0.75090000000000001</v>
      </c>
      <c r="L41">
        <f t="shared" si="3"/>
        <v>0.78146000000000004</v>
      </c>
      <c r="M41">
        <f t="shared" si="4"/>
        <v>2.8689572244206703E-2</v>
      </c>
      <c r="O41" t="str">
        <f t="shared" si="5"/>
        <v>0.781</v>
      </c>
      <c r="U41" t="s">
        <v>74</v>
      </c>
      <c r="V41" t="s">
        <v>68</v>
      </c>
    </row>
    <row r="42" spans="1:22">
      <c r="A42">
        <f>'1'!G41</f>
        <v>0.87239999999999995</v>
      </c>
      <c r="B42">
        <f>'2'!G41</f>
        <v>0.93259999999999998</v>
      </c>
      <c r="C42">
        <f>'3'!G41</f>
        <v>0.88949999999999996</v>
      </c>
      <c r="D42">
        <f>'4'!G41</f>
        <v>0.88139999999999996</v>
      </c>
      <c r="E42">
        <f>'5'!G41</f>
        <v>0.83409999999999995</v>
      </c>
      <c r="F42" s="2">
        <f>'6'!G41</f>
        <v>0.88759999999999994</v>
      </c>
      <c r="G42" s="2">
        <f>'7'!G41</f>
        <v>0.874</v>
      </c>
      <c r="H42" s="2">
        <f>'8'!G41</f>
        <v>0.86229999999999996</v>
      </c>
      <c r="I42" s="2">
        <f>'9'!G41</f>
        <v>0.86719999999999997</v>
      </c>
      <c r="J42" s="2">
        <f>'10'!G41</f>
        <v>0.875</v>
      </c>
      <c r="L42">
        <f t="shared" si="3"/>
        <v>0.87761</v>
      </c>
      <c r="M42">
        <f t="shared" si="4"/>
        <v>2.486029632432674E-2</v>
      </c>
      <c r="O42" t="str">
        <f t="shared" si="5"/>
        <v>0.878</v>
      </c>
      <c r="U42" t="s">
        <v>74</v>
      </c>
      <c r="V42" t="s">
        <v>69</v>
      </c>
    </row>
    <row r="43" spans="1:22">
      <c r="A43">
        <f>'1'!G42</f>
        <v>0.79039999999999999</v>
      </c>
      <c r="B43">
        <f>'2'!G42</f>
        <v>0.74929999999999997</v>
      </c>
      <c r="C43">
        <f>'3'!G42</f>
        <v>0.77649999999999997</v>
      </c>
      <c r="D43">
        <f>'4'!G42</f>
        <v>0.7792</v>
      </c>
      <c r="E43">
        <f>'5'!G42</f>
        <v>0.79190000000000005</v>
      </c>
      <c r="F43" s="2">
        <f>'6'!G42</f>
        <v>0.75339999999999996</v>
      </c>
      <c r="G43" s="2">
        <f>'7'!G42</f>
        <v>0.7802</v>
      </c>
      <c r="H43" s="2">
        <f>'8'!G42</f>
        <v>0.81330000000000002</v>
      </c>
      <c r="I43" s="2">
        <f>'9'!G42</f>
        <v>0.80110000000000003</v>
      </c>
      <c r="J43" s="2">
        <f>'10'!G42</f>
        <v>0.82969999999999999</v>
      </c>
      <c r="L43">
        <f t="shared" si="3"/>
        <v>0.78649999999999998</v>
      </c>
      <c r="M43">
        <f t="shared" si="4"/>
        <v>2.4753091838304896E-2</v>
      </c>
      <c r="O43" t="str">
        <f t="shared" si="5"/>
        <v>0.787</v>
      </c>
      <c r="Q43">
        <f>AVERAGE(L37:L43)</f>
        <v>0.85777000000000003</v>
      </c>
      <c r="R43">
        <f>STDEV(L37:L43)</f>
        <v>5.2794029965517915E-2</v>
      </c>
      <c r="S43" t="str">
        <f>CONCATENATE(TEXT(Q43,"0.000"),"±",TEXT(R43,"0.000"))</f>
        <v>0.858±0.053</v>
      </c>
      <c r="U43" t="s">
        <v>74</v>
      </c>
      <c r="V43" t="s">
        <v>70</v>
      </c>
    </row>
    <row r="44" spans="1:22">
      <c r="A44">
        <f>'1'!G43</f>
        <v>0.87639999999999996</v>
      </c>
      <c r="B44">
        <f>'2'!G43</f>
        <v>0.84119999999999995</v>
      </c>
      <c r="C44">
        <f>'3'!G43</f>
        <v>0.84450000000000003</v>
      </c>
      <c r="D44">
        <f>'4'!G43</f>
        <v>0.85509999999999997</v>
      </c>
      <c r="E44">
        <f>'5'!G43</f>
        <v>0.90649999999999997</v>
      </c>
      <c r="F44" s="2">
        <f>'6'!G43</f>
        <v>0.88790000000000002</v>
      </c>
      <c r="G44" s="2">
        <f>'7'!G43</f>
        <v>0.90720000000000001</v>
      </c>
      <c r="H44" s="2">
        <f>'8'!G43</f>
        <v>0.90139999999999998</v>
      </c>
      <c r="I44" s="2">
        <f>'9'!G43</f>
        <v>0.87439999999999996</v>
      </c>
      <c r="J44" s="2">
        <f>'10'!G43</f>
        <v>0.89690000000000003</v>
      </c>
      <c r="L44">
        <f t="shared" si="3"/>
        <v>0.87914999999999988</v>
      </c>
      <c r="M44">
        <f t="shared" si="4"/>
        <v>2.5101715302168329E-2</v>
      </c>
      <c r="O44" t="str">
        <f t="shared" si="5"/>
        <v>0.879</v>
      </c>
      <c r="U44" t="s">
        <v>62</v>
      </c>
      <c r="V44" t="s">
        <v>64</v>
      </c>
    </row>
    <row r="45" spans="1:22">
      <c r="A45">
        <f>'1'!G44</f>
        <v>0.86809999999999998</v>
      </c>
      <c r="B45">
        <f>'2'!G44</f>
        <v>0.80859999999999999</v>
      </c>
      <c r="C45">
        <f>'3'!G44</f>
        <v>0.67949999999999999</v>
      </c>
      <c r="D45">
        <f>'4'!G44</f>
        <v>0.7661</v>
      </c>
      <c r="E45">
        <f>'5'!G44</f>
        <v>0.84740000000000004</v>
      </c>
      <c r="F45" s="2">
        <f>'6'!G44</f>
        <v>0.79810000000000003</v>
      </c>
      <c r="G45" s="2">
        <f>'7'!G44</f>
        <v>0.88139999999999996</v>
      </c>
      <c r="H45" s="2">
        <f>'8'!G44</f>
        <v>0.80320000000000003</v>
      </c>
      <c r="I45" s="2">
        <f>'9'!G44</f>
        <v>0.78359999999999996</v>
      </c>
      <c r="J45" s="2">
        <f>'10'!G44</f>
        <v>0.7238</v>
      </c>
      <c r="L45">
        <f t="shared" si="3"/>
        <v>0.79598000000000002</v>
      </c>
      <c r="M45">
        <f t="shared" si="4"/>
        <v>6.2522348004533546E-2</v>
      </c>
      <c r="O45" t="str">
        <f t="shared" si="5"/>
        <v>0.796</v>
      </c>
      <c r="U45" t="s">
        <v>62</v>
      </c>
      <c r="V45" t="s">
        <v>65</v>
      </c>
    </row>
    <row r="46" spans="1:22">
      <c r="A46">
        <f>'1'!G45</f>
        <v>0.88900000000000001</v>
      </c>
      <c r="B46">
        <f>'2'!G45</f>
        <v>0.83550000000000002</v>
      </c>
      <c r="C46">
        <f>'3'!G45</f>
        <v>0.88629999999999998</v>
      </c>
      <c r="D46">
        <f>'4'!G45</f>
        <v>0.90329999999999999</v>
      </c>
      <c r="E46">
        <f>'5'!G45</f>
        <v>0.82640000000000002</v>
      </c>
      <c r="F46" s="2">
        <f>'6'!G45</f>
        <v>0.78169999999999995</v>
      </c>
      <c r="G46" s="2">
        <f>'7'!G45</f>
        <v>0.82289999999999996</v>
      </c>
      <c r="H46" s="2">
        <f>'8'!G45</f>
        <v>0.81189999999999996</v>
      </c>
      <c r="I46" s="2">
        <f>'9'!G45</f>
        <v>0.85309999999999997</v>
      </c>
      <c r="J46" s="2">
        <f>'10'!G45</f>
        <v>0.8589</v>
      </c>
      <c r="L46">
        <f t="shared" si="3"/>
        <v>0.84689999999999999</v>
      </c>
      <c r="M46">
        <f t="shared" si="4"/>
        <v>3.8428027965709273E-2</v>
      </c>
      <c r="O46" t="str">
        <f t="shared" si="5"/>
        <v>0.847</v>
      </c>
      <c r="U46" t="s">
        <v>62</v>
      </c>
      <c r="V46" t="s">
        <v>66</v>
      </c>
    </row>
    <row r="47" spans="1:22">
      <c r="A47">
        <f>'1'!G46</f>
        <v>0.81559999999999999</v>
      </c>
      <c r="B47">
        <f>'2'!G46</f>
        <v>0.877</v>
      </c>
      <c r="C47">
        <f>'3'!G46</f>
        <v>0.8</v>
      </c>
      <c r="D47">
        <f>'4'!G46</f>
        <v>0.86850000000000005</v>
      </c>
      <c r="E47">
        <f>'5'!G46</f>
        <v>0.81679999999999997</v>
      </c>
      <c r="F47" s="2">
        <f>'6'!G46</f>
        <v>0.8175</v>
      </c>
      <c r="G47" s="2">
        <f>'7'!G46</f>
        <v>0.8417</v>
      </c>
      <c r="H47" s="2">
        <f>'8'!G46</f>
        <v>0.86109999999999998</v>
      </c>
      <c r="I47" s="2">
        <f>'9'!G46</f>
        <v>0.85019999999999996</v>
      </c>
      <c r="J47" s="2">
        <f>'10'!G46</f>
        <v>0.82450000000000001</v>
      </c>
      <c r="L47">
        <f t="shared" si="3"/>
        <v>0.83728999999999998</v>
      </c>
      <c r="M47">
        <f t="shared" si="4"/>
        <v>2.6119488254302891E-2</v>
      </c>
      <c r="O47" t="str">
        <f t="shared" si="5"/>
        <v>0.837</v>
      </c>
      <c r="U47" t="s">
        <v>62</v>
      </c>
      <c r="V47" t="s">
        <v>67</v>
      </c>
    </row>
    <row r="48" spans="1:22">
      <c r="A48">
        <f>'1'!G47</f>
        <v>0.83150000000000002</v>
      </c>
      <c r="B48">
        <f>'2'!G47</f>
        <v>0.77669999999999995</v>
      </c>
      <c r="C48">
        <f>'3'!G47</f>
        <v>0.84640000000000004</v>
      </c>
      <c r="D48">
        <f>'4'!G47</f>
        <v>0.77769999999999995</v>
      </c>
      <c r="E48">
        <f>'5'!G47</f>
        <v>0.7238</v>
      </c>
      <c r="F48" s="2">
        <f>'6'!G47</f>
        <v>0.82199999999999995</v>
      </c>
      <c r="G48" s="2">
        <f>'7'!G47</f>
        <v>0.78810000000000002</v>
      </c>
      <c r="H48" s="2">
        <f>'8'!G47</f>
        <v>0.83260000000000001</v>
      </c>
      <c r="I48" s="2">
        <f>'9'!G47</f>
        <v>0.79269999999999996</v>
      </c>
      <c r="J48" s="2">
        <f>'10'!G47</f>
        <v>0.81789999999999996</v>
      </c>
      <c r="L48">
        <f t="shared" si="3"/>
        <v>0.8009400000000001</v>
      </c>
      <c r="M48">
        <f t="shared" si="4"/>
        <v>3.6583335611237597E-2</v>
      </c>
      <c r="O48" t="str">
        <f t="shared" si="5"/>
        <v>0.801</v>
      </c>
      <c r="U48" t="s">
        <v>62</v>
      </c>
      <c r="V48" t="s">
        <v>68</v>
      </c>
    </row>
    <row r="49" spans="1:22">
      <c r="A49">
        <f>'1'!G48</f>
        <v>0.88919999999999999</v>
      </c>
      <c r="B49">
        <f>'2'!G48</f>
        <v>0.90480000000000005</v>
      </c>
      <c r="C49">
        <f>'3'!G48</f>
        <v>0.90859999999999996</v>
      </c>
      <c r="D49">
        <f>'4'!G48</f>
        <v>0.88339999999999996</v>
      </c>
      <c r="E49">
        <f>'5'!G48</f>
        <v>0.89280000000000004</v>
      </c>
      <c r="F49" s="2">
        <f>'6'!G48</f>
        <v>0.89470000000000005</v>
      </c>
      <c r="G49" s="2">
        <f>'7'!G48</f>
        <v>0.90569999999999995</v>
      </c>
      <c r="H49" s="2">
        <f>'8'!G48</f>
        <v>0.89729999999999999</v>
      </c>
      <c r="I49" s="2">
        <f>'9'!G48</f>
        <v>0.89800000000000002</v>
      </c>
      <c r="J49" s="2">
        <f>'10'!G48</f>
        <v>0.9083</v>
      </c>
      <c r="L49">
        <f t="shared" si="3"/>
        <v>0.89827999999999997</v>
      </c>
      <c r="M49">
        <f t="shared" si="4"/>
        <v>8.5128399752635083E-3</v>
      </c>
      <c r="O49" t="str">
        <f t="shared" si="5"/>
        <v>0.898</v>
      </c>
      <c r="U49" t="s">
        <v>62</v>
      </c>
      <c r="V49" t="s">
        <v>69</v>
      </c>
    </row>
    <row r="50" spans="1:22">
      <c r="A50">
        <f>'1'!G49</f>
        <v>0.8115</v>
      </c>
      <c r="B50">
        <f>'2'!G49</f>
        <v>0.83699999999999997</v>
      </c>
      <c r="C50">
        <f>'3'!G49</f>
        <v>0.80449999999999999</v>
      </c>
      <c r="D50">
        <f>'4'!G49</f>
        <v>0.80179999999999996</v>
      </c>
      <c r="E50">
        <f>'5'!G49</f>
        <v>0.82720000000000005</v>
      </c>
      <c r="F50" s="2">
        <f>'6'!G49</f>
        <v>0.81100000000000005</v>
      </c>
      <c r="G50" s="2">
        <f>'7'!G49</f>
        <v>0.83909999999999996</v>
      </c>
      <c r="H50" s="2">
        <f>'8'!G49</f>
        <v>0.79400000000000004</v>
      </c>
      <c r="I50" s="2">
        <f>'9'!G49</f>
        <v>0.78800000000000003</v>
      </c>
      <c r="J50" s="2">
        <f>'10'!G49</f>
        <v>0.76380000000000003</v>
      </c>
      <c r="L50">
        <f t="shared" si="3"/>
        <v>0.80779000000000001</v>
      </c>
      <c r="M50">
        <f t="shared" si="4"/>
        <v>2.3089172546648093E-2</v>
      </c>
      <c r="O50" t="str">
        <f t="shared" si="5"/>
        <v>0.808</v>
      </c>
      <c r="Q50">
        <f>AVERAGE(L44:L50)</f>
        <v>0.83804714285714277</v>
      </c>
      <c r="R50">
        <f>STDEV(L44:L50)</f>
        <v>3.9704045853575842E-2</v>
      </c>
      <c r="S50" t="str">
        <f>CONCATENATE(TEXT(Q50,"0.000"),"±",TEXT(R50,"0.000"))</f>
        <v>0.838±0.040</v>
      </c>
      <c r="U50" t="s">
        <v>62</v>
      </c>
      <c r="V50" t="s">
        <v>70</v>
      </c>
    </row>
    <row r="51" spans="1:22">
      <c r="A51">
        <f>'1'!G50</f>
        <v>0.9052</v>
      </c>
      <c r="B51">
        <f>'2'!G50</f>
        <v>0.91290000000000004</v>
      </c>
      <c r="C51">
        <f>'3'!G50</f>
        <v>0.91090000000000004</v>
      </c>
      <c r="D51">
        <f>'4'!G50</f>
        <v>0.93110000000000004</v>
      </c>
      <c r="E51">
        <f>'5'!G50</f>
        <v>0.9294</v>
      </c>
      <c r="F51" s="2">
        <f>'6'!G50</f>
        <v>0.88109999999999999</v>
      </c>
      <c r="G51" s="2">
        <f>'7'!G50</f>
        <v>0.8488</v>
      </c>
      <c r="H51" s="2">
        <f>'8'!G50</f>
        <v>0.89049999999999996</v>
      </c>
      <c r="I51" s="2">
        <f>'9'!G50</f>
        <v>0.87509999999999999</v>
      </c>
      <c r="J51" s="2">
        <f>'10'!G50</f>
        <v>0.88100000000000001</v>
      </c>
      <c r="L51">
        <f t="shared" si="3"/>
        <v>0.89660000000000006</v>
      </c>
      <c r="M51">
        <f t="shared" si="4"/>
        <v>2.5987475615936412E-2</v>
      </c>
      <c r="O51" t="str">
        <f t="shared" si="5"/>
        <v>0.897</v>
      </c>
      <c r="U51" t="s">
        <v>63</v>
      </c>
      <c r="V51" t="s">
        <v>64</v>
      </c>
    </row>
    <row r="52" spans="1:22">
      <c r="A52">
        <f>'1'!G51</f>
        <v>0.94379999999999997</v>
      </c>
      <c r="B52">
        <f>'2'!G51</f>
        <v>0.92100000000000004</v>
      </c>
      <c r="C52">
        <f>'3'!G51</f>
        <v>0.88419999999999999</v>
      </c>
      <c r="D52">
        <f>'4'!G51</f>
        <v>0.94589999999999996</v>
      </c>
      <c r="E52">
        <f>'5'!G51</f>
        <v>0.94210000000000005</v>
      </c>
      <c r="F52" s="2">
        <f>'6'!G51</f>
        <v>0.89600000000000002</v>
      </c>
      <c r="G52" s="2">
        <f>'7'!G51</f>
        <v>0.90749999999999997</v>
      </c>
      <c r="H52" s="2">
        <f>'8'!G51</f>
        <v>0.95399999999999996</v>
      </c>
      <c r="I52" s="2">
        <f>'9'!G51</f>
        <v>0.92179999999999995</v>
      </c>
      <c r="J52" s="2">
        <f>'10'!G51</f>
        <v>0.90059999999999996</v>
      </c>
      <c r="L52">
        <f t="shared" si="3"/>
        <v>0.92169000000000012</v>
      </c>
      <c r="M52">
        <f t="shared" si="4"/>
        <v>2.4146748113243827E-2</v>
      </c>
      <c r="O52" t="str">
        <f t="shared" si="5"/>
        <v>0.922</v>
      </c>
      <c r="U52" t="s">
        <v>63</v>
      </c>
      <c r="V52" t="s">
        <v>65</v>
      </c>
    </row>
    <row r="53" spans="1:22">
      <c r="A53">
        <f>'1'!G52</f>
        <v>0.8861</v>
      </c>
      <c r="B53">
        <f>'2'!G52</f>
        <v>0.90200000000000002</v>
      </c>
      <c r="C53">
        <f>'3'!G52</f>
        <v>0.91830000000000001</v>
      </c>
      <c r="D53">
        <f>'4'!G52</f>
        <v>0.89429999999999998</v>
      </c>
      <c r="E53">
        <f>'5'!G52</f>
        <v>0.8669</v>
      </c>
      <c r="F53" s="2">
        <f>'6'!G52</f>
        <v>0.86229999999999996</v>
      </c>
      <c r="G53" s="2">
        <f>'7'!G52</f>
        <v>0.89890000000000003</v>
      </c>
      <c r="H53" s="2">
        <f>'8'!G52</f>
        <v>0.90990000000000004</v>
      </c>
      <c r="I53" s="2">
        <f>'9'!G52</f>
        <v>0.87690000000000001</v>
      </c>
      <c r="J53" s="2">
        <f>'10'!G52</f>
        <v>0.83199999999999996</v>
      </c>
      <c r="L53">
        <f t="shared" si="3"/>
        <v>0.88476000000000021</v>
      </c>
      <c r="M53">
        <f t="shared" si="4"/>
        <v>2.5853742475703611E-2</v>
      </c>
      <c r="O53" t="str">
        <f t="shared" si="5"/>
        <v>0.885</v>
      </c>
      <c r="U53" t="s">
        <v>63</v>
      </c>
      <c r="V53" t="s">
        <v>66</v>
      </c>
    </row>
    <row r="54" spans="1:22">
      <c r="A54">
        <f>'1'!G53</f>
        <v>0.90529999999999999</v>
      </c>
      <c r="B54">
        <f>'2'!G53</f>
        <v>0.90759999999999996</v>
      </c>
      <c r="C54">
        <f>'3'!G53</f>
        <v>0.9022</v>
      </c>
      <c r="D54">
        <f>'4'!G53</f>
        <v>0.91349999999999998</v>
      </c>
      <c r="E54">
        <f>'5'!G53</f>
        <v>0.89470000000000005</v>
      </c>
      <c r="F54" s="2">
        <f>'6'!G53</f>
        <v>0.92300000000000004</v>
      </c>
      <c r="G54" s="2">
        <f>'7'!G53</f>
        <v>0.92390000000000005</v>
      </c>
      <c r="H54" s="2">
        <f>'8'!G53</f>
        <v>0.89490000000000003</v>
      </c>
      <c r="I54" s="2">
        <f>'9'!G53</f>
        <v>0.88070000000000004</v>
      </c>
      <c r="J54" s="2">
        <f>'10'!G53</f>
        <v>0.91390000000000005</v>
      </c>
      <c r="L54">
        <f t="shared" si="3"/>
        <v>0.90596999999999994</v>
      </c>
      <c r="M54">
        <f t="shared" si="4"/>
        <v>1.3484727987204225E-2</v>
      </c>
      <c r="O54" t="str">
        <f t="shared" si="5"/>
        <v>0.906</v>
      </c>
      <c r="U54" t="s">
        <v>63</v>
      </c>
      <c r="V54" t="s">
        <v>67</v>
      </c>
    </row>
    <row r="55" spans="1:22">
      <c r="A55">
        <f>'1'!G54</f>
        <v>0.8478</v>
      </c>
      <c r="B55">
        <f>'2'!G54</f>
        <v>0.85570000000000002</v>
      </c>
      <c r="C55">
        <f>'3'!G54</f>
        <v>0.81630000000000003</v>
      </c>
      <c r="D55">
        <f>'4'!G54</f>
        <v>0.78410000000000002</v>
      </c>
      <c r="E55">
        <f>'5'!G54</f>
        <v>0.72740000000000005</v>
      </c>
      <c r="F55" s="2">
        <f>'6'!G54</f>
        <v>0.86029999999999995</v>
      </c>
      <c r="G55" s="2">
        <f>'7'!G54</f>
        <v>0.82750000000000001</v>
      </c>
      <c r="H55" s="2">
        <f>'8'!G54</f>
        <v>0.84299999999999997</v>
      </c>
      <c r="I55" s="2">
        <f>'9'!G54</f>
        <v>0.80759999999999998</v>
      </c>
      <c r="J55" s="2">
        <f>'10'!G54</f>
        <v>0.76870000000000005</v>
      </c>
      <c r="L55">
        <f t="shared" si="3"/>
        <v>0.8138399999999999</v>
      </c>
      <c r="M55">
        <f t="shared" si="4"/>
        <v>4.2869211951391546E-2</v>
      </c>
      <c r="O55" t="str">
        <f t="shared" si="5"/>
        <v>0.814</v>
      </c>
      <c r="U55" t="s">
        <v>63</v>
      </c>
      <c r="V55" t="s">
        <v>68</v>
      </c>
    </row>
    <row r="56" spans="1:22">
      <c r="A56">
        <f>'1'!G55</f>
        <v>0.873</v>
      </c>
      <c r="B56">
        <f>'2'!G55</f>
        <v>0.86170000000000002</v>
      </c>
      <c r="C56">
        <f>'3'!G55</f>
        <v>0.86099999999999999</v>
      </c>
      <c r="D56">
        <f>'4'!G55</f>
        <v>0.84260000000000002</v>
      </c>
      <c r="E56">
        <f>'5'!G55</f>
        <v>0.89539999999999997</v>
      </c>
      <c r="F56" s="2">
        <f>'6'!G55</f>
        <v>0.88859999999999995</v>
      </c>
      <c r="G56" s="2">
        <f>'7'!G55</f>
        <v>0.87849999999999995</v>
      </c>
      <c r="H56" s="2">
        <f>'8'!G55</f>
        <v>0.92910000000000004</v>
      </c>
      <c r="I56" s="2">
        <f>'9'!G55</f>
        <v>0.89829999999999999</v>
      </c>
      <c r="J56" s="2">
        <f>'10'!G55</f>
        <v>0.85389999999999999</v>
      </c>
      <c r="L56">
        <f t="shared" si="3"/>
        <v>0.87820999999999994</v>
      </c>
      <c r="M56">
        <f t="shared" si="4"/>
        <v>2.5499213495496068E-2</v>
      </c>
      <c r="O56" t="str">
        <f t="shared" si="5"/>
        <v>0.878</v>
      </c>
      <c r="U56" t="s">
        <v>63</v>
      </c>
      <c r="V56" t="s">
        <v>69</v>
      </c>
    </row>
    <row r="57" spans="1:22">
      <c r="A57">
        <f>'1'!G56</f>
        <v>0.81179999999999997</v>
      </c>
      <c r="B57">
        <f>'2'!G56</f>
        <v>0.80369999999999997</v>
      </c>
      <c r="C57">
        <f>'3'!G56</f>
        <v>0.81520000000000004</v>
      </c>
      <c r="D57">
        <f>'4'!G56</f>
        <v>0.85219999999999996</v>
      </c>
      <c r="E57">
        <f>'5'!G56</f>
        <v>0.82599999999999996</v>
      </c>
      <c r="F57" s="2">
        <f>'6'!G56</f>
        <v>0.83020000000000005</v>
      </c>
      <c r="G57" s="2">
        <f>'7'!G56</f>
        <v>0.81789999999999996</v>
      </c>
      <c r="H57" s="2">
        <f>'8'!G56</f>
        <v>0.81559999999999999</v>
      </c>
      <c r="I57" s="2">
        <f>'9'!G56</f>
        <v>0.79420000000000002</v>
      </c>
      <c r="J57" s="2">
        <f>'10'!G56</f>
        <v>0.80410000000000004</v>
      </c>
      <c r="L57">
        <f t="shared" si="3"/>
        <v>0.81708999999999998</v>
      </c>
      <c r="M57">
        <f t="shared" si="4"/>
        <v>1.6297201532096774E-2</v>
      </c>
      <c r="O57" t="str">
        <f t="shared" si="5"/>
        <v>0.817</v>
      </c>
      <c r="Q57">
        <f>AVERAGE(L51:L57)</f>
        <v>0.87402285714285721</v>
      </c>
      <c r="R57">
        <f>STDEV(L51:L57)</f>
        <v>4.2423752668478011E-2</v>
      </c>
      <c r="S57" t="str">
        <f>CONCATENATE(TEXT(Q57,"0.000"),"±",TEXT(R57,"0.000"))</f>
        <v>0.874±0.042</v>
      </c>
      <c r="U57" t="s">
        <v>63</v>
      </c>
      <c r="V57" t="s">
        <v>70</v>
      </c>
    </row>
    <row r="58" spans="1:22">
      <c r="A58">
        <f>'1'!G57</f>
        <v>0.85389999999999999</v>
      </c>
      <c r="B58">
        <f>'2'!G57</f>
        <v>0.80120000000000002</v>
      </c>
      <c r="C58">
        <f>'3'!G57</f>
        <v>0.81830000000000003</v>
      </c>
      <c r="D58">
        <f>'4'!G57</f>
        <v>0.88719999999999999</v>
      </c>
      <c r="E58">
        <f>'5'!G57</f>
        <v>0.8226</v>
      </c>
      <c r="F58" s="2">
        <f>'6'!G57</f>
        <v>0.78390000000000004</v>
      </c>
      <c r="G58" s="2">
        <f>'7'!G57</f>
        <v>0.83840000000000003</v>
      </c>
      <c r="H58" s="2">
        <f>'8'!G57</f>
        <v>0.87229999999999996</v>
      </c>
      <c r="I58" s="2">
        <f>'9'!G57</f>
        <v>0.89400000000000002</v>
      </c>
      <c r="J58" s="2">
        <f>'10'!G57</f>
        <v>0.86350000000000005</v>
      </c>
      <c r="L58">
        <f t="shared" si="3"/>
        <v>0.84353</v>
      </c>
      <c r="M58">
        <f t="shared" si="4"/>
        <v>3.6873418610158713E-2</v>
      </c>
      <c r="O58" t="str">
        <f t="shared" si="5"/>
        <v>0.844</v>
      </c>
      <c r="U58" t="s">
        <v>73</v>
      </c>
      <c r="V58" t="s">
        <v>64</v>
      </c>
    </row>
    <row r="59" spans="1:22">
      <c r="A59">
        <f>'1'!G58</f>
        <v>0.86419999999999997</v>
      </c>
      <c r="B59">
        <f>'2'!G58</f>
        <v>0.88629999999999998</v>
      </c>
      <c r="C59">
        <f>'3'!G58</f>
        <v>0.87129999999999996</v>
      </c>
      <c r="D59">
        <f>'4'!G58</f>
        <v>0.75639999999999996</v>
      </c>
      <c r="E59">
        <f>'5'!G58</f>
        <v>0.79479999999999995</v>
      </c>
      <c r="F59" s="2">
        <f>'6'!G58</f>
        <v>0.90539999999999998</v>
      </c>
      <c r="G59" s="2">
        <f>'7'!G58</f>
        <v>0.8165</v>
      </c>
      <c r="H59" s="2">
        <f>'8'!G58</f>
        <v>0.86050000000000004</v>
      </c>
      <c r="I59" s="2">
        <f>'9'!G58</f>
        <v>0.80010000000000003</v>
      </c>
      <c r="J59" s="2">
        <f>'10'!G58</f>
        <v>0.79920000000000002</v>
      </c>
      <c r="L59">
        <f t="shared" si="3"/>
        <v>0.83547000000000016</v>
      </c>
      <c r="M59">
        <f t="shared" si="4"/>
        <v>4.8353008639012783E-2</v>
      </c>
      <c r="O59" t="str">
        <f t="shared" si="5"/>
        <v>0.835</v>
      </c>
      <c r="U59" t="s">
        <v>73</v>
      </c>
      <c r="V59" t="s">
        <v>65</v>
      </c>
    </row>
    <row r="60" spans="1:22">
      <c r="A60">
        <f>'1'!G59</f>
        <v>0.79869999999999997</v>
      </c>
      <c r="B60">
        <f>'2'!G59</f>
        <v>0.8589</v>
      </c>
      <c r="C60">
        <f>'3'!G59</f>
        <v>0.88390000000000002</v>
      </c>
      <c r="D60">
        <f>'4'!G59</f>
        <v>0.87029999999999996</v>
      </c>
      <c r="E60">
        <f>'5'!G59</f>
        <v>0.86399999999999999</v>
      </c>
      <c r="F60" s="2">
        <f>'6'!G59</f>
        <v>0.89139999999999997</v>
      </c>
      <c r="G60" s="2">
        <f>'7'!G59</f>
        <v>0.87439999999999996</v>
      </c>
      <c r="H60" s="2">
        <f>'8'!G59</f>
        <v>0.88200000000000001</v>
      </c>
      <c r="I60" s="2">
        <f>'9'!G59</f>
        <v>0.73699999999999999</v>
      </c>
      <c r="J60" s="2">
        <f>'10'!G59</f>
        <v>0.8206</v>
      </c>
      <c r="L60">
        <f t="shared" si="3"/>
        <v>0.84811999999999999</v>
      </c>
      <c r="M60">
        <f t="shared" si="4"/>
        <v>4.8761934151776855E-2</v>
      </c>
      <c r="O60" t="str">
        <f t="shared" si="5"/>
        <v>0.848</v>
      </c>
      <c r="U60" t="s">
        <v>73</v>
      </c>
      <c r="V60" t="s">
        <v>66</v>
      </c>
    </row>
    <row r="61" spans="1:22">
      <c r="A61">
        <f>'1'!G60</f>
        <v>0.81679999999999997</v>
      </c>
      <c r="B61">
        <f>'2'!G60</f>
        <v>0.83650000000000002</v>
      </c>
      <c r="C61">
        <f>'3'!G60</f>
        <v>0.79649999999999999</v>
      </c>
      <c r="D61">
        <f>'4'!G60</f>
        <v>0.82730000000000004</v>
      </c>
      <c r="E61">
        <f>'5'!G60</f>
        <v>0.78349999999999997</v>
      </c>
      <c r="F61" s="2">
        <f>'6'!G60</f>
        <v>0.76880000000000004</v>
      </c>
      <c r="G61" s="2">
        <f>'7'!G60</f>
        <v>0.78480000000000005</v>
      </c>
      <c r="H61" s="2">
        <f>'8'!G60</f>
        <v>0.81620000000000004</v>
      </c>
      <c r="I61" s="2">
        <f>'9'!G60</f>
        <v>0.7883</v>
      </c>
      <c r="J61" s="2">
        <f>'10'!G60</f>
        <v>0.76970000000000005</v>
      </c>
      <c r="L61">
        <f t="shared" si="3"/>
        <v>0.79883999999999999</v>
      </c>
      <c r="M61">
        <f t="shared" si="4"/>
        <v>2.3927492323452714E-2</v>
      </c>
      <c r="O61" t="str">
        <f t="shared" si="5"/>
        <v>0.799</v>
      </c>
      <c r="U61" t="s">
        <v>73</v>
      </c>
      <c r="V61" t="s">
        <v>67</v>
      </c>
    </row>
    <row r="62" spans="1:22">
      <c r="A62">
        <f>'1'!G61</f>
        <v>0.79630000000000001</v>
      </c>
      <c r="B62">
        <f>'2'!G61</f>
        <v>0.68330000000000002</v>
      </c>
      <c r="C62">
        <f>'3'!G61</f>
        <v>0.72199999999999998</v>
      </c>
      <c r="D62">
        <f>'4'!G61</f>
        <v>0.65439999999999998</v>
      </c>
      <c r="E62">
        <f>'5'!G61</f>
        <v>0.79830000000000001</v>
      </c>
      <c r="F62" s="2">
        <f>'6'!G61</f>
        <v>0.76060000000000005</v>
      </c>
      <c r="G62" s="2">
        <f>'7'!G61</f>
        <v>0.8014</v>
      </c>
      <c r="H62" s="2">
        <f>'8'!G61</f>
        <v>0.67110000000000003</v>
      </c>
      <c r="I62" s="2">
        <f>'9'!G61</f>
        <v>0.74719999999999998</v>
      </c>
      <c r="J62" s="2">
        <f>'10'!G61</f>
        <v>0.59750000000000003</v>
      </c>
      <c r="L62">
        <f t="shared" si="3"/>
        <v>0.72321000000000013</v>
      </c>
      <c r="M62">
        <f t="shared" si="4"/>
        <v>6.9853345581216725E-2</v>
      </c>
      <c r="O62" t="str">
        <f t="shared" si="5"/>
        <v>0.723</v>
      </c>
      <c r="U62" t="s">
        <v>73</v>
      </c>
      <c r="V62" t="s">
        <v>68</v>
      </c>
    </row>
    <row r="63" spans="1:22">
      <c r="A63">
        <f>'1'!G62</f>
        <v>0.83509999999999995</v>
      </c>
      <c r="B63">
        <f>'2'!G62</f>
        <v>0.88439999999999996</v>
      </c>
      <c r="C63">
        <f>'3'!G62</f>
        <v>0.89729999999999999</v>
      </c>
      <c r="D63">
        <f>'4'!G62</f>
        <v>0.89080000000000004</v>
      </c>
      <c r="E63">
        <f>'5'!G62</f>
        <v>0.84770000000000001</v>
      </c>
      <c r="F63" s="2">
        <f>'6'!G62</f>
        <v>0.87660000000000005</v>
      </c>
      <c r="G63" s="2">
        <f>'7'!G62</f>
        <v>0.89410000000000001</v>
      </c>
      <c r="H63" s="2">
        <f>'8'!G62</f>
        <v>0.88819999999999999</v>
      </c>
      <c r="I63" s="2">
        <f>'9'!G62</f>
        <v>0.91120000000000001</v>
      </c>
      <c r="J63" s="2">
        <f>'10'!G62</f>
        <v>0.85489999999999999</v>
      </c>
      <c r="L63">
        <f t="shared" si="3"/>
        <v>0.87803000000000009</v>
      </c>
      <c r="M63">
        <f t="shared" si="4"/>
        <v>2.435122857954674E-2</v>
      </c>
      <c r="O63" t="str">
        <f t="shared" si="5"/>
        <v>0.878</v>
      </c>
      <c r="U63" t="s">
        <v>73</v>
      </c>
      <c r="V63" t="s">
        <v>69</v>
      </c>
    </row>
    <row r="64" spans="1:22">
      <c r="A64">
        <f>'1'!G63</f>
        <v>0.80779999999999996</v>
      </c>
      <c r="B64">
        <f>'2'!G63</f>
        <v>0.75580000000000003</v>
      </c>
      <c r="C64">
        <f>'3'!G63</f>
        <v>0.82899999999999996</v>
      </c>
      <c r="D64">
        <f>'4'!G63</f>
        <v>0.77739999999999998</v>
      </c>
      <c r="E64">
        <f>'5'!G63</f>
        <v>0.80449999999999999</v>
      </c>
      <c r="F64" s="2">
        <f>'6'!G63</f>
        <v>0.84189999999999998</v>
      </c>
      <c r="G64" s="2">
        <f>'7'!G63</f>
        <v>0.81010000000000004</v>
      </c>
      <c r="H64" s="2">
        <f>'8'!G63</f>
        <v>0.79800000000000004</v>
      </c>
      <c r="I64" s="2">
        <f>'9'!G63</f>
        <v>0.80059999999999998</v>
      </c>
      <c r="J64" s="2">
        <f>'10'!G63</f>
        <v>0.82289999999999996</v>
      </c>
      <c r="L64">
        <f t="shared" si="3"/>
        <v>0.80479999999999996</v>
      </c>
      <c r="M64">
        <f t="shared" si="4"/>
        <v>2.4815944695117095E-2</v>
      </c>
      <c r="O64" t="str">
        <f t="shared" si="5"/>
        <v>0.805</v>
      </c>
      <c r="Q64">
        <f>AVERAGE(L58:L64)</f>
        <v>0.81885714285714284</v>
      </c>
      <c r="R64">
        <f>STDEV(L58:L64)</f>
        <v>4.9981903296521787E-2</v>
      </c>
      <c r="S64" t="str">
        <f>CONCATENATE(TEXT(Q64,"0.000"),"±",TEXT(R64,"0.000"))</f>
        <v>0.819±0.050</v>
      </c>
      <c r="U64" t="s">
        <v>73</v>
      </c>
      <c r="V64" t="s">
        <v>70</v>
      </c>
    </row>
    <row r="65" spans="1:22">
      <c r="A65">
        <f>'1'!G64</f>
        <v>0.81640000000000001</v>
      </c>
      <c r="B65">
        <f>'2'!G64</f>
        <v>0.89359999999999995</v>
      </c>
      <c r="C65">
        <f>'3'!G64</f>
        <v>0.87480000000000002</v>
      </c>
      <c r="D65">
        <f>'4'!G64</f>
        <v>0.91759999999999997</v>
      </c>
      <c r="E65">
        <f>'5'!G64</f>
        <v>0.7964</v>
      </c>
      <c r="F65" s="2">
        <f>'6'!G64</f>
        <v>0.85160000000000002</v>
      </c>
      <c r="G65" s="2">
        <f>'7'!G64</f>
        <v>0.88759999999999994</v>
      </c>
      <c r="H65" s="2">
        <f>'8'!G64</f>
        <v>0.89649999999999996</v>
      </c>
      <c r="I65" s="2">
        <f>'9'!G64</f>
        <v>0.87880000000000003</v>
      </c>
      <c r="J65" s="2">
        <f>'10'!G64</f>
        <v>0.81440000000000001</v>
      </c>
      <c r="L65">
        <f t="shared" si="3"/>
        <v>0.86277000000000004</v>
      </c>
      <c r="M65">
        <f t="shared" si="4"/>
        <v>4.1004499753075865E-2</v>
      </c>
      <c r="O65" t="str">
        <f t="shared" si="5"/>
        <v>0.863</v>
      </c>
      <c r="U65" t="s">
        <v>77</v>
      </c>
      <c r="V65" t="s">
        <v>64</v>
      </c>
    </row>
    <row r="66" spans="1:22">
      <c r="A66">
        <f>'1'!G65</f>
        <v>0.86799999999999999</v>
      </c>
      <c r="B66">
        <f>'2'!G65</f>
        <v>0.85860000000000003</v>
      </c>
      <c r="C66">
        <f>'3'!G65</f>
        <v>0.81610000000000005</v>
      </c>
      <c r="D66">
        <f>'4'!G65</f>
        <v>0.87290000000000001</v>
      </c>
      <c r="E66">
        <f>'5'!G65</f>
        <v>0.85489999999999999</v>
      </c>
      <c r="F66" s="2">
        <f>'6'!G65</f>
        <v>0.80910000000000004</v>
      </c>
      <c r="G66" s="2">
        <f>'7'!G65</f>
        <v>0.88290000000000002</v>
      </c>
      <c r="H66" s="2">
        <f>'8'!G65</f>
        <v>0.86639999999999995</v>
      </c>
      <c r="I66" s="2">
        <f>'9'!G65</f>
        <v>0.87209999999999999</v>
      </c>
      <c r="J66" s="2">
        <f>'10'!G65</f>
        <v>0.75680000000000003</v>
      </c>
      <c r="L66">
        <f t="shared" ref="L66:L78" si="6">AVERAGE(A66:J66)</f>
        <v>0.84577999999999987</v>
      </c>
      <c r="M66">
        <f t="shared" ref="M66:M78" si="7">STDEV(A66:J66)</f>
        <v>3.9604062642332245E-2</v>
      </c>
      <c r="O66" t="str">
        <f t="shared" ref="O66:O78" si="8">TEXT(L66,"0.000")</f>
        <v>0.846</v>
      </c>
      <c r="U66" t="s">
        <v>77</v>
      </c>
      <c r="V66" t="s">
        <v>65</v>
      </c>
    </row>
    <row r="67" spans="1:22">
      <c r="A67">
        <f>'1'!G66</f>
        <v>0.87190000000000001</v>
      </c>
      <c r="B67">
        <f>'2'!G66</f>
        <v>0.86329999999999996</v>
      </c>
      <c r="C67">
        <f>'3'!G66</f>
        <v>0.86499999999999999</v>
      </c>
      <c r="D67">
        <f>'4'!G66</f>
        <v>0.87209999999999999</v>
      </c>
      <c r="E67">
        <f>'5'!G66</f>
        <v>0.88539999999999996</v>
      </c>
      <c r="F67" s="2">
        <f>'6'!G66</f>
        <v>0.81510000000000005</v>
      </c>
      <c r="G67" s="2">
        <f>'7'!G66</f>
        <v>0.87309999999999999</v>
      </c>
      <c r="H67" s="2">
        <f>'8'!G66</f>
        <v>0.8246</v>
      </c>
      <c r="I67" s="2">
        <f>'9'!G66</f>
        <v>0.84499999999999997</v>
      </c>
      <c r="J67" s="2">
        <f>'10'!G66</f>
        <v>0.83489999999999998</v>
      </c>
      <c r="L67">
        <f t="shared" si="6"/>
        <v>0.85504000000000002</v>
      </c>
      <c r="M67">
        <f t="shared" si="7"/>
        <v>2.3614600003670036E-2</v>
      </c>
      <c r="O67" t="str">
        <f t="shared" si="8"/>
        <v>0.855</v>
      </c>
      <c r="U67" t="s">
        <v>77</v>
      </c>
      <c r="V67" t="s">
        <v>66</v>
      </c>
    </row>
    <row r="68" spans="1:22">
      <c r="A68">
        <f>'1'!G67</f>
        <v>0.87470000000000003</v>
      </c>
      <c r="B68">
        <f>'2'!G67</f>
        <v>0.91149999999999998</v>
      </c>
      <c r="C68">
        <f>'3'!G67</f>
        <v>0.93589999999999995</v>
      </c>
      <c r="D68">
        <f>'4'!G67</f>
        <v>0.88319999999999999</v>
      </c>
      <c r="E68">
        <f>'5'!G67</f>
        <v>0.88859999999999995</v>
      </c>
      <c r="F68" s="2">
        <f>'6'!G67</f>
        <v>0.87</v>
      </c>
      <c r="G68" s="2">
        <f>'7'!G67</f>
        <v>0.85360000000000003</v>
      </c>
      <c r="H68" s="2">
        <f>'8'!G67</f>
        <v>0.85340000000000005</v>
      </c>
      <c r="I68" s="2">
        <f>'9'!G67</f>
        <v>0.89249999999999996</v>
      </c>
      <c r="J68" s="2">
        <f>'10'!G67</f>
        <v>0.86080000000000001</v>
      </c>
      <c r="L68">
        <f t="shared" si="6"/>
        <v>0.88241999999999998</v>
      </c>
      <c r="M68">
        <f t="shared" si="7"/>
        <v>2.6247107777175475E-2</v>
      </c>
      <c r="O68" t="str">
        <f t="shared" si="8"/>
        <v>0.882</v>
      </c>
      <c r="U68" t="s">
        <v>77</v>
      </c>
      <c r="V68" t="s">
        <v>67</v>
      </c>
    </row>
    <row r="69" spans="1:22">
      <c r="A69">
        <f>'1'!G68</f>
        <v>0.83399999999999996</v>
      </c>
      <c r="B69">
        <f>'2'!G68</f>
        <v>0.82410000000000005</v>
      </c>
      <c r="C69">
        <f>'3'!G68</f>
        <v>0.82650000000000001</v>
      </c>
      <c r="D69">
        <f>'4'!G68</f>
        <v>0.80200000000000005</v>
      </c>
      <c r="E69">
        <f>'5'!G68</f>
        <v>0.79149999999999998</v>
      </c>
      <c r="F69" s="2">
        <f>'6'!G68</f>
        <v>0.73609999999999998</v>
      </c>
      <c r="G69" s="2">
        <f>'7'!G68</f>
        <v>0.81920000000000004</v>
      </c>
      <c r="H69" s="2">
        <f>'8'!G68</f>
        <v>0.8105</v>
      </c>
      <c r="I69" s="2">
        <f>'9'!G68</f>
        <v>0.84970000000000001</v>
      </c>
      <c r="J69" s="2">
        <f>'10'!G68</f>
        <v>0.86890000000000001</v>
      </c>
      <c r="L69">
        <f t="shared" si="6"/>
        <v>0.81625000000000014</v>
      </c>
      <c r="M69">
        <f t="shared" si="7"/>
        <v>3.5984695821047782E-2</v>
      </c>
      <c r="O69" t="str">
        <f t="shared" si="8"/>
        <v>0.816</v>
      </c>
      <c r="U69" t="s">
        <v>77</v>
      </c>
      <c r="V69" t="s">
        <v>68</v>
      </c>
    </row>
    <row r="70" spans="1:22">
      <c r="A70">
        <f>'1'!G69</f>
        <v>0.91120000000000001</v>
      </c>
      <c r="B70">
        <f>'2'!G69</f>
        <v>0.84130000000000005</v>
      </c>
      <c r="C70">
        <f>'3'!G69</f>
        <v>0.84160000000000001</v>
      </c>
      <c r="D70">
        <f>'4'!G69</f>
        <v>0.91930000000000001</v>
      </c>
      <c r="E70">
        <f>'5'!G69</f>
        <v>0.92100000000000004</v>
      </c>
      <c r="F70" s="2">
        <f>'6'!G69</f>
        <v>0.87980000000000003</v>
      </c>
      <c r="G70" s="2">
        <f>'7'!G69</f>
        <v>0.83740000000000003</v>
      </c>
      <c r="H70" s="2">
        <f>'8'!G69</f>
        <v>0.86329999999999996</v>
      </c>
      <c r="I70" s="2">
        <f>'9'!G69</f>
        <v>0.86850000000000005</v>
      </c>
      <c r="J70" s="2">
        <f>'10'!G69</f>
        <v>0.7681</v>
      </c>
      <c r="L70">
        <f t="shared" si="6"/>
        <v>0.86515000000000009</v>
      </c>
      <c r="M70">
        <f t="shared" si="7"/>
        <v>4.6801596601445609E-2</v>
      </c>
      <c r="O70" t="str">
        <f t="shared" si="8"/>
        <v>0.865</v>
      </c>
      <c r="U70" t="s">
        <v>77</v>
      </c>
      <c r="V70" t="s">
        <v>69</v>
      </c>
    </row>
    <row r="71" spans="1:22">
      <c r="A71">
        <f>'1'!G70</f>
        <v>0.82579999999999998</v>
      </c>
      <c r="B71">
        <f>'2'!G70</f>
        <v>0.81059999999999999</v>
      </c>
      <c r="C71">
        <f>'3'!G70</f>
        <v>0.79110000000000003</v>
      </c>
      <c r="D71">
        <f>'4'!G70</f>
        <v>0.82899999999999996</v>
      </c>
      <c r="E71">
        <f>'5'!G70</f>
        <v>0.81820000000000004</v>
      </c>
      <c r="F71" s="2">
        <f>'6'!G70</f>
        <v>0.82320000000000004</v>
      </c>
      <c r="G71" s="2">
        <f>'7'!G70</f>
        <v>0.76219999999999999</v>
      </c>
      <c r="H71" s="2">
        <f>'8'!G70</f>
        <v>0.82479999999999998</v>
      </c>
      <c r="I71" s="2">
        <f>'9'!G70</f>
        <v>0.81840000000000002</v>
      </c>
      <c r="J71" s="2">
        <f>'10'!G70</f>
        <v>0.7873</v>
      </c>
      <c r="L71">
        <f t="shared" si="6"/>
        <v>0.80906</v>
      </c>
      <c r="M71">
        <f t="shared" si="7"/>
        <v>2.1834183189566665E-2</v>
      </c>
      <c r="O71" t="str">
        <f t="shared" si="8"/>
        <v>0.809</v>
      </c>
      <c r="Q71">
        <f>AVERAGE(L65:L71)</f>
        <v>0.84806714285714269</v>
      </c>
      <c r="R71">
        <f>STDEV(L65:L71)</f>
        <v>2.6695368958108128E-2</v>
      </c>
      <c r="S71" t="str">
        <f>CONCATENATE(TEXT(Q71,"0.000"),"±",TEXT(R71,"0.000"))</f>
        <v>0.848±0.027</v>
      </c>
      <c r="U71" t="s">
        <v>77</v>
      </c>
      <c r="V71" t="s">
        <v>70</v>
      </c>
    </row>
    <row r="72" spans="1:22">
      <c r="A72">
        <f>'1'!G71</f>
        <v>0.90920000000000001</v>
      </c>
      <c r="B72">
        <f>'2'!G71</f>
        <v>0.872</v>
      </c>
      <c r="C72">
        <f>'3'!G71</f>
        <v>0.83889999999999998</v>
      </c>
      <c r="D72">
        <f>'4'!G71</f>
        <v>0.8952</v>
      </c>
      <c r="E72">
        <f>'5'!G71</f>
        <v>0.84309999999999996</v>
      </c>
      <c r="F72" s="2">
        <f>'6'!G71</f>
        <v>0.85880000000000001</v>
      </c>
      <c r="G72" s="2">
        <f>'7'!G71</f>
        <v>0.88990000000000002</v>
      </c>
      <c r="H72" s="2">
        <f>'8'!G71</f>
        <v>0.8952</v>
      </c>
      <c r="I72" s="2">
        <f>'9'!G71</f>
        <v>0.89270000000000005</v>
      </c>
      <c r="J72" s="2">
        <f>'10'!G71</f>
        <v>0.90390000000000004</v>
      </c>
      <c r="L72">
        <f t="shared" si="6"/>
        <v>0.87988999999999995</v>
      </c>
      <c r="M72">
        <f t="shared" si="7"/>
        <v>2.5186788865064445E-2</v>
      </c>
      <c r="O72" t="str">
        <f t="shared" si="8"/>
        <v>0.880</v>
      </c>
      <c r="U72" t="s">
        <v>75</v>
      </c>
      <c r="V72" t="s">
        <v>64</v>
      </c>
    </row>
    <row r="73" spans="1:22">
      <c r="A73">
        <f>'1'!G72</f>
        <v>0.89</v>
      </c>
      <c r="B73">
        <f>'2'!G72</f>
        <v>0.86270000000000002</v>
      </c>
      <c r="C73">
        <f>'3'!G72</f>
        <v>0.83320000000000005</v>
      </c>
      <c r="D73">
        <f>'4'!G72</f>
        <v>0.78510000000000002</v>
      </c>
      <c r="E73">
        <f>'5'!G72</f>
        <v>0.76819999999999999</v>
      </c>
      <c r="F73" s="2">
        <f>'6'!G72</f>
        <v>0.7863</v>
      </c>
      <c r="G73" s="2">
        <f>'7'!G72</f>
        <v>0.85389999999999999</v>
      </c>
      <c r="H73" s="2">
        <f>'8'!G72</f>
        <v>0.80549999999999999</v>
      </c>
      <c r="I73" s="2">
        <f>'9'!G72</f>
        <v>0.90569999999999995</v>
      </c>
      <c r="J73" s="2">
        <f>'10'!G72</f>
        <v>0.84670000000000001</v>
      </c>
      <c r="L73">
        <f t="shared" si="6"/>
        <v>0.83373000000000008</v>
      </c>
      <c r="M73">
        <f t="shared" si="7"/>
        <v>4.6507085481676869E-2</v>
      </c>
      <c r="O73" t="str">
        <f t="shared" si="8"/>
        <v>0.834</v>
      </c>
      <c r="U73" t="s">
        <v>75</v>
      </c>
      <c r="V73" t="s">
        <v>65</v>
      </c>
    </row>
    <row r="74" spans="1:22">
      <c r="A74">
        <f>'1'!G73</f>
        <v>0.83360000000000001</v>
      </c>
      <c r="B74">
        <f>'2'!G73</f>
        <v>0.83199999999999996</v>
      </c>
      <c r="C74">
        <f>'3'!G73</f>
        <v>0.86129999999999995</v>
      </c>
      <c r="D74">
        <f>'4'!G73</f>
        <v>0.8014</v>
      </c>
      <c r="E74">
        <f>'5'!G73</f>
        <v>0.81930000000000003</v>
      </c>
      <c r="F74" s="2">
        <f>'6'!G73</f>
        <v>0.77600000000000002</v>
      </c>
      <c r="G74" s="2">
        <f>'7'!G73</f>
        <v>0.80059999999999998</v>
      </c>
      <c r="H74" s="2">
        <f>'8'!G73</f>
        <v>0.87609999999999999</v>
      </c>
      <c r="I74" s="2">
        <f>'9'!G73</f>
        <v>0.83799999999999997</v>
      </c>
      <c r="J74" s="2">
        <f>'10'!G73</f>
        <v>0.85070000000000001</v>
      </c>
      <c r="L74">
        <f t="shared" si="6"/>
        <v>0.82889999999999997</v>
      </c>
      <c r="M74">
        <f t="shared" si="7"/>
        <v>3.0395650273609132E-2</v>
      </c>
      <c r="O74" t="str">
        <f t="shared" si="8"/>
        <v>0.829</v>
      </c>
      <c r="U74" t="s">
        <v>75</v>
      </c>
      <c r="V74" t="s">
        <v>66</v>
      </c>
    </row>
    <row r="75" spans="1:22">
      <c r="A75">
        <f>'1'!G74</f>
        <v>0.84030000000000005</v>
      </c>
      <c r="B75">
        <f>'2'!G74</f>
        <v>0.82379999999999998</v>
      </c>
      <c r="C75">
        <f>'3'!G74</f>
        <v>0.83150000000000002</v>
      </c>
      <c r="D75">
        <f>'4'!G74</f>
        <v>0.76859999999999995</v>
      </c>
      <c r="E75">
        <f>'5'!G74</f>
        <v>0.82730000000000004</v>
      </c>
      <c r="F75" s="2">
        <f>'6'!G74</f>
        <v>0.86860000000000004</v>
      </c>
      <c r="G75" s="2">
        <f>'7'!G74</f>
        <v>0.81189999999999996</v>
      </c>
      <c r="H75" s="2">
        <f>'8'!G74</f>
        <v>0.79610000000000003</v>
      </c>
      <c r="I75" s="2">
        <f>'9'!G74</f>
        <v>0.85099999999999998</v>
      </c>
      <c r="J75" s="2">
        <f>'10'!G74</f>
        <v>0.79930000000000001</v>
      </c>
      <c r="L75">
        <f t="shared" si="6"/>
        <v>0.8218399999999999</v>
      </c>
      <c r="M75">
        <f t="shared" si="7"/>
        <v>2.9075465029241885E-2</v>
      </c>
      <c r="O75" t="str">
        <f t="shared" si="8"/>
        <v>0.822</v>
      </c>
      <c r="U75" t="s">
        <v>75</v>
      </c>
      <c r="V75" t="s">
        <v>67</v>
      </c>
    </row>
    <row r="76" spans="1:22">
      <c r="A76">
        <f>'1'!G75</f>
        <v>0.77059999999999995</v>
      </c>
      <c r="B76">
        <f>'2'!G75</f>
        <v>0.79120000000000001</v>
      </c>
      <c r="C76">
        <f>'3'!G75</f>
        <v>0.7722</v>
      </c>
      <c r="D76">
        <f>'4'!G75</f>
        <v>0.70669999999999999</v>
      </c>
      <c r="E76">
        <f>'5'!G75</f>
        <v>0.61680000000000001</v>
      </c>
      <c r="F76" s="2">
        <f>'6'!G75</f>
        <v>0.76190000000000002</v>
      </c>
      <c r="G76" s="2">
        <f>'7'!G75</f>
        <v>0.77280000000000004</v>
      </c>
      <c r="H76" s="2">
        <f>'8'!G75</f>
        <v>0.75770000000000004</v>
      </c>
      <c r="I76" s="2">
        <f>'9'!G75</f>
        <v>0.79239999999999999</v>
      </c>
      <c r="J76" s="2">
        <f>'10'!G75</f>
        <v>0.72689999999999999</v>
      </c>
      <c r="L76">
        <f t="shared" si="6"/>
        <v>0.74691999999999992</v>
      </c>
      <c r="M76">
        <f t="shared" si="7"/>
        <v>5.2903492848351281E-2</v>
      </c>
      <c r="O76" t="str">
        <f t="shared" si="8"/>
        <v>0.747</v>
      </c>
      <c r="U76" t="s">
        <v>75</v>
      </c>
      <c r="V76" t="s">
        <v>68</v>
      </c>
    </row>
    <row r="77" spans="1:22">
      <c r="A77">
        <f>'1'!G76</f>
        <v>0.86750000000000005</v>
      </c>
      <c r="B77">
        <f>'2'!G76</f>
        <v>0.86460000000000004</v>
      </c>
      <c r="C77">
        <f>'3'!G76</f>
        <v>0.87060000000000004</v>
      </c>
      <c r="D77">
        <f>'4'!G76</f>
        <v>0.91159999999999997</v>
      </c>
      <c r="E77">
        <f>'5'!G76</f>
        <v>0.91739999999999999</v>
      </c>
      <c r="F77" s="2">
        <f>'6'!G76</f>
        <v>0.89019999999999999</v>
      </c>
      <c r="G77" s="2">
        <f>'7'!G76</f>
        <v>0.89129999999999998</v>
      </c>
      <c r="H77" s="2">
        <f>'8'!G76</f>
        <v>0.8921</v>
      </c>
      <c r="I77" s="2">
        <f>'9'!G76</f>
        <v>0.79169999999999996</v>
      </c>
      <c r="J77" s="2">
        <f>'10'!G76</f>
        <v>0.85329999999999995</v>
      </c>
      <c r="L77">
        <f t="shared" si="6"/>
        <v>0.87502999999999997</v>
      </c>
      <c r="M77">
        <f t="shared" si="7"/>
        <v>3.577708919282159E-2</v>
      </c>
      <c r="O77" t="str">
        <f t="shared" si="8"/>
        <v>0.875</v>
      </c>
      <c r="U77" t="s">
        <v>75</v>
      </c>
      <c r="V77" t="s">
        <v>69</v>
      </c>
    </row>
    <row r="78" spans="1:22">
      <c r="A78">
        <f>'1'!G77</f>
        <v>0.76880000000000004</v>
      </c>
      <c r="B78">
        <f>'2'!G77</f>
        <v>0.81879999999999997</v>
      </c>
      <c r="C78">
        <f>'3'!G77</f>
        <v>0.77</v>
      </c>
      <c r="D78">
        <f>'4'!G77</f>
        <v>0.76559999999999995</v>
      </c>
      <c r="E78">
        <f>'5'!G77</f>
        <v>0.83730000000000004</v>
      </c>
      <c r="F78" s="2">
        <f>'6'!G77</f>
        <v>0.77190000000000003</v>
      </c>
      <c r="G78" s="2">
        <f>'7'!G77</f>
        <v>0.85089999999999999</v>
      </c>
      <c r="H78" s="2">
        <f>'8'!G77</f>
        <v>0.84009999999999996</v>
      </c>
      <c r="I78" s="2">
        <f>'9'!G77</f>
        <v>0.75319999999999998</v>
      </c>
      <c r="J78" s="2">
        <f>'10'!G77</f>
        <v>0.77539999999999998</v>
      </c>
      <c r="L78">
        <f t="shared" si="6"/>
        <v>0.79520000000000002</v>
      </c>
      <c r="M78">
        <f t="shared" si="7"/>
        <v>3.7050955903098273E-2</v>
      </c>
      <c r="O78" t="str">
        <f t="shared" si="8"/>
        <v>0.795</v>
      </c>
      <c r="Q78">
        <f>AVERAGE(L72:L78)</f>
        <v>0.82592999999999994</v>
      </c>
      <c r="R78">
        <f>STDEV(L72:L78)</f>
        <v>4.5818107046596043E-2</v>
      </c>
      <c r="S78" t="str">
        <f>CONCATENATE(TEXT(Q78,"0.000"),"±",TEXT(R78,"0.000"))</f>
        <v>0.826±0.046</v>
      </c>
      <c r="U78" t="s">
        <v>75</v>
      </c>
      <c r="V78" t="s">
        <v>70</v>
      </c>
    </row>
    <row r="82" spans="2:12">
      <c r="B82" s="3" t="s">
        <v>5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10</v>
      </c>
      <c r="H82" s="4" t="s">
        <v>11</v>
      </c>
      <c r="I82" s="4" t="s">
        <v>12</v>
      </c>
      <c r="J82" s="4" t="s">
        <v>13</v>
      </c>
    </row>
    <row r="83" spans="2:12">
      <c r="B83" s="5" t="s">
        <v>14</v>
      </c>
      <c r="C83" s="6" t="str">
        <f>O2</f>
        <v>0.865</v>
      </c>
      <c r="D83" s="6" t="str">
        <f>O3</f>
        <v>0.827</v>
      </c>
      <c r="E83" s="6" t="str">
        <f>O4</f>
        <v>0.861</v>
      </c>
      <c r="F83" s="6" t="str">
        <f>O5</f>
        <v>0.843</v>
      </c>
      <c r="G83" s="6" t="str">
        <f>O6</f>
        <v>0.692</v>
      </c>
      <c r="H83" s="6" t="str">
        <f>O7</f>
        <v>0.820</v>
      </c>
      <c r="I83" s="6" t="str">
        <f>O8</f>
        <v>0.756</v>
      </c>
      <c r="J83" s="3" t="str">
        <f>TEXT(S8,"0.000")</f>
        <v>0.809±0.063</v>
      </c>
      <c r="L83" s="7"/>
    </row>
    <row r="84" spans="2:12">
      <c r="B84" s="5" t="s">
        <v>15</v>
      </c>
      <c r="C84" s="6" t="str">
        <f>O44</f>
        <v>0.879</v>
      </c>
      <c r="D84" s="6" t="str">
        <f>O45</f>
        <v>0.796</v>
      </c>
      <c r="E84" s="6" t="str">
        <f>O46</f>
        <v>0.847</v>
      </c>
      <c r="F84" s="6" t="str">
        <f>O47</f>
        <v>0.837</v>
      </c>
      <c r="G84" s="6" t="str">
        <f>O48</f>
        <v>0.801</v>
      </c>
      <c r="H84" s="6" t="str">
        <f>O49</f>
        <v>0.898</v>
      </c>
      <c r="I84" s="6" t="str">
        <f>O50</f>
        <v>0.808</v>
      </c>
      <c r="J84" s="3" t="str">
        <f>TEXT(S50,"0.000")</f>
        <v>0.838±0.040</v>
      </c>
      <c r="L84" s="7"/>
    </row>
    <row r="85" spans="2:12">
      <c r="B85" s="5" t="s">
        <v>16</v>
      </c>
      <c r="C85" s="6" t="str">
        <f>O51</f>
        <v>0.897</v>
      </c>
      <c r="D85" s="6" t="str">
        <f>O52</f>
        <v>0.922</v>
      </c>
      <c r="E85" s="6" t="str">
        <f>O53</f>
        <v>0.885</v>
      </c>
      <c r="F85" s="6" t="str">
        <f>O54</f>
        <v>0.906</v>
      </c>
      <c r="G85" s="6" t="str">
        <f>O55</f>
        <v>0.814</v>
      </c>
      <c r="H85" s="6" t="str">
        <f>O56</f>
        <v>0.878</v>
      </c>
      <c r="I85" s="6" t="str">
        <f>O57</f>
        <v>0.817</v>
      </c>
      <c r="J85" s="3" t="str">
        <f>TEXT(S57,"0.000")</f>
        <v>0.874±0.042</v>
      </c>
      <c r="L85" s="7"/>
    </row>
    <row r="86" spans="2:12">
      <c r="B86" s="5" t="s">
        <v>17</v>
      </c>
      <c r="C86" s="6" t="str">
        <f>O58</f>
        <v>0.844</v>
      </c>
      <c r="D86" s="6" t="str">
        <f>O59</f>
        <v>0.835</v>
      </c>
      <c r="E86" s="6" t="str">
        <f>O60</f>
        <v>0.848</v>
      </c>
      <c r="F86" s="6" t="str">
        <f>O61</f>
        <v>0.799</v>
      </c>
      <c r="G86" s="6" t="str">
        <f>O62</f>
        <v>0.723</v>
      </c>
      <c r="H86" s="6" t="str">
        <f>O63</f>
        <v>0.878</v>
      </c>
      <c r="I86" s="6" t="str">
        <f>O64</f>
        <v>0.805</v>
      </c>
      <c r="J86" s="3" t="str">
        <f>TEXT(S64,"0.000")</f>
        <v>0.819±0.050</v>
      </c>
      <c r="L86" s="7"/>
    </row>
    <row r="87" spans="2:12">
      <c r="B87" s="5" t="s">
        <v>18</v>
      </c>
      <c r="C87" s="6" t="str">
        <f>O65</f>
        <v>0.863</v>
      </c>
      <c r="D87" s="6" t="str">
        <f>O66</f>
        <v>0.846</v>
      </c>
      <c r="E87" s="6" t="str">
        <f>O67</f>
        <v>0.855</v>
      </c>
      <c r="F87" s="6" t="str">
        <f>O68</f>
        <v>0.882</v>
      </c>
      <c r="G87" s="6" t="str">
        <f>O69</f>
        <v>0.816</v>
      </c>
      <c r="H87" s="6" t="str">
        <f>O70</f>
        <v>0.865</v>
      </c>
      <c r="I87" s="6" t="str">
        <f>O71</f>
        <v>0.809</v>
      </c>
      <c r="J87" s="3" t="str">
        <f>TEXT(S71,"0.000")</f>
        <v>0.848±0.027</v>
      </c>
      <c r="L87" s="7"/>
    </row>
    <row r="88" spans="2:12">
      <c r="B88" s="5" t="s">
        <v>19</v>
      </c>
      <c r="C88" s="6" t="str">
        <f>O72</f>
        <v>0.880</v>
      </c>
      <c r="D88" s="6" t="str">
        <f>O73</f>
        <v>0.834</v>
      </c>
      <c r="E88" s="6" t="str">
        <f>O74</f>
        <v>0.829</v>
      </c>
      <c r="F88" s="6" t="str">
        <f>O75</f>
        <v>0.822</v>
      </c>
      <c r="G88" s="6" t="str">
        <f>O76</f>
        <v>0.747</v>
      </c>
      <c r="H88" s="6" t="str">
        <f>O77</f>
        <v>0.875</v>
      </c>
      <c r="I88" s="6" t="str">
        <f>O78</f>
        <v>0.795</v>
      </c>
      <c r="J88" s="3" t="str">
        <f>TEXT(S78,"0.000")</f>
        <v>0.826±0.046</v>
      </c>
      <c r="L88" s="7"/>
    </row>
    <row r="89" spans="2:12">
      <c r="L89" s="8"/>
    </row>
    <row r="90" spans="2:12">
      <c r="B90" s="5" t="s">
        <v>20</v>
      </c>
      <c r="C90" s="6" t="str">
        <f>O9</f>
        <v>0.884</v>
      </c>
      <c r="D90" s="6" t="str">
        <f>O10</f>
        <v>0.909</v>
      </c>
      <c r="E90" s="6" t="str">
        <f>O11</f>
        <v>0.879</v>
      </c>
      <c r="F90" s="6" t="str">
        <f>O12</f>
        <v>0.873</v>
      </c>
      <c r="G90" s="6" t="str">
        <f>O13</f>
        <v>0.763</v>
      </c>
      <c r="H90" s="6" t="str">
        <f>O14</f>
        <v>0.914</v>
      </c>
      <c r="I90" s="6" t="str">
        <f>O15</f>
        <v>0.800</v>
      </c>
      <c r="J90" s="3" t="str">
        <f>TEXT(S15,"0.000")</f>
        <v>0.860±0.057</v>
      </c>
      <c r="L90" s="7"/>
    </row>
    <row r="91" spans="2:12">
      <c r="B91" s="5" t="s">
        <v>21</v>
      </c>
      <c r="C91" s="6" t="str">
        <f>O16</f>
        <v>0.908</v>
      </c>
      <c r="D91" s="6" t="str">
        <f>O17</f>
        <v>0.926</v>
      </c>
      <c r="E91" s="6" t="str">
        <f>O18</f>
        <v>0.902</v>
      </c>
      <c r="F91" s="6" t="str">
        <f>O19</f>
        <v>0.911</v>
      </c>
      <c r="G91" s="6" t="str">
        <f>O20</f>
        <v>0.783</v>
      </c>
      <c r="H91" s="6" t="str">
        <f>O21</f>
        <v>0.900</v>
      </c>
      <c r="I91" s="6" t="str">
        <f>O22</f>
        <v>0.816</v>
      </c>
      <c r="J91" s="3" t="str">
        <f>TEXT(S22,"0.000")</f>
        <v>0.878±0.055</v>
      </c>
      <c r="L91" s="7"/>
    </row>
    <row r="92" spans="2:12">
      <c r="B92" s="5" t="s">
        <v>22</v>
      </c>
      <c r="C92" s="6" t="str">
        <f>O23</f>
        <v>0.899</v>
      </c>
      <c r="D92" s="6" t="str">
        <f>O24</f>
        <v>0.912</v>
      </c>
      <c r="E92" s="6" t="str">
        <f>O25</f>
        <v>0.879</v>
      </c>
      <c r="F92" s="6" t="str">
        <f>O26</f>
        <v>0.876</v>
      </c>
      <c r="G92" s="6" t="str">
        <f>O27</f>
        <v>0.720</v>
      </c>
      <c r="H92" s="6" t="str">
        <f>O28</f>
        <v>0.877</v>
      </c>
      <c r="I92" s="6" t="str">
        <f>O29</f>
        <v>0.793</v>
      </c>
      <c r="J92" s="3" t="str">
        <f>TEXT(S29,"0.000")</f>
        <v>0.851±0.069</v>
      </c>
      <c r="L92" s="7"/>
    </row>
    <row r="93" spans="2:12">
      <c r="B93" s="5" t="s">
        <v>23</v>
      </c>
      <c r="C93" s="6" t="str">
        <f>O30</f>
        <v>0.902</v>
      </c>
      <c r="D93" s="6" t="str">
        <f>O31</f>
        <v>0.911</v>
      </c>
      <c r="E93" s="6" t="str">
        <f>O32</f>
        <v>0.897</v>
      </c>
      <c r="F93" s="6" t="str">
        <f>O33</f>
        <v>0.905</v>
      </c>
      <c r="G93" s="6" t="str">
        <f>O34</f>
        <v>0.801</v>
      </c>
      <c r="H93" s="6" t="str">
        <f>O35</f>
        <v>0.898</v>
      </c>
      <c r="I93" s="6" t="str">
        <f>O36</f>
        <v>0.820</v>
      </c>
      <c r="J93" s="3" t="str">
        <f>TEXT(S36,"0.000")</f>
        <v>0.877±0.046</v>
      </c>
      <c r="L93" s="7"/>
    </row>
    <row r="94" spans="2:12">
      <c r="B94" s="5" t="s">
        <v>24</v>
      </c>
      <c r="C94" s="6" t="str">
        <f>O37</f>
        <v>0.905</v>
      </c>
      <c r="D94" s="6" t="str">
        <f>O38</f>
        <v>0.860</v>
      </c>
      <c r="E94" s="6" t="str">
        <f>O39</f>
        <v>0.905</v>
      </c>
      <c r="F94" s="6" t="str">
        <f>O40</f>
        <v>0.888</v>
      </c>
      <c r="G94" s="6" t="str">
        <f>O41</f>
        <v>0.781</v>
      </c>
      <c r="H94" s="6" t="str">
        <f>O42</f>
        <v>0.878</v>
      </c>
      <c r="I94" s="6" t="str">
        <f>O43</f>
        <v>0.787</v>
      </c>
      <c r="J94" s="3" t="str">
        <f>TEXT(S43,"0.000")</f>
        <v>0.858±0.053</v>
      </c>
      <c r="L94" s="7"/>
    </row>
    <row r="97" spans="3:9">
      <c r="C97" s="9"/>
      <c r="D97" s="9"/>
      <c r="E97" s="9"/>
      <c r="F97" s="9"/>
      <c r="G97" s="9"/>
      <c r="H97" s="9"/>
      <c r="I97" s="9"/>
    </row>
    <row r="98" spans="3:9">
      <c r="C98" s="9"/>
      <c r="D98" s="9"/>
      <c r="E98" s="9"/>
      <c r="F98" s="9"/>
      <c r="G98" s="9"/>
      <c r="H98" s="9"/>
      <c r="I98" s="9"/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&amp;C&amp;"Arial,보통"&amp;10&amp;Kffffff&amp;A</oddHeader>
    <oddFooter>&amp;C&amp;"Arial,보통"&amp;10&amp;KffffffPage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8"/>
  <sheetViews>
    <sheetView topLeftCell="A61" zoomScale="90" zoomScaleNormal="90" workbookViewId="0">
      <selection activeCell="C82" sqref="C82"/>
    </sheetView>
  </sheetViews>
  <sheetFormatPr defaultColWidth="9.44140625" defaultRowHeight="14.25"/>
  <cols>
    <col min="1022" max="1024" width="9.6640625" customWidth="1"/>
  </cols>
  <sheetData>
    <row r="2" spans="1:15">
      <c r="A2">
        <f>'1'!K1</f>
        <v>0.7319</v>
      </c>
      <c r="B2">
        <f>'2'!K1</f>
        <v>0.77869999999999995</v>
      </c>
      <c r="C2">
        <f>'3'!K1</f>
        <v>0.70209999999999995</v>
      </c>
      <c r="D2">
        <f>'4'!K1</f>
        <v>0.68940000000000001</v>
      </c>
      <c r="E2">
        <f>'5'!K1</f>
        <v>0.69789999999999996</v>
      </c>
      <c r="F2" s="2">
        <f>'6'!K1</f>
        <v>0.67230000000000001</v>
      </c>
      <c r="G2" s="2">
        <f>'7'!K1</f>
        <v>0.70209999999999995</v>
      </c>
      <c r="H2" s="2">
        <f>'8'!K1</f>
        <v>0.64680000000000004</v>
      </c>
      <c r="I2" s="2">
        <f>'9'!K1</f>
        <v>0.85960000000000003</v>
      </c>
      <c r="J2" s="2">
        <f>'10'!K1</f>
        <v>0.63829999999999998</v>
      </c>
      <c r="L2">
        <f t="shared" ref="L2:L33" si="0">AVERAGE(A2:J2)</f>
        <v>0.71190999999999993</v>
      </c>
      <c r="M2">
        <f t="shared" ref="M2:M33" si="1">STDEV(A2:J2)</f>
        <v>6.5654811958708204E-2</v>
      </c>
      <c r="O2" t="str">
        <f t="shared" ref="O2:O33" si="2">CONCATENATE(TEXT(L2,"0.000"),"±",TEXT(M2,"0.000"))</f>
        <v>0.712±0.066</v>
      </c>
    </row>
    <row r="3" spans="1:15">
      <c r="A3">
        <f>'1'!K2</f>
        <v>0.9819</v>
      </c>
      <c r="B3">
        <f>'2'!K2</f>
        <v>0.99399999999999999</v>
      </c>
      <c r="C3">
        <f>'3'!K2</f>
        <v>0.9909</v>
      </c>
      <c r="D3">
        <f>'4'!K2</f>
        <v>0.95469999999999999</v>
      </c>
      <c r="E3">
        <f>'5'!K2</f>
        <v>0.997</v>
      </c>
      <c r="F3" s="2">
        <f>'6'!K2</f>
        <v>0.95469999999999999</v>
      </c>
      <c r="G3" s="2">
        <f>'7'!K2</f>
        <v>0.9607</v>
      </c>
      <c r="H3" s="2">
        <f>'8'!K2</f>
        <v>0.9728</v>
      </c>
      <c r="I3" s="2">
        <f>'9'!K2</f>
        <v>0.77339999999999998</v>
      </c>
      <c r="J3" s="2">
        <f>'10'!K2</f>
        <v>0.9335</v>
      </c>
      <c r="L3">
        <f t="shared" si="0"/>
        <v>0.95135999999999998</v>
      </c>
      <c r="M3">
        <f t="shared" si="1"/>
        <v>6.579027621498823E-2</v>
      </c>
      <c r="O3" t="str">
        <f t="shared" si="2"/>
        <v>0.951±0.066</v>
      </c>
    </row>
    <row r="4" spans="1:15">
      <c r="A4">
        <f>'1'!K3</f>
        <v>0.83</v>
      </c>
      <c r="B4">
        <f>'2'!K3</f>
        <v>0.82</v>
      </c>
      <c r="C4">
        <f>'3'!K3</f>
        <v>0.67</v>
      </c>
      <c r="D4">
        <f>'4'!K3</f>
        <v>0.78</v>
      </c>
      <c r="E4">
        <f>'5'!K3</f>
        <v>0.77</v>
      </c>
      <c r="F4" s="2">
        <f>'6'!K3</f>
        <v>0.68</v>
      </c>
      <c r="G4" s="2">
        <f>'7'!K3</f>
        <v>0.6</v>
      </c>
      <c r="H4" s="2">
        <f>'8'!K3</f>
        <v>0.83</v>
      </c>
      <c r="I4" s="2">
        <f>'9'!K3</f>
        <v>0.72</v>
      </c>
      <c r="J4" s="2">
        <f>'10'!K3</f>
        <v>0.71</v>
      </c>
      <c r="L4">
        <f t="shared" si="0"/>
        <v>0.74099999999999988</v>
      </c>
      <c r="M4">
        <f t="shared" si="1"/>
        <v>7.7810310656393364E-2</v>
      </c>
      <c r="O4" t="str">
        <f t="shared" si="2"/>
        <v>0.741±0.078</v>
      </c>
    </row>
    <row r="5" spans="1:15">
      <c r="A5">
        <f>'1'!K4</f>
        <v>0.85660000000000003</v>
      </c>
      <c r="B5">
        <f>'2'!K4</f>
        <v>0.77049999999999996</v>
      </c>
      <c r="C5">
        <f>'3'!K4</f>
        <v>0.80740000000000001</v>
      </c>
      <c r="D5">
        <f>'4'!K4</f>
        <v>0.88519999999999999</v>
      </c>
      <c r="E5">
        <f>'5'!K4</f>
        <v>0.79510000000000003</v>
      </c>
      <c r="F5" s="2">
        <f>'6'!K4</f>
        <v>0.85660000000000003</v>
      </c>
      <c r="G5" s="2">
        <f>'7'!K4</f>
        <v>0.88929999999999998</v>
      </c>
      <c r="H5" s="2">
        <f>'8'!K4</f>
        <v>0.877</v>
      </c>
      <c r="I5" s="2">
        <f>'9'!K4</f>
        <v>0.79100000000000004</v>
      </c>
      <c r="J5" s="2">
        <f>'10'!K4</f>
        <v>0.80740000000000001</v>
      </c>
      <c r="L5">
        <f t="shared" si="0"/>
        <v>0.83360999999999996</v>
      </c>
      <c r="M5">
        <f t="shared" si="1"/>
        <v>4.3916725490156676E-2</v>
      </c>
      <c r="O5" t="str">
        <f t="shared" si="2"/>
        <v>0.834±0.044</v>
      </c>
    </row>
    <row r="6" spans="1:15">
      <c r="A6">
        <f>'1'!K5</f>
        <v>0.75829999999999997</v>
      </c>
      <c r="B6">
        <f>'2'!K5</f>
        <v>0.7409</v>
      </c>
      <c r="C6">
        <f>'3'!K5</f>
        <v>0.51300000000000001</v>
      </c>
      <c r="D6">
        <f>'4'!K5</f>
        <v>0.8226</v>
      </c>
      <c r="E6">
        <f>'5'!K5</f>
        <v>0.80169999999999997</v>
      </c>
      <c r="F6" s="2">
        <f>'6'!K5</f>
        <v>0.62780000000000002</v>
      </c>
      <c r="G6" s="2">
        <f>'7'!K5</f>
        <v>0.49390000000000001</v>
      </c>
      <c r="H6" s="2">
        <f>'8'!K5</f>
        <v>0.55830000000000002</v>
      </c>
      <c r="I6" s="2">
        <f>'9'!K5</f>
        <v>0.80520000000000003</v>
      </c>
      <c r="J6" s="2">
        <f>'10'!K5</f>
        <v>0.64170000000000005</v>
      </c>
      <c r="L6">
        <f t="shared" si="0"/>
        <v>0.67633999999999994</v>
      </c>
      <c r="M6">
        <f t="shared" si="1"/>
        <v>0.12563229591859643</v>
      </c>
      <c r="O6" t="str">
        <f t="shared" si="2"/>
        <v>0.676±0.126</v>
      </c>
    </row>
    <row r="7" spans="1:15">
      <c r="A7">
        <f>'1'!K6</f>
        <v>0.90480000000000005</v>
      </c>
      <c r="B7">
        <f>'2'!K6</f>
        <v>0.73019999999999996</v>
      </c>
      <c r="C7">
        <f>'3'!K6</f>
        <v>0.746</v>
      </c>
      <c r="D7">
        <f>'4'!K6</f>
        <v>0.55559999999999998</v>
      </c>
      <c r="E7">
        <f>'5'!K6</f>
        <v>0.8095</v>
      </c>
      <c r="F7" s="2">
        <f>'6'!K6</f>
        <v>0.79369999999999996</v>
      </c>
      <c r="G7" s="2">
        <f>'7'!K6</f>
        <v>0.8095</v>
      </c>
      <c r="H7" s="2">
        <f>'8'!K6</f>
        <v>0.76190000000000002</v>
      </c>
      <c r="I7" s="2">
        <f>'9'!K6</f>
        <v>0.6825</v>
      </c>
      <c r="J7" s="2">
        <f>'10'!K6</f>
        <v>0.76190000000000002</v>
      </c>
      <c r="L7">
        <f t="shared" si="0"/>
        <v>0.75556000000000001</v>
      </c>
      <c r="M7">
        <f t="shared" si="1"/>
        <v>9.1701789634783884E-2</v>
      </c>
      <c r="O7" t="str">
        <f t="shared" si="2"/>
        <v>0.756±0.092</v>
      </c>
    </row>
    <row r="8" spans="1:15">
      <c r="A8">
        <f>'1'!K7</f>
        <v>0.77010000000000001</v>
      </c>
      <c r="B8">
        <f>'2'!K7</f>
        <v>0.8276</v>
      </c>
      <c r="C8">
        <f>'3'!K7</f>
        <v>0.71260000000000001</v>
      </c>
      <c r="D8">
        <f>'4'!K7</f>
        <v>0.73560000000000003</v>
      </c>
      <c r="E8">
        <f>'5'!K7</f>
        <v>0.67820000000000003</v>
      </c>
      <c r="F8" s="2">
        <f>'6'!K7</f>
        <v>0.79310000000000003</v>
      </c>
      <c r="G8" s="2">
        <f>'7'!K7</f>
        <v>0.60919999999999996</v>
      </c>
      <c r="H8" s="2">
        <f>'8'!K7</f>
        <v>0.72409999999999997</v>
      </c>
      <c r="I8" s="2">
        <f>'9'!K7</f>
        <v>0.74709999999999999</v>
      </c>
      <c r="J8" s="2">
        <f>'10'!K7</f>
        <v>0.75860000000000005</v>
      </c>
      <c r="L8">
        <f t="shared" si="0"/>
        <v>0.73562000000000005</v>
      </c>
      <c r="M8">
        <f t="shared" si="1"/>
        <v>6.1059821304830057E-2</v>
      </c>
      <c r="O8" t="str">
        <f t="shared" si="2"/>
        <v>0.736±0.061</v>
      </c>
    </row>
    <row r="9" spans="1:15">
      <c r="A9">
        <f>'1'!K8</f>
        <v>0.85109999999999997</v>
      </c>
      <c r="B9">
        <f>'2'!K8</f>
        <v>0.66379999999999995</v>
      </c>
      <c r="C9">
        <f>'3'!K8</f>
        <v>0.63400000000000001</v>
      </c>
      <c r="D9">
        <f>'4'!K8</f>
        <v>0.66379999999999995</v>
      </c>
      <c r="E9">
        <f>'5'!K8</f>
        <v>0.79569999999999996</v>
      </c>
      <c r="F9" s="2">
        <f>'6'!K8</f>
        <v>0.79149999999999998</v>
      </c>
      <c r="G9" s="2">
        <f>'7'!K8</f>
        <v>0.83399999999999996</v>
      </c>
      <c r="H9" s="2">
        <f>'8'!K8</f>
        <v>0.82979999999999998</v>
      </c>
      <c r="I9" s="2">
        <f>'9'!K8</f>
        <v>0.61280000000000001</v>
      </c>
      <c r="J9" s="2">
        <f>'10'!K8</f>
        <v>0.64680000000000004</v>
      </c>
      <c r="L9">
        <f t="shared" si="0"/>
        <v>0.73232999999999993</v>
      </c>
      <c r="M9">
        <f t="shared" si="1"/>
        <v>9.5524668716166841E-2</v>
      </c>
      <c r="O9" t="str">
        <f t="shared" si="2"/>
        <v>0.732±0.096</v>
      </c>
    </row>
    <row r="10" spans="1:15">
      <c r="A10">
        <f>'1'!K9</f>
        <v>0.99399999999999999</v>
      </c>
      <c r="B10">
        <f>'2'!K9</f>
        <v>0.97889999999999999</v>
      </c>
      <c r="C10">
        <f>'3'!K9</f>
        <v>0.99399999999999999</v>
      </c>
      <c r="D10">
        <f>'4'!K9</f>
        <v>0.9909</v>
      </c>
      <c r="E10">
        <f>'5'!K9</f>
        <v>0.997</v>
      </c>
      <c r="F10" s="2">
        <f>'6'!K9</f>
        <v>0.9909</v>
      </c>
      <c r="G10" s="2">
        <f>'7'!K9</f>
        <v>0.99399999999999999</v>
      </c>
      <c r="H10" s="2">
        <f>'8'!K9</f>
        <v>0.9879</v>
      </c>
      <c r="I10" s="2">
        <f>'9'!K9</f>
        <v>0.997</v>
      </c>
      <c r="J10" s="2">
        <f>'10'!K9</f>
        <v>0.9728</v>
      </c>
      <c r="L10">
        <f t="shared" si="0"/>
        <v>0.98973999999999995</v>
      </c>
      <c r="M10">
        <f t="shared" si="1"/>
        <v>7.961044040967381E-3</v>
      </c>
      <c r="O10" t="str">
        <f t="shared" si="2"/>
        <v>0.990±0.008</v>
      </c>
    </row>
    <row r="11" spans="1:15">
      <c r="A11">
        <f>'1'!K10</f>
        <v>0.78</v>
      </c>
      <c r="B11">
        <f>'2'!K10</f>
        <v>0.79</v>
      </c>
      <c r="C11">
        <f>'3'!K10</f>
        <v>0.72</v>
      </c>
      <c r="D11">
        <f>'4'!K10</f>
        <v>0.78</v>
      </c>
      <c r="E11">
        <f>'5'!K10</f>
        <v>0.7</v>
      </c>
      <c r="F11" s="2">
        <f>'6'!K10</f>
        <v>0.56999999999999995</v>
      </c>
      <c r="G11" s="2">
        <f>'7'!K10</f>
        <v>0.56999999999999995</v>
      </c>
      <c r="H11" s="2">
        <f>'8'!K10</f>
        <v>0.75</v>
      </c>
      <c r="I11" s="2">
        <f>'9'!K10</f>
        <v>0.6</v>
      </c>
      <c r="J11" s="2">
        <f>'10'!K10</f>
        <v>0.85</v>
      </c>
      <c r="L11">
        <f t="shared" si="0"/>
        <v>0.71100000000000008</v>
      </c>
      <c r="M11">
        <f t="shared" si="1"/>
        <v>9.9381420128043463E-2</v>
      </c>
      <c r="O11" t="str">
        <f t="shared" si="2"/>
        <v>0.711±0.099</v>
      </c>
    </row>
    <row r="12" spans="1:15">
      <c r="A12">
        <f>'1'!K11</f>
        <v>0.88929999999999998</v>
      </c>
      <c r="B12">
        <f>'2'!K11</f>
        <v>0.93030000000000002</v>
      </c>
      <c r="C12">
        <f>'3'!K11</f>
        <v>0.93030000000000002</v>
      </c>
      <c r="D12">
        <f>'4'!K11</f>
        <v>0.91390000000000005</v>
      </c>
      <c r="E12">
        <f>'5'!K11</f>
        <v>0.92210000000000003</v>
      </c>
      <c r="F12" s="2">
        <f>'6'!K11</f>
        <v>0.92620000000000002</v>
      </c>
      <c r="G12" s="2">
        <f>'7'!K11</f>
        <v>0.86890000000000001</v>
      </c>
      <c r="H12" s="2">
        <f>'8'!K11</f>
        <v>0.90159999999999996</v>
      </c>
      <c r="I12" s="2">
        <f>'9'!K11</f>
        <v>0.877</v>
      </c>
      <c r="J12" s="2">
        <f>'10'!K11</f>
        <v>0.91800000000000004</v>
      </c>
      <c r="L12">
        <f t="shared" si="0"/>
        <v>0.9077599999999999</v>
      </c>
      <c r="M12">
        <f t="shared" si="1"/>
        <v>2.2458168521349506E-2</v>
      </c>
      <c r="O12" t="str">
        <f t="shared" si="2"/>
        <v>0.908±0.022</v>
      </c>
    </row>
    <row r="13" spans="1:15">
      <c r="A13">
        <f>'1'!K12</f>
        <v>0.77039999999999997</v>
      </c>
      <c r="B13">
        <f>'2'!K12</f>
        <v>0.73570000000000002</v>
      </c>
      <c r="C13">
        <f>'3'!K12</f>
        <v>0.92869999999999997</v>
      </c>
      <c r="D13">
        <f>'4'!K12</f>
        <v>0.74429999999999996</v>
      </c>
      <c r="E13">
        <f>'5'!K12</f>
        <v>0.76</v>
      </c>
      <c r="F13" s="2">
        <f>'6'!K12</f>
        <v>0.69040000000000001</v>
      </c>
      <c r="G13" s="2">
        <f>'7'!K12</f>
        <v>0.69389999999999996</v>
      </c>
      <c r="H13" s="2">
        <f>'8'!K12</f>
        <v>0.753</v>
      </c>
      <c r="I13" s="2">
        <f>'9'!K12</f>
        <v>0.73740000000000006</v>
      </c>
      <c r="J13" s="2">
        <f>'10'!K12</f>
        <v>0.76349999999999996</v>
      </c>
      <c r="L13">
        <f t="shared" si="0"/>
        <v>0.75773000000000001</v>
      </c>
      <c r="M13">
        <f t="shared" si="1"/>
        <v>6.5944994755730568E-2</v>
      </c>
      <c r="O13" t="str">
        <f t="shared" si="2"/>
        <v>0.758±0.066</v>
      </c>
    </row>
    <row r="14" spans="1:15">
      <c r="A14">
        <f>'1'!K13</f>
        <v>0.79369999999999996</v>
      </c>
      <c r="B14">
        <f>'2'!K13</f>
        <v>0.88890000000000002</v>
      </c>
      <c r="C14">
        <f>'3'!K13</f>
        <v>0.746</v>
      </c>
      <c r="D14">
        <f>'4'!K13</f>
        <v>0.76190000000000002</v>
      </c>
      <c r="E14">
        <f>'5'!K13</f>
        <v>0.88890000000000002</v>
      </c>
      <c r="F14" s="2">
        <f>'6'!K13</f>
        <v>0.77780000000000005</v>
      </c>
      <c r="G14" s="2">
        <f>'7'!K13</f>
        <v>0.873</v>
      </c>
      <c r="H14" s="2">
        <f>'8'!K13</f>
        <v>0.90480000000000005</v>
      </c>
      <c r="I14" s="2">
        <f>'9'!K13</f>
        <v>0.82540000000000002</v>
      </c>
      <c r="J14" s="2">
        <f>'10'!K13</f>
        <v>0.88890000000000002</v>
      </c>
      <c r="L14">
        <f t="shared" si="0"/>
        <v>0.83492999999999995</v>
      </c>
      <c r="M14">
        <f t="shared" si="1"/>
        <v>6.0887803011404146E-2</v>
      </c>
      <c r="O14" t="str">
        <f t="shared" si="2"/>
        <v>0.835±0.061</v>
      </c>
    </row>
    <row r="15" spans="1:15">
      <c r="A15">
        <f>'1'!K14</f>
        <v>0.71260000000000001</v>
      </c>
      <c r="B15">
        <f>'2'!K14</f>
        <v>0.64370000000000005</v>
      </c>
      <c r="C15">
        <f>'3'!K14</f>
        <v>0.74709999999999999</v>
      </c>
      <c r="D15">
        <f>'4'!K14</f>
        <v>0.79310000000000003</v>
      </c>
      <c r="E15">
        <f>'5'!K14</f>
        <v>0.75860000000000005</v>
      </c>
      <c r="F15" s="2">
        <f>'6'!K14</f>
        <v>0.73560000000000003</v>
      </c>
      <c r="G15" s="2">
        <f>'7'!K14</f>
        <v>0.83909999999999996</v>
      </c>
      <c r="H15" s="2">
        <f>'8'!K14</f>
        <v>0.8851</v>
      </c>
      <c r="I15" s="2">
        <f>'9'!K14</f>
        <v>0.62070000000000003</v>
      </c>
      <c r="J15" s="2">
        <f>'10'!K14</f>
        <v>0.8276</v>
      </c>
      <c r="L15">
        <f t="shared" si="0"/>
        <v>0.7563200000000001</v>
      </c>
      <c r="M15">
        <f t="shared" si="1"/>
        <v>8.3916251902316288E-2</v>
      </c>
      <c r="O15" t="str">
        <f t="shared" si="2"/>
        <v>0.756±0.084</v>
      </c>
    </row>
    <row r="16" spans="1:15">
      <c r="A16">
        <f>'1'!K15</f>
        <v>0.91490000000000005</v>
      </c>
      <c r="B16">
        <f>'2'!K15</f>
        <v>0.82550000000000001</v>
      </c>
      <c r="C16">
        <f>'3'!K15</f>
        <v>0.92769999999999997</v>
      </c>
      <c r="D16">
        <f>'4'!K15</f>
        <v>0.88090000000000002</v>
      </c>
      <c r="E16">
        <f>'5'!K15</f>
        <v>0.74890000000000001</v>
      </c>
      <c r="F16" s="2">
        <f>'6'!K15</f>
        <v>0.86809999999999998</v>
      </c>
      <c r="G16" s="2">
        <f>'7'!K15</f>
        <v>0.91059999999999997</v>
      </c>
      <c r="H16" s="2">
        <f>'8'!K15</f>
        <v>0.87229999999999996</v>
      </c>
      <c r="I16" s="2">
        <f>'9'!K15</f>
        <v>0.93620000000000003</v>
      </c>
      <c r="J16" s="2">
        <f>'10'!K15</f>
        <v>0.91910000000000003</v>
      </c>
      <c r="L16">
        <f t="shared" si="0"/>
        <v>0.88041999999999998</v>
      </c>
      <c r="M16">
        <f t="shared" si="1"/>
        <v>5.7226951692362582E-2</v>
      </c>
      <c r="O16" t="str">
        <f t="shared" si="2"/>
        <v>0.880±0.057</v>
      </c>
    </row>
    <row r="17" spans="1:15">
      <c r="A17">
        <f>'1'!K16</f>
        <v>0.97889999999999999</v>
      </c>
      <c r="B17">
        <f>'2'!K16</f>
        <v>0.9758</v>
      </c>
      <c r="C17">
        <f>'3'!K16</f>
        <v>0.9486</v>
      </c>
      <c r="D17">
        <f>'4'!K16</f>
        <v>0.9849</v>
      </c>
      <c r="E17">
        <f>'5'!K16</f>
        <v>0.99399999999999999</v>
      </c>
      <c r="F17" s="2">
        <f>'6'!K16</f>
        <v>0.9879</v>
      </c>
      <c r="G17" s="2">
        <f>'7'!K16</f>
        <v>0.9909</v>
      </c>
      <c r="H17" s="2">
        <f>'8'!K16</f>
        <v>0.9879</v>
      </c>
      <c r="I17" s="2">
        <f>'9'!K16</f>
        <v>0.9909</v>
      </c>
      <c r="J17" s="2">
        <f>'10'!K16</f>
        <v>0.9819</v>
      </c>
      <c r="L17">
        <f t="shared" si="0"/>
        <v>0.98216999999999999</v>
      </c>
      <c r="M17">
        <f t="shared" si="1"/>
        <v>1.3096992869442291E-2</v>
      </c>
      <c r="O17" t="str">
        <f t="shared" si="2"/>
        <v>0.982±0.013</v>
      </c>
    </row>
    <row r="18" spans="1:15">
      <c r="A18">
        <f>'1'!K17</f>
        <v>0.79</v>
      </c>
      <c r="B18">
        <f>'2'!K17</f>
        <v>0.77</v>
      </c>
      <c r="C18">
        <f>'3'!K17</f>
        <v>0.76</v>
      </c>
      <c r="D18">
        <f>'4'!K17</f>
        <v>0.71</v>
      </c>
      <c r="E18">
        <f>'5'!K17</f>
        <v>0.82</v>
      </c>
      <c r="F18" s="2">
        <f>'6'!K17</f>
        <v>0.78</v>
      </c>
      <c r="G18" s="2">
        <f>'7'!K17</f>
        <v>0.86</v>
      </c>
      <c r="H18" s="2">
        <f>'8'!K17</f>
        <v>0.88</v>
      </c>
      <c r="I18" s="2">
        <f>'9'!K17</f>
        <v>0.82</v>
      </c>
      <c r="J18" s="2">
        <f>'10'!K17</f>
        <v>0.84</v>
      </c>
      <c r="L18">
        <f t="shared" si="0"/>
        <v>0.80300000000000016</v>
      </c>
      <c r="M18">
        <f t="shared" si="1"/>
        <v>5.1001089312985373E-2</v>
      </c>
      <c r="O18" t="str">
        <f t="shared" si="2"/>
        <v>0.803±0.051</v>
      </c>
    </row>
    <row r="19" spans="1:15">
      <c r="A19">
        <f>'1'!K18</f>
        <v>0.96309999999999996</v>
      </c>
      <c r="B19">
        <f>'2'!K18</f>
        <v>0.9385</v>
      </c>
      <c r="C19">
        <f>'3'!K18</f>
        <v>0.92210000000000003</v>
      </c>
      <c r="D19">
        <f>'4'!K18</f>
        <v>0.90980000000000005</v>
      </c>
      <c r="E19">
        <f>'5'!K18</f>
        <v>0.96719999999999995</v>
      </c>
      <c r="F19" s="2">
        <f>'6'!K18</f>
        <v>0.93030000000000002</v>
      </c>
      <c r="G19" s="2">
        <f>'7'!K18</f>
        <v>0.96719999999999995</v>
      </c>
      <c r="H19" s="2">
        <f>'8'!K18</f>
        <v>0.96719999999999995</v>
      </c>
      <c r="I19" s="2">
        <f>'9'!K18</f>
        <v>0.96309999999999996</v>
      </c>
      <c r="J19" s="2">
        <f>'10'!K18</f>
        <v>0.96719999999999995</v>
      </c>
      <c r="L19">
        <f t="shared" si="0"/>
        <v>0.94957000000000014</v>
      </c>
      <c r="M19">
        <f t="shared" si="1"/>
        <v>2.2209910200428753E-2</v>
      </c>
      <c r="O19" t="str">
        <f t="shared" si="2"/>
        <v>0.950±0.022</v>
      </c>
    </row>
    <row r="20" spans="1:15">
      <c r="A20">
        <f>'1'!K19</f>
        <v>0.92</v>
      </c>
      <c r="B20">
        <f>'2'!K19</f>
        <v>0.83130000000000004</v>
      </c>
      <c r="C20">
        <f>'3'!K19</f>
        <v>0.7722</v>
      </c>
      <c r="D20">
        <f>'4'!K19</f>
        <v>0.79830000000000001</v>
      </c>
      <c r="E20">
        <f>'5'!K19</f>
        <v>0.8226</v>
      </c>
      <c r="F20" s="2">
        <f>'6'!K19</f>
        <v>0.74429999999999996</v>
      </c>
      <c r="G20" s="2">
        <f>'7'!K19</f>
        <v>0.80869999999999997</v>
      </c>
      <c r="H20" s="2">
        <f>'8'!K19</f>
        <v>0.83479999999999999</v>
      </c>
      <c r="I20" s="2">
        <f>'9'!K19</f>
        <v>0.82609999999999995</v>
      </c>
      <c r="J20" s="2">
        <f>'10'!K19</f>
        <v>0.80700000000000005</v>
      </c>
      <c r="L20">
        <f t="shared" si="0"/>
        <v>0.8165300000000002</v>
      </c>
      <c r="M20">
        <f t="shared" si="1"/>
        <v>4.6011110976951368E-2</v>
      </c>
      <c r="O20" t="str">
        <f t="shared" si="2"/>
        <v>0.817±0.046</v>
      </c>
    </row>
    <row r="21" spans="1:15">
      <c r="A21">
        <f>'1'!K20</f>
        <v>0.90480000000000005</v>
      </c>
      <c r="B21">
        <f>'2'!K20</f>
        <v>0.88890000000000002</v>
      </c>
      <c r="C21">
        <f>'3'!K20</f>
        <v>0.76190000000000002</v>
      </c>
      <c r="D21">
        <f>'4'!K20</f>
        <v>0.92059999999999997</v>
      </c>
      <c r="E21">
        <f>'5'!K20</f>
        <v>0.95240000000000002</v>
      </c>
      <c r="F21" s="2">
        <f>'6'!K20</f>
        <v>0.84130000000000005</v>
      </c>
      <c r="G21" s="2">
        <f>'7'!K20</f>
        <v>0.88890000000000002</v>
      </c>
      <c r="H21" s="2">
        <f>'8'!K20</f>
        <v>0.92059999999999997</v>
      </c>
      <c r="I21" s="2">
        <f>'9'!K20</f>
        <v>0.90480000000000005</v>
      </c>
      <c r="J21" s="2">
        <f>'10'!K20</f>
        <v>0.84130000000000005</v>
      </c>
      <c r="L21">
        <f t="shared" si="0"/>
        <v>0.88255000000000017</v>
      </c>
      <c r="M21">
        <f t="shared" si="1"/>
        <v>5.457405264612681E-2</v>
      </c>
      <c r="O21" t="str">
        <f t="shared" si="2"/>
        <v>0.883±0.055</v>
      </c>
    </row>
    <row r="22" spans="1:15">
      <c r="A22">
        <f>'1'!K21</f>
        <v>0.89659999999999995</v>
      </c>
      <c r="B22">
        <f>'2'!K21</f>
        <v>0.73560000000000003</v>
      </c>
      <c r="C22">
        <f>'3'!K21</f>
        <v>0.72409999999999997</v>
      </c>
      <c r="D22">
        <f>'4'!K21</f>
        <v>0.8276</v>
      </c>
      <c r="E22">
        <f>'5'!K21</f>
        <v>0.81610000000000005</v>
      </c>
      <c r="F22" s="2">
        <f>'6'!K21</f>
        <v>0.81610000000000005</v>
      </c>
      <c r="G22" s="2">
        <f>'7'!K21</f>
        <v>0.78159999999999996</v>
      </c>
      <c r="H22" s="2">
        <f>'8'!K21</f>
        <v>0.83909999999999996</v>
      </c>
      <c r="I22" s="2">
        <f>'9'!K21</f>
        <v>0.8276</v>
      </c>
      <c r="J22" s="2">
        <f>'10'!K21</f>
        <v>0.77010000000000001</v>
      </c>
      <c r="L22">
        <f t="shared" si="0"/>
        <v>0.80345000000000011</v>
      </c>
      <c r="M22">
        <f t="shared" si="1"/>
        <v>5.1557977074357747E-2</v>
      </c>
      <c r="O22" t="str">
        <f t="shared" si="2"/>
        <v>0.803±0.052</v>
      </c>
    </row>
    <row r="23" spans="1:15">
      <c r="A23">
        <f>'1'!K22</f>
        <v>0.86809999999999998</v>
      </c>
      <c r="B23">
        <f>'2'!K22</f>
        <v>0.74890000000000001</v>
      </c>
      <c r="C23">
        <f>'3'!K22</f>
        <v>0.76600000000000001</v>
      </c>
      <c r="D23">
        <f>'4'!K22</f>
        <v>0.78300000000000003</v>
      </c>
      <c r="E23">
        <f>'5'!K22</f>
        <v>0.83830000000000005</v>
      </c>
      <c r="F23" s="2">
        <f>'6'!K22</f>
        <v>0.69789999999999996</v>
      </c>
      <c r="G23" s="2">
        <f>'7'!K22</f>
        <v>0.68510000000000004</v>
      </c>
      <c r="H23" s="2">
        <f>'8'!K22</f>
        <v>0.66810000000000003</v>
      </c>
      <c r="I23" s="2">
        <f>'9'!K22</f>
        <v>0.79149999999999998</v>
      </c>
      <c r="J23" s="2">
        <f>'10'!K22</f>
        <v>0.78300000000000003</v>
      </c>
      <c r="L23">
        <f t="shared" si="0"/>
        <v>0.76299000000000006</v>
      </c>
      <c r="M23">
        <f t="shared" si="1"/>
        <v>6.484904608224995E-2</v>
      </c>
      <c r="O23" t="str">
        <f t="shared" si="2"/>
        <v>0.763±0.065</v>
      </c>
    </row>
    <row r="24" spans="1:15">
      <c r="A24">
        <f>'1'!K23</f>
        <v>0.9819</v>
      </c>
      <c r="B24">
        <f>'2'!K23</f>
        <v>0.9698</v>
      </c>
      <c r="C24">
        <f>'3'!K23</f>
        <v>0.93959999999999999</v>
      </c>
      <c r="D24">
        <f>'4'!K23</f>
        <v>0.9879</v>
      </c>
      <c r="E24">
        <f>'5'!K23</f>
        <v>0.9879</v>
      </c>
      <c r="F24" s="2">
        <f>'6'!K23</f>
        <v>0.9819</v>
      </c>
      <c r="G24" s="2">
        <f>'7'!K23</f>
        <v>0.92449999999999999</v>
      </c>
      <c r="H24" s="2">
        <f>'8'!K23</f>
        <v>0.9698</v>
      </c>
      <c r="I24" s="2">
        <f>'9'!K23</f>
        <v>0.95469999999999999</v>
      </c>
      <c r="J24" s="2">
        <f>'10'!K23</f>
        <v>0.99399999999999999</v>
      </c>
      <c r="L24">
        <f t="shared" si="0"/>
        <v>0.96920000000000006</v>
      </c>
      <c r="M24">
        <f t="shared" si="1"/>
        <v>2.2906136974861369E-2</v>
      </c>
      <c r="O24" t="str">
        <f t="shared" si="2"/>
        <v>0.969±0.023</v>
      </c>
    </row>
    <row r="25" spans="1:15">
      <c r="A25">
        <f>'1'!K24</f>
        <v>0.69</v>
      </c>
      <c r="B25">
        <f>'2'!K24</f>
        <v>0.44</v>
      </c>
      <c r="C25">
        <f>'3'!K24</f>
        <v>0.72</v>
      </c>
      <c r="D25">
        <f>'4'!K24</f>
        <v>0.79</v>
      </c>
      <c r="E25">
        <f>'5'!K24</f>
        <v>0.85</v>
      </c>
      <c r="F25" s="2">
        <f>'6'!K24</f>
        <v>0.84</v>
      </c>
      <c r="G25" s="2">
        <f>'7'!K24</f>
        <v>0.75</v>
      </c>
      <c r="H25" s="2">
        <f>'8'!K24</f>
        <v>0.8</v>
      </c>
      <c r="I25" s="2">
        <f>'9'!K24</f>
        <v>0.64</v>
      </c>
      <c r="J25" s="2">
        <f>'10'!K24</f>
        <v>0.72</v>
      </c>
      <c r="L25">
        <f t="shared" si="0"/>
        <v>0.72399999999999998</v>
      </c>
      <c r="M25">
        <f t="shared" si="1"/>
        <v>0.11974046007001082</v>
      </c>
      <c r="O25" t="str">
        <f t="shared" si="2"/>
        <v>0.724±0.120</v>
      </c>
    </row>
    <row r="26" spans="1:15">
      <c r="A26">
        <f>'1'!K25</f>
        <v>0.90569999999999995</v>
      </c>
      <c r="B26">
        <f>'2'!K25</f>
        <v>0.877</v>
      </c>
      <c r="C26">
        <f>'3'!K25</f>
        <v>0.82379999999999998</v>
      </c>
      <c r="D26">
        <f>'4'!K25</f>
        <v>0.84430000000000005</v>
      </c>
      <c r="E26">
        <f>'5'!K25</f>
        <v>0.93440000000000001</v>
      </c>
      <c r="F26" s="2">
        <f>'6'!K25</f>
        <v>0.94259999999999999</v>
      </c>
      <c r="G26" s="2">
        <f>'7'!K25</f>
        <v>0.86480000000000001</v>
      </c>
      <c r="H26" s="2">
        <f>'8'!K25</f>
        <v>0.90569999999999995</v>
      </c>
      <c r="I26" s="2">
        <f>'9'!K25</f>
        <v>0.92210000000000003</v>
      </c>
      <c r="J26" s="2">
        <f>'10'!K25</f>
        <v>0.90569999999999995</v>
      </c>
      <c r="L26">
        <f t="shared" si="0"/>
        <v>0.89261000000000001</v>
      </c>
      <c r="M26">
        <f t="shared" si="1"/>
        <v>3.9036804570957269E-2</v>
      </c>
      <c r="O26" t="str">
        <f t="shared" si="2"/>
        <v>0.893±0.039</v>
      </c>
    </row>
    <row r="27" spans="1:15">
      <c r="A27">
        <f>'1'!K26</f>
        <v>0.76349999999999996</v>
      </c>
      <c r="B27">
        <f>'2'!K26</f>
        <v>0.6835</v>
      </c>
      <c r="C27">
        <f>'3'!K26</f>
        <v>0.7843</v>
      </c>
      <c r="D27">
        <f>'4'!K26</f>
        <v>0.64349999999999996</v>
      </c>
      <c r="E27">
        <f>'5'!K26</f>
        <v>0.54779999999999995</v>
      </c>
      <c r="F27" s="2">
        <f>'6'!K26</f>
        <v>0.85570000000000002</v>
      </c>
      <c r="G27" s="2">
        <f>'7'!K26</f>
        <v>0.6</v>
      </c>
      <c r="H27" s="2">
        <f>'8'!K26</f>
        <v>0.84699999999999998</v>
      </c>
      <c r="I27" s="2">
        <f>'9'!K26</f>
        <v>0.84350000000000003</v>
      </c>
      <c r="J27" s="2">
        <f>'10'!K26</f>
        <v>0.753</v>
      </c>
      <c r="L27">
        <f t="shared" si="0"/>
        <v>0.73217999999999983</v>
      </c>
      <c r="M27">
        <f t="shared" si="1"/>
        <v>0.10886551132271303</v>
      </c>
      <c r="O27" t="str">
        <f t="shared" si="2"/>
        <v>0.732±0.109</v>
      </c>
    </row>
    <row r="28" spans="1:15">
      <c r="A28">
        <f>'1'!K27</f>
        <v>0.60319999999999996</v>
      </c>
      <c r="B28">
        <f>'2'!K27</f>
        <v>0.65080000000000005</v>
      </c>
      <c r="C28">
        <f>'3'!K27</f>
        <v>0.746</v>
      </c>
      <c r="D28">
        <f>'4'!K27</f>
        <v>0.8095</v>
      </c>
      <c r="E28">
        <f>'5'!K27</f>
        <v>0.84130000000000005</v>
      </c>
      <c r="F28" s="2">
        <f>'6'!K27</f>
        <v>0.9365</v>
      </c>
      <c r="G28" s="2">
        <f>'7'!K27</f>
        <v>0.77780000000000005</v>
      </c>
      <c r="H28" s="2">
        <f>'8'!K27</f>
        <v>0.873</v>
      </c>
      <c r="I28" s="2">
        <f>'9'!K27</f>
        <v>0.82540000000000002</v>
      </c>
      <c r="J28" s="2">
        <f>'10'!K27</f>
        <v>0.85709999999999997</v>
      </c>
      <c r="L28">
        <f t="shared" si="0"/>
        <v>0.79205999999999999</v>
      </c>
      <c r="M28">
        <f t="shared" si="1"/>
        <v>0.10188885229612771</v>
      </c>
      <c r="O28" t="str">
        <f t="shared" si="2"/>
        <v>0.792±0.102</v>
      </c>
    </row>
    <row r="29" spans="1:15">
      <c r="A29">
        <f>'1'!K28</f>
        <v>0.59770000000000001</v>
      </c>
      <c r="B29">
        <f>'2'!K28</f>
        <v>0.89659999999999995</v>
      </c>
      <c r="C29">
        <f>'3'!K28</f>
        <v>0.71260000000000001</v>
      </c>
      <c r="D29">
        <f>'4'!K28</f>
        <v>0.85060000000000002</v>
      </c>
      <c r="E29">
        <f>'5'!K28</f>
        <v>0.64370000000000005</v>
      </c>
      <c r="F29" s="2">
        <f>'6'!K28</f>
        <v>0.90800000000000003</v>
      </c>
      <c r="G29" s="2">
        <f>'7'!K28</f>
        <v>0.54020000000000001</v>
      </c>
      <c r="H29" s="2">
        <f>'8'!K28</f>
        <v>0.79310000000000003</v>
      </c>
      <c r="I29" s="2">
        <f>'9'!K28</f>
        <v>0.63219999999999998</v>
      </c>
      <c r="J29" s="2">
        <f>'10'!K28</f>
        <v>0.75860000000000005</v>
      </c>
      <c r="L29">
        <f t="shared" si="0"/>
        <v>0.73333000000000004</v>
      </c>
      <c r="M29">
        <f t="shared" si="1"/>
        <v>0.12889066038054581</v>
      </c>
      <c r="O29" t="str">
        <f t="shared" si="2"/>
        <v>0.733±0.129</v>
      </c>
    </row>
    <row r="30" spans="1:15">
      <c r="A30">
        <f>'1'!K29</f>
        <v>0.82130000000000003</v>
      </c>
      <c r="B30">
        <f>'2'!K29</f>
        <v>0.7702</v>
      </c>
      <c r="C30">
        <f>'3'!K29</f>
        <v>0.72340000000000004</v>
      </c>
      <c r="D30">
        <f>'4'!K29</f>
        <v>0.85109999999999997</v>
      </c>
      <c r="E30">
        <f>'5'!K29</f>
        <v>0.84260000000000002</v>
      </c>
      <c r="F30" s="2">
        <f>'6'!K29</f>
        <v>0.68089999999999995</v>
      </c>
      <c r="G30" s="2">
        <f>'7'!K29</f>
        <v>0.72340000000000004</v>
      </c>
      <c r="H30" s="2">
        <f>'8'!K29</f>
        <v>0.78720000000000001</v>
      </c>
      <c r="I30" s="2">
        <f>'9'!K29</f>
        <v>0.78300000000000003</v>
      </c>
      <c r="J30" s="2">
        <f>'10'!K29</f>
        <v>0.72770000000000001</v>
      </c>
      <c r="L30">
        <f t="shared" si="0"/>
        <v>0.7710800000000001</v>
      </c>
      <c r="M30">
        <f t="shared" si="1"/>
        <v>5.676862983491264E-2</v>
      </c>
      <c r="O30" t="str">
        <f t="shared" si="2"/>
        <v>0.771±0.057</v>
      </c>
    </row>
    <row r="31" spans="1:15">
      <c r="A31">
        <f>'1'!K30</f>
        <v>0.95469999999999999</v>
      </c>
      <c r="B31">
        <f>'2'!K30</f>
        <v>0.9879</v>
      </c>
      <c r="C31">
        <f>'3'!K30</f>
        <v>0.90629999999999999</v>
      </c>
      <c r="D31">
        <f>'4'!K30</f>
        <v>0.9879</v>
      </c>
      <c r="E31">
        <f>'5'!K30</f>
        <v>0.9728</v>
      </c>
      <c r="F31" s="2">
        <f>'6'!K30</f>
        <v>0.9607</v>
      </c>
      <c r="G31" s="2">
        <f>'7'!K30</f>
        <v>1</v>
      </c>
      <c r="H31" s="2">
        <f>'8'!K30</f>
        <v>0.91539999999999999</v>
      </c>
      <c r="I31" s="2">
        <f>'9'!K30</f>
        <v>0.9607</v>
      </c>
      <c r="J31" s="2">
        <f>'10'!K30</f>
        <v>0.9335</v>
      </c>
      <c r="L31">
        <f t="shared" si="0"/>
        <v>0.95799000000000001</v>
      </c>
      <c r="M31">
        <f t="shared" si="1"/>
        <v>3.141908301936544E-2</v>
      </c>
      <c r="O31" t="str">
        <f t="shared" si="2"/>
        <v>0.958±0.031</v>
      </c>
    </row>
    <row r="32" spans="1:15">
      <c r="A32">
        <f>'1'!K31</f>
        <v>0.7</v>
      </c>
      <c r="B32">
        <f>'2'!K31</f>
        <v>0.75</v>
      </c>
      <c r="C32">
        <f>'3'!K31</f>
        <v>0.76</v>
      </c>
      <c r="D32">
        <f>'4'!K31</f>
        <v>0.76</v>
      </c>
      <c r="E32">
        <f>'5'!K31</f>
        <v>0.64</v>
      </c>
      <c r="F32" s="2">
        <f>'6'!K31</f>
        <v>0.88</v>
      </c>
      <c r="G32" s="2">
        <f>'7'!K31</f>
        <v>0.72</v>
      </c>
      <c r="H32" s="2">
        <f>'8'!K31</f>
        <v>0.72</v>
      </c>
      <c r="I32" s="2">
        <f>'9'!K31</f>
        <v>0.65</v>
      </c>
      <c r="J32" s="2">
        <f>'10'!K31</f>
        <v>0.87</v>
      </c>
      <c r="L32">
        <f t="shared" si="0"/>
        <v>0.745</v>
      </c>
      <c r="M32">
        <f t="shared" si="1"/>
        <v>8.0034714690286293E-2</v>
      </c>
      <c r="O32" t="str">
        <f t="shared" si="2"/>
        <v>0.745±0.080</v>
      </c>
    </row>
    <row r="33" spans="1:15">
      <c r="A33">
        <f>'1'!K32</f>
        <v>0.877</v>
      </c>
      <c r="B33">
        <f>'2'!K32</f>
        <v>0.89339999999999997</v>
      </c>
      <c r="C33">
        <f>'3'!K32</f>
        <v>0.877</v>
      </c>
      <c r="D33">
        <f>'4'!K32</f>
        <v>0.92210000000000003</v>
      </c>
      <c r="E33">
        <f>'5'!K32</f>
        <v>0.9385</v>
      </c>
      <c r="F33" s="2">
        <f>'6'!K32</f>
        <v>0.94669999999999999</v>
      </c>
      <c r="G33" s="2">
        <f>'7'!K32</f>
        <v>0.89749999999999996</v>
      </c>
      <c r="H33" s="2">
        <f>'8'!K32</f>
        <v>0.95079999999999998</v>
      </c>
      <c r="I33" s="2">
        <f>'9'!K32</f>
        <v>0.94669999999999999</v>
      </c>
      <c r="J33" s="2">
        <f>'10'!K32</f>
        <v>0.95489999999999997</v>
      </c>
      <c r="L33">
        <f t="shared" si="0"/>
        <v>0.92046000000000006</v>
      </c>
      <c r="M33">
        <f t="shared" si="1"/>
        <v>3.1355991807343969E-2</v>
      </c>
      <c r="O33" t="str">
        <f t="shared" si="2"/>
        <v>0.920±0.031</v>
      </c>
    </row>
    <row r="34" spans="1:15">
      <c r="A34">
        <f>'1'!K33</f>
        <v>0.67649999999999999</v>
      </c>
      <c r="B34">
        <f>'2'!K33</f>
        <v>0.84</v>
      </c>
      <c r="C34">
        <f>'3'!K33</f>
        <v>0.74960000000000004</v>
      </c>
      <c r="D34">
        <f>'4'!K33</f>
        <v>0.71299999999999997</v>
      </c>
      <c r="E34">
        <f>'5'!K33</f>
        <v>0.73740000000000006</v>
      </c>
      <c r="F34" s="2">
        <f>'6'!K33</f>
        <v>0.65910000000000002</v>
      </c>
      <c r="G34" s="2">
        <f>'7'!K33</f>
        <v>0.74429999999999996</v>
      </c>
      <c r="H34" s="2">
        <f>'8'!K33</f>
        <v>0.69040000000000001</v>
      </c>
      <c r="I34" s="2">
        <f>'9'!K33</f>
        <v>0.80520000000000003</v>
      </c>
      <c r="J34" s="2">
        <f>'10'!K33</f>
        <v>0.76</v>
      </c>
      <c r="L34">
        <f t="shared" ref="L34:L65" si="3">AVERAGE(A34:J34)</f>
        <v>0.73755000000000004</v>
      </c>
      <c r="M34">
        <f t="shared" ref="M34:M65" si="4">STDEV(A34:J34)</f>
        <v>5.624810614095771E-2</v>
      </c>
      <c r="O34" t="str">
        <f t="shared" ref="O34:O65" si="5">CONCATENATE(TEXT(L34,"0.000"),"±",TEXT(M34,"0.000"))</f>
        <v>0.738±0.056</v>
      </c>
    </row>
    <row r="35" spans="1:15">
      <c r="A35">
        <f>'1'!K34</f>
        <v>0.77780000000000005</v>
      </c>
      <c r="B35">
        <f>'2'!K34</f>
        <v>0.82540000000000002</v>
      </c>
      <c r="C35">
        <f>'3'!K34</f>
        <v>0.77780000000000005</v>
      </c>
      <c r="D35">
        <f>'4'!K34</f>
        <v>0.8095</v>
      </c>
      <c r="E35">
        <f>'5'!K34</f>
        <v>0.8095</v>
      </c>
      <c r="F35" s="2">
        <f>'6'!K34</f>
        <v>0.85709999999999997</v>
      </c>
      <c r="G35" s="2">
        <f>'7'!K34</f>
        <v>0.873</v>
      </c>
      <c r="H35" s="2">
        <f>'8'!K34</f>
        <v>0.84130000000000005</v>
      </c>
      <c r="I35" s="2">
        <f>'9'!K34</f>
        <v>0.92059999999999997</v>
      </c>
      <c r="J35" s="2">
        <f>'10'!K34</f>
        <v>0.82540000000000002</v>
      </c>
      <c r="L35">
        <f t="shared" si="3"/>
        <v>0.83174000000000015</v>
      </c>
      <c r="M35">
        <f t="shared" si="4"/>
        <v>4.3743804640708185E-2</v>
      </c>
      <c r="O35" t="str">
        <f t="shared" si="5"/>
        <v>0.832±0.044</v>
      </c>
    </row>
    <row r="36" spans="1:15">
      <c r="A36">
        <f>'1'!K35</f>
        <v>0.72409999999999997</v>
      </c>
      <c r="B36">
        <f>'2'!K35</f>
        <v>0.74709999999999999</v>
      </c>
      <c r="C36">
        <f>'3'!K35</f>
        <v>0.81610000000000005</v>
      </c>
      <c r="D36">
        <f>'4'!K35</f>
        <v>0.72409999999999997</v>
      </c>
      <c r="E36">
        <f>'5'!K35</f>
        <v>0.81610000000000005</v>
      </c>
      <c r="F36" s="2">
        <f>'6'!K35</f>
        <v>0.73560000000000003</v>
      </c>
      <c r="G36" s="2">
        <f>'7'!K35</f>
        <v>0.68969999999999998</v>
      </c>
      <c r="H36" s="2">
        <f>'8'!K35</f>
        <v>0.87360000000000004</v>
      </c>
      <c r="I36" s="2">
        <f>'9'!K35</f>
        <v>0.73560000000000003</v>
      </c>
      <c r="J36" s="2">
        <f>'10'!K35</f>
        <v>0.71260000000000001</v>
      </c>
      <c r="L36">
        <f t="shared" si="3"/>
        <v>0.75746000000000002</v>
      </c>
      <c r="M36">
        <f t="shared" si="4"/>
        <v>5.7983200632213801E-2</v>
      </c>
      <c r="O36" t="str">
        <f t="shared" si="5"/>
        <v>0.757±0.058</v>
      </c>
    </row>
    <row r="37" spans="1:15">
      <c r="A37">
        <f>'1'!K36</f>
        <v>0.70640000000000003</v>
      </c>
      <c r="B37">
        <f>'2'!K36</f>
        <v>0.76600000000000001</v>
      </c>
      <c r="C37">
        <f>'3'!K36</f>
        <v>0.75739999999999996</v>
      </c>
      <c r="D37">
        <f>'4'!K36</f>
        <v>0.71489999999999998</v>
      </c>
      <c r="E37">
        <f>'5'!K36</f>
        <v>0.90639999999999998</v>
      </c>
      <c r="F37" s="2">
        <f>'6'!K36</f>
        <v>0.74890000000000001</v>
      </c>
      <c r="G37" s="2">
        <f>'7'!K36</f>
        <v>0.73619999999999997</v>
      </c>
      <c r="H37" s="2">
        <f>'8'!K36</f>
        <v>0.77869999999999995</v>
      </c>
      <c r="I37" s="2">
        <f>'9'!K36</f>
        <v>0.80430000000000001</v>
      </c>
      <c r="J37" s="2">
        <f>'10'!K36</f>
        <v>0.83399999999999996</v>
      </c>
      <c r="L37">
        <f t="shared" si="3"/>
        <v>0.77532000000000001</v>
      </c>
      <c r="M37">
        <f t="shared" si="4"/>
        <v>6.0104997019105377E-2</v>
      </c>
      <c r="O37" t="str">
        <f t="shared" si="5"/>
        <v>0.775±0.060</v>
      </c>
    </row>
    <row r="38" spans="1:15">
      <c r="A38">
        <f>'1'!K37</f>
        <v>0.90939999999999999</v>
      </c>
      <c r="B38">
        <f>'2'!K37</f>
        <v>0.9577</v>
      </c>
      <c r="C38">
        <f>'3'!K37</f>
        <v>0.96679999999999999</v>
      </c>
      <c r="D38">
        <f>'4'!K37</f>
        <v>0.97889999999999999</v>
      </c>
      <c r="E38">
        <f>'5'!K37</f>
        <v>0.92149999999999999</v>
      </c>
      <c r="F38" s="2">
        <f>'6'!K37</f>
        <v>0.99399999999999999</v>
      </c>
      <c r="G38" s="2">
        <f>'7'!K37</f>
        <v>0.9819</v>
      </c>
      <c r="H38" s="2">
        <f>'8'!K37</f>
        <v>0.9879</v>
      </c>
      <c r="I38" s="2">
        <f>'9'!K37</f>
        <v>0.9335</v>
      </c>
      <c r="J38" s="2">
        <f>'10'!K37</f>
        <v>0.9335</v>
      </c>
      <c r="L38">
        <f t="shared" si="3"/>
        <v>0.95650999999999997</v>
      </c>
      <c r="M38">
        <f t="shared" si="4"/>
        <v>3.0088884990973001E-2</v>
      </c>
      <c r="O38" t="str">
        <f t="shared" si="5"/>
        <v>0.957±0.030</v>
      </c>
    </row>
    <row r="39" spans="1:15">
      <c r="A39">
        <f>'1'!K38</f>
        <v>0.74</v>
      </c>
      <c r="B39">
        <f>'2'!K38</f>
        <v>0.67</v>
      </c>
      <c r="C39">
        <f>'3'!K38</f>
        <v>0.85</v>
      </c>
      <c r="D39">
        <f>'4'!K38</f>
        <v>0.78</v>
      </c>
      <c r="E39">
        <f>'5'!K38</f>
        <v>0.88</v>
      </c>
      <c r="F39" s="2">
        <f>'6'!K38</f>
        <v>0.81</v>
      </c>
      <c r="G39" s="2">
        <f>'7'!K38</f>
        <v>0.73</v>
      </c>
      <c r="H39" s="2">
        <f>'8'!K38</f>
        <v>0.77</v>
      </c>
      <c r="I39" s="2">
        <f>'9'!K38</f>
        <v>0.78</v>
      </c>
      <c r="J39" s="2">
        <f>'10'!K38</f>
        <v>0.78</v>
      </c>
      <c r="L39">
        <f t="shared" si="3"/>
        <v>0.77900000000000014</v>
      </c>
      <c r="M39">
        <f t="shared" si="4"/>
        <v>5.9712273073092403E-2</v>
      </c>
      <c r="O39" t="str">
        <f t="shared" si="5"/>
        <v>0.779±0.060</v>
      </c>
    </row>
    <row r="40" spans="1:15">
      <c r="A40">
        <f>'1'!K39</f>
        <v>0.93030000000000002</v>
      </c>
      <c r="B40">
        <f>'2'!K39</f>
        <v>0.91800000000000004</v>
      </c>
      <c r="C40">
        <f>'3'!K39</f>
        <v>0.95079999999999998</v>
      </c>
      <c r="D40">
        <f>'4'!K39</f>
        <v>0.83199999999999996</v>
      </c>
      <c r="E40">
        <f>'5'!K39</f>
        <v>0.96719999999999995</v>
      </c>
      <c r="F40" s="2">
        <f>'6'!K39</f>
        <v>0.95489999999999997</v>
      </c>
      <c r="G40" s="2">
        <f>'7'!K39</f>
        <v>0.92620000000000002</v>
      </c>
      <c r="H40" s="2">
        <f>'8'!K39</f>
        <v>0.877</v>
      </c>
      <c r="I40" s="2">
        <f>'9'!K39</f>
        <v>0.82789999999999997</v>
      </c>
      <c r="J40" s="2">
        <f>'10'!K39</f>
        <v>0.96309999999999996</v>
      </c>
      <c r="L40">
        <f t="shared" si="3"/>
        <v>0.91474000000000011</v>
      </c>
      <c r="M40">
        <f t="shared" si="4"/>
        <v>5.1853815888729178E-2</v>
      </c>
      <c r="O40" t="str">
        <f t="shared" si="5"/>
        <v>0.915±0.052</v>
      </c>
    </row>
    <row r="41" spans="1:15">
      <c r="A41">
        <f>'1'!K40</f>
        <v>0.87129999999999996</v>
      </c>
      <c r="B41">
        <f>'2'!K40</f>
        <v>0.56699999999999995</v>
      </c>
      <c r="C41">
        <f>'3'!K40</f>
        <v>0.85040000000000004</v>
      </c>
      <c r="D41">
        <f>'4'!K40</f>
        <v>0.85909999999999997</v>
      </c>
      <c r="E41">
        <f>'5'!K40</f>
        <v>0.75829999999999997</v>
      </c>
      <c r="F41" s="2">
        <f>'6'!K40</f>
        <v>0.73570000000000002</v>
      </c>
      <c r="G41" s="2">
        <f>'7'!K40</f>
        <v>0.81220000000000003</v>
      </c>
      <c r="H41" s="2">
        <f>'8'!K40</f>
        <v>0.70960000000000001</v>
      </c>
      <c r="I41" s="2">
        <f>'9'!K40</f>
        <v>0.84870000000000001</v>
      </c>
      <c r="J41" s="2">
        <f>'10'!K40</f>
        <v>0.61909999999999998</v>
      </c>
      <c r="L41">
        <f t="shared" si="3"/>
        <v>0.76313999999999993</v>
      </c>
      <c r="M41">
        <f t="shared" si="4"/>
        <v>0.10599263286767778</v>
      </c>
      <c r="O41" t="str">
        <f t="shared" si="5"/>
        <v>0.763±0.106</v>
      </c>
    </row>
    <row r="42" spans="1:15">
      <c r="A42">
        <f>'1'!K41</f>
        <v>0.82540000000000002</v>
      </c>
      <c r="B42">
        <f>'2'!K41</f>
        <v>0.98409999999999997</v>
      </c>
      <c r="C42">
        <f>'3'!K41</f>
        <v>0.746</v>
      </c>
      <c r="D42">
        <f>'4'!K41</f>
        <v>0.82540000000000002</v>
      </c>
      <c r="E42">
        <f>'5'!K41</f>
        <v>0.82540000000000002</v>
      </c>
      <c r="F42" s="2">
        <f>'6'!K41</f>
        <v>0.88890000000000002</v>
      </c>
      <c r="G42" s="2">
        <f>'7'!K41</f>
        <v>0.873</v>
      </c>
      <c r="H42" s="2">
        <f>'8'!K41</f>
        <v>0.82540000000000002</v>
      </c>
      <c r="I42" s="2">
        <f>'9'!K41</f>
        <v>0.873</v>
      </c>
      <c r="J42" s="2">
        <f>'10'!K41</f>
        <v>0.746</v>
      </c>
      <c r="L42">
        <f t="shared" si="3"/>
        <v>0.84126000000000012</v>
      </c>
      <c r="M42">
        <f t="shared" si="4"/>
        <v>6.9795561781852894E-2</v>
      </c>
      <c r="O42" t="str">
        <f t="shared" si="5"/>
        <v>0.841±0.070</v>
      </c>
    </row>
    <row r="43" spans="1:15">
      <c r="A43">
        <f>'1'!K42</f>
        <v>0.83909999999999996</v>
      </c>
      <c r="B43">
        <f>'2'!K42</f>
        <v>0.8276</v>
      </c>
      <c r="C43">
        <f>'3'!K42</f>
        <v>0.56320000000000003</v>
      </c>
      <c r="D43">
        <f>'4'!K42</f>
        <v>0.75860000000000005</v>
      </c>
      <c r="E43">
        <f>'5'!K42</f>
        <v>0.77010000000000001</v>
      </c>
      <c r="F43" s="2">
        <f>'6'!K42</f>
        <v>0.72409999999999997</v>
      </c>
      <c r="G43" s="2">
        <f>'7'!K42</f>
        <v>0.79310000000000003</v>
      </c>
      <c r="H43" s="2">
        <f>'8'!K42</f>
        <v>0.78159999999999996</v>
      </c>
      <c r="I43" s="2">
        <f>'9'!K42</f>
        <v>0.80459999999999998</v>
      </c>
      <c r="J43" s="2">
        <f>'10'!K42</f>
        <v>0.75860000000000005</v>
      </c>
      <c r="L43">
        <f t="shared" si="3"/>
        <v>0.76206000000000007</v>
      </c>
      <c r="M43">
        <f t="shared" si="4"/>
        <v>7.7789205192265856E-2</v>
      </c>
      <c r="O43" t="str">
        <f t="shared" si="5"/>
        <v>0.762±0.078</v>
      </c>
    </row>
    <row r="44" spans="1:15">
      <c r="A44">
        <f>'1'!K43</f>
        <v>0.84260000000000002</v>
      </c>
      <c r="B44">
        <f>'2'!K43</f>
        <v>0.71489999999999998</v>
      </c>
      <c r="C44">
        <f>'3'!K43</f>
        <v>0.73619999999999997</v>
      </c>
      <c r="D44">
        <f>'4'!K43</f>
        <v>0.79149999999999998</v>
      </c>
      <c r="E44">
        <f>'5'!K43</f>
        <v>0.75319999999999998</v>
      </c>
      <c r="F44" s="2">
        <f>'6'!K43</f>
        <v>0.78300000000000003</v>
      </c>
      <c r="G44" s="2">
        <f>'7'!K43</f>
        <v>0.82130000000000003</v>
      </c>
      <c r="H44" s="2">
        <f>'8'!K43</f>
        <v>0.79569999999999996</v>
      </c>
      <c r="I44" s="2">
        <f>'9'!K43</f>
        <v>0.87229999999999996</v>
      </c>
      <c r="J44" s="2">
        <f>'10'!K43</f>
        <v>0.70640000000000003</v>
      </c>
      <c r="L44">
        <f t="shared" si="3"/>
        <v>0.78171000000000013</v>
      </c>
      <c r="M44">
        <f t="shared" si="4"/>
        <v>5.4562796645496264E-2</v>
      </c>
      <c r="O44" t="str">
        <f t="shared" si="5"/>
        <v>0.782±0.055</v>
      </c>
    </row>
    <row r="45" spans="1:15">
      <c r="A45">
        <f>'1'!K44</f>
        <v>0.91839999999999999</v>
      </c>
      <c r="B45">
        <f>'2'!K44</f>
        <v>0.84589999999999999</v>
      </c>
      <c r="C45">
        <f>'3'!K44</f>
        <v>0.85199999999999998</v>
      </c>
      <c r="D45">
        <f>'4'!K44</f>
        <v>0.90629999999999999</v>
      </c>
      <c r="E45">
        <f>'5'!K44</f>
        <v>0.97889999999999999</v>
      </c>
      <c r="F45" s="2">
        <f>'6'!K44</f>
        <v>0.9607</v>
      </c>
      <c r="G45" s="2">
        <f>'7'!K44</f>
        <v>0.9335</v>
      </c>
      <c r="H45" s="2">
        <f>'8'!K44</f>
        <v>0.90029999999999999</v>
      </c>
      <c r="I45" s="2">
        <f>'9'!K44</f>
        <v>0.92749999999999999</v>
      </c>
      <c r="J45" s="2">
        <f>'10'!K44</f>
        <v>0.83689999999999998</v>
      </c>
      <c r="L45">
        <f t="shared" si="3"/>
        <v>0.90603999999999996</v>
      </c>
      <c r="M45">
        <f t="shared" si="4"/>
        <v>4.8320853561261617E-2</v>
      </c>
      <c r="O45" t="str">
        <f t="shared" si="5"/>
        <v>0.906±0.048</v>
      </c>
    </row>
    <row r="46" spans="1:15">
      <c r="A46">
        <f>'1'!K45</f>
        <v>0.75</v>
      </c>
      <c r="B46">
        <f>'2'!K45</f>
        <v>0.82</v>
      </c>
      <c r="C46">
        <f>'3'!K45</f>
        <v>0.91</v>
      </c>
      <c r="D46">
        <f>'4'!K45</f>
        <v>0.82</v>
      </c>
      <c r="E46">
        <f>'5'!K45</f>
        <v>0.82</v>
      </c>
      <c r="F46" s="2">
        <f>'6'!K45</f>
        <v>0.64</v>
      </c>
      <c r="G46" s="2">
        <f>'7'!K45</f>
        <v>0.62</v>
      </c>
      <c r="H46" s="2">
        <f>'8'!K45</f>
        <v>0.49</v>
      </c>
      <c r="I46" s="2">
        <f>'9'!K45</f>
        <v>0.6</v>
      </c>
      <c r="J46" s="2">
        <f>'10'!K45</f>
        <v>0.86</v>
      </c>
      <c r="L46">
        <f t="shared" si="3"/>
        <v>0.73299999999999998</v>
      </c>
      <c r="M46">
        <f t="shared" si="4"/>
        <v>0.13687382673266815</v>
      </c>
      <c r="O46" t="str">
        <f t="shared" si="5"/>
        <v>0.733±0.137</v>
      </c>
    </row>
    <row r="47" spans="1:15">
      <c r="A47">
        <f>'1'!K46</f>
        <v>0.95489999999999997</v>
      </c>
      <c r="B47">
        <f>'2'!K46</f>
        <v>0.90980000000000005</v>
      </c>
      <c r="C47">
        <f>'3'!K46</f>
        <v>0.84430000000000005</v>
      </c>
      <c r="D47">
        <f>'4'!K46</f>
        <v>0.86070000000000002</v>
      </c>
      <c r="E47">
        <f>'5'!K46</f>
        <v>0.84430000000000005</v>
      </c>
      <c r="F47" s="2">
        <f>'6'!K46</f>
        <v>0.95489999999999997</v>
      </c>
      <c r="G47" s="2">
        <f>'7'!K46</f>
        <v>0.86480000000000001</v>
      </c>
      <c r="H47" s="2">
        <f>'8'!K46</f>
        <v>0.90980000000000005</v>
      </c>
      <c r="I47" s="2">
        <f>'9'!K46</f>
        <v>0.92210000000000003</v>
      </c>
      <c r="J47" s="2">
        <f>'10'!K46</f>
        <v>0.89339999999999997</v>
      </c>
      <c r="L47">
        <f t="shared" si="3"/>
        <v>0.89589999999999992</v>
      </c>
      <c r="M47">
        <f t="shared" si="4"/>
        <v>4.1596581056086254E-2</v>
      </c>
      <c r="O47" t="str">
        <f t="shared" si="5"/>
        <v>0.896±0.042</v>
      </c>
    </row>
    <row r="48" spans="1:15">
      <c r="A48">
        <f>'1'!K47</f>
        <v>0.85909999999999997</v>
      </c>
      <c r="B48">
        <f>'2'!K47</f>
        <v>0.7339</v>
      </c>
      <c r="C48">
        <f>'3'!K47</f>
        <v>0.78259999999999996</v>
      </c>
      <c r="D48">
        <f>'4'!K47</f>
        <v>0.753</v>
      </c>
      <c r="E48">
        <f>'5'!K47</f>
        <v>0.73740000000000006</v>
      </c>
      <c r="F48" s="2">
        <f>'6'!K47</f>
        <v>0.81740000000000002</v>
      </c>
      <c r="G48" s="2">
        <f>'7'!K47</f>
        <v>0.85909999999999997</v>
      </c>
      <c r="H48" s="2">
        <f>'8'!K47</f>
        <v>0.79830000000000001</v>
      </c>
      <c r="I48" s="2">
        <f>'9'!K47</f>
        <v>0.71830000000000005</v>
      </c>
      <c r="J48" s="2">
        <f>'10'!K47</f>
        <v>0.83130000000000004</v>
      </c>
      <c r="L48">
        <f t="shared" si="3"/>
        <v>0.78903999999999996</v>
      </c>
      <c r="M48">
        <f t="shared" si="4"/>
        <v>5.2222136642955864E-2</v>
      </c>
      <c r="O48" t="str">
        <f t="shared" si="5"/>
        <v>0.789±0.052</v>
      </c>
    </row>
    <row r="49" spans="1:15">
      <c r="A49">
        <f>'1'!K48</f>
        <v>0.873</v>
      </c>
      <c r="B49">
        <f>'2'!K48</f>
        <v>0.88890000000000002</v>
      </c>
      <c r="C49">
        <f>'3'!K48</f>
        <v>0.82540000000000002</v>
      </c>
      <c r="D49">
        <f>'4'!K48</f>
        <v>0.71430000000000005</v>
      </c>
      <c r="E49">
        <f>'5'!K48</f>
        <v>0.88890000000000002</v>
      </c>
      <c r="F49" s="2">
        <f>'6'!K48</f>
        <v>0.76190000000000002</v>
      </c>
      <c r="G49" s="2">
        <f>'7'!K48</f>
        <v>0.88890000000000002</v>
      </c>
      <c r="H49" s="2">
        <f>'8'!K48</f>
        <v>0.88890000000000002</v>
      </c>
      <c r="I49" s="2">
        <f>'9'!K48</f>
        <v>0.8095</v>
      </c>
      <c r="J49" s="2">
        <f>'10'!K48</f>
        <v>0.79369999999999996</v>
      </c>
      <c r="L49">
        <f t="shared" si="3"/>
        <v>0.83333999999999997</v>
      </c>
      <c r="M49">
        <f t="shared" si="4"/>
        <v>6.2714063636299125E-2</v>
      </c>
      <c r="O49" t="str">
        <f t="shared" si="5"/>
        <v>0.833±0.063</v>
      </c>
    </row>
    <row r="50" spans="1:15">
      <c r="A50">
        <f>'1'!K49</f>
        <v>0.85060000000000002</v>
      </c>
      <c r="B50">
        <f>'2'!K49</f>
        <v>0.8851</v>
      </c>
      <c r="C50">
        <f>'3'!K49</f>
        <v>0.89659999999999995</v>
      </c>
      <c r="D50">
        <f>'4'!K49</f>
        <v>0.75860000000000005</v>
      </c>
      <c r="E50">
        <f>'5'!K49</f>
        <v>0.74709999999999999</v>
      </c>
      <c r="F50" s="2">
        <f>'6'!K49</f>
        <v>0.81610000000000005</v>
      </c>
      <c r="G50" s="2">
        <f>'7'!K49</f>
        <v>0.91949999999999998</v>
      </c>
      <c r="H50" s="2">
        <f>'8'!K49</f>
        <v>0.68969999999999998</v>
      </c>
      <c r="I50" s="2">
        <f>'9'!K49</f>
        <v>0.8276</v>
      </c>
      <c r="J50" s="2">
        <f>'10'!K49</f>
        <v>0.9425</v>
      </c>
      <c r="L50">
        <f t="shared" si="3"/>
        <v>0.83334000000000008</v>
      </c>
      <c r="M50">
        <f t="shared" si="4"/>
        <v>8.1856448873758383E-2</v>
      </c>
      <c r="O50" t="str">
        <f t="shared" si="5"/>
        <v>0.833±0.082</v>
      </c>
    </row>
    <row r="51" spans="1:15">
      <c r="A51">
        <f>'1'!K50</f>
        <v>0.92769999999999997</v>
      </c>
      <c r="B51">
        <f>'2'!K50</f>
        <v>0.91059999999999997</v>
      </c>
      <c r="C51">
        <f>'3'!K50</f>
        <v>0.93189999999999995</v>
      </c>
      <c r="D51">
        <f>'4'!K50</f>
        <v>0.95320000000000005</v>
      </c>
      <c r="E51">
        <f>'5'!K50</f>
        <v>0.97870000000000001</v>
      </c>
      <c r="F51" s="2">
        <f>'6'!K50</f>
        <v>0.89790000000000003</v>
      </c>
      <c r="G51" s="2">
        <f>'7'!K50</f>
        <v>0.91910000000000003</v>
      </c>
      <c r="H51" s="2">
        <f>'8'!K50</f>
        <v>0.91490000000000005</v>
      </c>
      <c r="I51" s="2">
        <f>'9'!K50</f>
        <v>0.88939999999999997</v>
      </c>
      <c r="J51" s="2">
        <f>'10'!K50</f>
        <v>0.91490000000000005</v>
      </c>
      <c r="L51">
        <f t="shared" si="3"/>
        <v>0.92382999999999993</v>
      </c>
      <c r="M51">
        <f t="shared" si="4"/>
        <v>2.6179086224609825E-2</v>
      </c>
      <c r="O51" t="str">
        <f t="shared" si="5"/>
        <v>0.924±0.026</v>
      </c>
    </row>
    <row r="52" spans="1:15">
      <c r="A52">
        <f>'1'!K51</f>
        <v>0.9728</v>
      </c>
      <c r="B52">
        <f>'2'!K51</f>
        <v>0.9637</v>
      </c>
      <c r="C52">
        <f>'3'!K51</f>
        <v>0.997</v>
      </c>
      <c r="D52">
        <f>'4'!K51</f>
        <v>0.9879</v>
      </c>
      <c r="E52">
        <f>'5'!K51</f>
        <v>0.9849</v>
      </c>
      <c r="F52" s="2">
        <f>'6'!K51</f>
        <v>0.90629999999999999</v>
      </c>
      <c r="G52" s="2">
        <f>'7'!K51</f>
        <v>0.95169999999999999</v>
      </c>
      <c r="H52" s="2">
        <f>'8'!K51</f>
        <v>0.9879</v>
      </c>
      <c r="I52" s="2">
        <f>'9'!K51</f>
        <v>0.9637</v>
      </c>
      <c r="J52" s="2">
        <f>'10'!K51</f>
        <v>0.90029999999999999</v>
      </c>
      <c r="L52">
        <f t="shared" si="3"/>
        <v>0.96161999999999992</v>
      </c>
      <c r="M52">
        <f t="shared" si="4"/>
        <v>3.3710328123918082E-2</v>
      </c>
      <c r="O52" t="str">
        <f t="shared" si="5"/>
        <v>0.962±0.034</v>
      </c>
    </row>
    <row r="53" spans="1:15">
      <c r="A53">
        <f>'1'!K52</f>
        <v>0.78</v>
      </c>
      <c r="B53">
        <f>'2'!K52</f>
        <v>0.88</v>
      </c>
      <c r="C53">
        <f>'3'!K52</f>
        <v>0.86</v>
      </c>
      <c r="D53">
        <f>'4'!K52</f>
        <v>0.8</v>
      </c>
      <c r="E53">
        <f>'5'!K52</f>
        <v>0.82</v>
      </c>
      <c r="F53" s="2">
        <f>'6'!K52</f>
        <v>0.78</v>
      </c>
      <c r="G53" s="2">
        <f>'7'!K52</f>
        <v>0.87</v>
      </c>
      <c r="H53" s="2">
        <f>'8'!K52</f>
        <v>0.93</v>
      </c>
      <c r="I53" s="2">
        <f>'9'!K52</f>
        <v>0.69</v>
      </c>
      <c r="J53" s="2">
        <f>'10'!K52</f>
        <v>0.52</v>
      </c>
      <c r="L53">
        <f t="shared" si="3"/>
        <v>0.79299999999999993</v>
      </c>
      <c r="M53">
        <f t="shared" si="4"/>
        <v>0.11690927156465375</v>
      </c>
      <c r="O53" t="str">
        <f t="shared" si="5"/>
        <v>0.793±0.117</v>
      </c>
    </row>
    <row r="54" spans="1:15">
      <c r="A54">
        <f>'1'!K53</f>
        <v>0.96309999999999996</v>
      </c>
      <c r="B54">
        <f>'2'!K53</f>
        <v>0.94259999999999999</v>
      </c>
      <c r="C54">
        <f>'3'!K53</f>
        <v>0.97130000000000005</v>
      </c>
      <c r="D54">
        <f>'4'!K53</f>
        <v>0.95079999999999998</v>
      </c>
      <c r="E54">
        <f>'5'!K53</f>
        <v>0.94669999999999999</v>
      </c>
      <c r="F54" s="2">
        <f>'6'!K53</f>
        <v>0.95899999999999996</v>
      </c>
      <c r="G54" s="2">
        <f>'7'!K53</f>
        <v>0.94259999999999999</v>
      </c>
      <c r="H54" s="2">
        <f>'8'!K53</f>
        <v>0.9385</v>
      </c>
      <c r="I54" s="2">
        <f>'9'!K53</f>
        <v>0.95489999999999997</v>
      </c>
      <c r="J54" s="2">
        <f>'10'!K53</f>
        <v>0.95079999999999998</v>
      </c>
      <c r="L54">
        <f t="shared" si="3"/>
        <v>0.95202999999999993</v>
      </c>
      <c r="M54">
        <f t="shared" si="4"/>
        <v>1.0236324210053794E-2</v>
      </c>
      <c r="O54" t="str">
        <f t="shared" si="5"/>
        <v>0.952±0.010</v>
      </c>
    </row>
    <row r="55" spans="1:15">
      <c r="A55">
        <f>'1'!K54</f>
        <v>0.94610000000000005</v>
      </c>
      <c r="B55">
        <f>'2'!K54</f>
        <v>0.8609</v>
      </c>
      <c r="C55">
        <f>'3'!K54</f>
        <v>0.85740000000000005</v>
      </c>
      <c r="D55">
        <f>'4'!K54</f>
        <v>0.72</v>
      </c>
      <c r="E55">
        <f>'5'!K54</f>
        <v>0.8417</v>
      </c>
      <c r="F55" s="2">
        <f>'6'!K54</f>
        <v>0.87480000000000002</v>
      </c>
      <c r="G55" s="2">
        <f>'7'!K54</f>
        <v>0.87829999999999997</v>
      </c>
      <c r="H55" s="2">
        <f>'8'!K54</f>
        <v>0.93569999999999998</v>
      </c>
      <c r="I55" s="2">
        <f>'9'!K54</f>
        <v>0.82779999999999998</v>
      </c>
      <c r="J55" s="2">
        <f>'10'!K54</f>
        <v>0.873</v>
      </c>
      <c r="L55">
        <f t="shared" si="3"/>
        <v>0.86157000000000006</v>
      </c>
      <c r="M55">
        <f t="shared" si="4"/>
        <v>6.2201537137133708E-2</v>
      </c>
      <c r="O55" t="str">
        <f t="shared" si="5"/>
        <v>0.862±0.062</v>
      </c>
    </row>
    <row r="56" spans="1:15">
      <c r="A56">
        <f>'1'!K55</f>
        <v>0.95240000000000002</v>
      </c>
      <c r="B56">
        <f>'2'!K55</f>
        <v>0.90480000000000005</v>
      </c>
      <c r="C56">
        <f>'3'!K55</f>
        <v>0.88890000000000002</v>
      </c>
      <c r="D56">
        <f>'4'!K55</f>
        <v>0.96830000000000005</v>
      </c>
      <c r="E56">
        <f>'5'!K55</f>
        <v>0.92059999999999997</v>
      </c>
      <c r="F56" s="2">
        <f>'6'!K55</f>
        <v>0.90480000000000005</v>
      </c>
      <c r="G56" s="2">
        <f>'7'!K55</f>
        <v>0.96830000000000005</v>
      </c>
      <c r="H56" s="2">
        <f>'8'!K55</f>
        <v>0.9365</v>
      </c>
      <c r="I56" s="2">
        <f>'9'!K55</f>
        <v>0.88890000000000002</v>
      </c>
      <c r="J56" s="2">
        <f>'10'!K55</f>
        <v>0.873</v>
      </c>
      <c r="L56">
        <f t="shared" si="3"/>
        <v>0.92064999999999997</v>
      </c>
      <c r="M56">
        <f t="shared" si="4"/>
        <v>3.4301643951533553E-2</v>
      </c>
      <c r="O56" t="str">
        <f t="shared" si="5"/>
        <v>0.921±0.034</v>
      </c>
    </row>
    <row r="57" spans="1:15">
      <c r="A57">
        <f>'1'!K56</f>
        <v>0.89659999999999995</v>
      </c>
      <c r="B57">
        <f>'2'!K56</f>
        <v>0.58620000000000005</v>
      </c>
      <c r="C57">
        <f>'3'!K56</f>
        <v>0.74709999999999999</v>
      </c>
      <c r="D57">
        <f>'4'!K56</f>
        <v>0.90800000000000003</v>
      </c>
      <c r="E57">
        <f>'5'!K56</f>
        <v>0.79310000000000003</v>
      </c>
      <c r="F57" s="2">
        <f>'6'!K56</f>
        <v>0.62070000000000003</v>
      </c>
      <c r="G57" s="2">
        <f>'7'!K56</f>
        <v>0.80459999999999998</v>
      </c>
      <c r="H57" s="2">
        <f>'8'!K56</f>
        <v>0.85060000000000002</v>
      </c>
      <c r="I57" s="2">
        <f>'9'!K56</f>
        <v>0.68969999999999998</v>
      </c>
      <c r="J57" s="2">
        <f>'10'!K56</f>
        <v>0.81610000000000005</v>
      </c>
      <c r="L57">
        <f t="shared" si="3"/>
        <v>0.77127000000000001</v>
      </c>
      <c r="M57">
        <f t="shared" si="4"/>
        <v>0.10977411200582188</v>
      </c>
      <c r="O57" t="str">
        <f t="shared" si="5"/>
        <v>0.771±0.110</v>
      </c>
    </row>
    <row r="58" spans="1:15">
      <c r="A58">
        <f>'1'!K57</f>
        <v>0.75319999999999998</v>
      </c>
      <c r="B58">
        <f>'2'!K57</f>
        <v>0.68510000000000004</v>
      </c>
      <c r="C58">
        <f>'3'!K57</f>
        <v>0.72770000000000001</v>
      </c>
      <c r="D58">
        <f>'4'!K57</f>
        <v>0.74039999999999995</v>
      </c>
      <c r="E58">
        <f>'5'!K57</f>
        <v>0.70640000000000003</v>
      </c>
      <c r="F58" s="2">
        <f>'6'!K57</f>
        <v>0.65959999999999996</v>
      </c>
      <c r="G58" s="2">
        <f>'7'!K57</f>
        <v>0.89359999999999995</v>
      </c>
      <c r="H58" s="2">
        <f>'8'!K57</f>
        <v>0.62549999999999994</v>
      </c>
      <c r="I58" s="2">
        <f>'9'!K57</f>
        <v>0.78720000000000001</v>
      </c>
      <c r="J58" s="2">
        <f>'10'!K57</f>
        <v>0.84260000000000002</v>
      </c>
      <c r="L58">
        <f t="shared" si="3"/>
        <v>0.74212999999999996</v>
      </c>
      <c r="M58">
        <f t="shared" si="4"/>
        <v>8.1884241463177257E-2</v>
      </c>
      <c r="O58" t="str">
        <f t="shared" si="5"/>
        <v>0.742±0.082</v>
      </c>
    </row>
    <row r="59" spans="1:15">
      <c r="A59">
        <f>'1'!K58</f>
        <v>0.9637</v>
      </c>
      <c r="B59">
        <f>'2'!K58</f>
        <v>0.9879</v>
      </c>
      <c r="C59">
        <f>'3'!K58</f>
        <v>0.9728</v>
      </c>
      <c r="D59">
        <f>'4'!K58</f>
        <v>0.90029999999999999</v>
      </c>
      <c r="E59">
        <f>'5'!K58</f>
        <v>0.90629999999999999</v>
      </c>
      <c r="F59" s="2">
        <f>'6'!K58</f>
        <v>0.997</v>
      </c>
      <c r="G59" s="2">
        <f>'7'!K58</f>
        <v>0.9577</v>
      </c>
      <c r="H59" s="2">
        <f>'8'!K58</f>
        <v>0.9758</v>
      </c>
      <c r="I59" s="2">
        <f>'9'!K58</f>
        <v>0.9335</v>
      </c>
      <c r="J59" s="2">
        <f>'10'!K58</f>
        <v>0.87919999999999998</v>
      </c>
      <c r="L59">
        <f t="shared" si="3"/>
        <v>0.94741999999999993</v>
      </c>
      <c r="M59">
        <f t="shared" si="4"/>
        <v>4.0381480903998561E-2</v>
      </c>
      <c r="O59" t="str">
        <f t="shared" si="5"/>
        <v>0.947±0.040</v>
      </c>
    </row>
    <row r="60" spans="1:15">
      <c r="A60">
        <f>'1'!K59</f>
        <v>0.69</v>
      </c>
      <c r="B60">
        <f>'2'!K59</f>
        <v>0.85</v>
      </c>
      <c r="C60">
        <f>'3'!K59</f>
        <v>0.88</v>
      </c>
      <c r="D60">
        <f>'4'!K59</f>
        <v>0.73</v>
      </c>
      <c r="E60">
        <f>'5'!K59</f>
        <v>0.76</v>
      </c>
      <c r="F60" s="2">
        <f>'6'!K59</f>
        <v>0.84</v>
      </c>
      <c r="G60" s="2">
        <f>'7'!K59</f>
        <v>0.85</v>
      </c>
      <c r="H60" s="2">
        <f>'8'!K59</f>
        <v>0.8</v>
      </c>
      <c r="I60" s="2">
        <f>'9'!K59</f>
        <v>0.55000000000000004</v>
      </c>
      <c r="J60" s="2">
        <f>'10'!K59</f>
        <v>0.81</v>
      </c>
      <c r="L60">
        <f t="shared" si="3"/>
        <v>0.77600000000000002</v>
      </c>
      <c r="M60">
        <f t="shared" si="4"/>
        <v>9.9129544872690697E-2</v>
      </c>
      <c r="O60" t="str">
        <f t="shared" si="5"/>
        <v>0.776±0.099</v>
      </c>
    </row>
    <row r="61" spans="1:15">
      <c r="A61">
        <f>'1'!K60</f>
        <v>0.91800000000000004</v>
      </c>
      <c r="B61">
        <f>'2'!K60</f>
        <v>0.94669999999999999</v>
      </c>
      <c r="C61">
        <f>'3'!K60</f>
        <v>0.92620000000000002</v>
      </c>
      <c r="D61">
        <f>'4'!K60</f>
        <v>0.95489999999999997</v>
      </c>
      <c r="E61">
        <f>'5'!K60</f>
        <v>0.91800000000000004</v>
      </c>
      <c r="F61" s="2">
        <f>'6'!K60</f>
        <v>0.86890000000000001</v>
      </c>
      <c r="G61" s="2">
        <f>'7'!K60</f>
        <v>0.95489999999999997</v>
      </c>
      <c r="H61" s="2">
        <f>'8'!K60</f>
        <v>0.90569999999999995</v>
      </c>
      <c r="I61" s="2">
        <f>'9'!K60</f>
        <v>0.90159999999999996</v>
      </c>
      <c r="J61" s="2">
        <f>'10'!K60</f>
        <v>0.88109999999999999</v>
      </c>
      <c r="L61">
        <f t="shared" si="3"/>
        <v>0.91759999999999997</v>
      </c>
      <c r="M61">
        <f t="shared" si="4"/>
        <v>2.9449052050391476E-2</v>
      </c>
      <c r="O61" t="str">
        <f t="shared" si="5"/>
        <v>0.918±0.029</v>
      </c>
    </row>
    <row r="62" spans="1:15">
      <c r="A62">
        <f>'1'!K61</f>
        <v>0.92</v>
      </c>
      <c r="B62">
        <f>'2'!K61</f>
        <v>0.84870000000000001</v>
      </c>
      <c r="C62">
        <f>'3'!K61</f>
        <v>0.91300000000000003</v>
      </c>
      <c r="D62">
        <f>'4'!K61</f>
        <v>0.83299999999999996</v>
      </c>
      <c r="E62">
        <f>'5'!K61</f>
        <v>0.87480000000000002</v>
      </c>
      <c r="F62" s="2">
        <f>'6'!K61</f>
        <v>0.92349999999999999</v>
      </c>
      <c r="G62" s="2">
        <f>'7'!K61</f>
        <v>0.89219999999999999</v>
      </c>
      <c r="H62" s="2">
        <f>'8'!K61</f>
        <v>0.66779999999999995</v>
      </c>
      <c r="I62" s="2">
        <f>'9'!K61</f>
        <v>0.84699999999999998</v>
      </c>
      <c r="J62" s="2">
        <f>'10'!K61</f>
        <v>0.52170000000000005</v>
      </c>
      <c r="L62">
        <f t="shared" si="3"/>
        <v>0.82416999999999985</v>
      </c>
      <c r="M62">
        <f t="shared" si="4"/>
        <v>0.12964595421548972</v>
      </c>
      <c r="O62" t="str">
        <f t="shared" si="5"/>
        <v>0.824±0.130</v>
      </c>
    </row>
    <row r="63" spans="1:15">
      <c r="A63">
        <f>'1'!K62</f>
        <v>0.85709999999999997</v>
      </c>
      <c r="B63">
        <f>'2'!K62</f>
        <v>0.71430000000000005</v>
      </c>
      <c r="C63">
        <f>'3'!K62</f>
        <v>0.82540000000000002</v>
      </c>
      <c r="D63">
        <f>'4'!K62</f>
        <v>0.85709999999999997</v>
      </c>
      <c r="E63">
        <f>'5'!K62</f>
        <v>0.84130000000000005</v>
      </c>
      <c r="F63" s="2">
        <f>'6'!K62</f>
        <v>0.8095</v>
      </c>
      <c r="G63" s="2">
        <f>'7'!K62</f>
        <v>0.873</v>
      </c>
      <c r="H63" s="2">
        <f>'8'!K62</f>
        <v>0.85709999999999997</v>
      </c>
      <c r="I63" s="2">
        <f>'9'!K62</f>
        <v>0.85709999999999997</v>
      </c>
      <c r="J63" s="2">
        <f>'10'!K62</f>
        <v>0.84130000000000005</v>
      </c>
      <c r="L63">
        <f t="shared" si="3"/>
        <v>0.83331999999999995</v>
      </c>
      <c r="M63">
        <f t="shared" si="4"/>
        <v>4.5655346528820313E-2</v>
      </c>
      <c r="O63" t="str">
        <f t="shared" si="5"/>
        <v>0.833±0.046</v>
      </c>
    </row>
    <row r="64" spans="1:15">
      <c r="A64">
        <f>'1'!K63</f>
        <v>0.93100000000000005</v>
      </c>
      <c r="B64">
        <f>'2'!K63</f>
        <v>0.77010000000000001</v>
      </c>
      <c r="C64">
        <f>'3'!K63</f>
        <v>0.90800000000000003</v>
      </c>
      <c r="D64">
        <f>'4'!K63</f>
        <v>0.89659999999999995</v>
      </c>
      <c r="E64">
        <f>'5'!K63</f>
        <v>0.80459999999999998</v>
      </c>
      <c r="F64" s="2">
        <f>'6'!K63</f>
        <v>0.8851</v>
      </c>
      <c r="G64" s="2">
        <f>'7'!K63</f>
        <v>0.90800000000000003</v>
      </c>
      <c r="H64" s="2">
        <f>'8'!K63</f>
        <v>0.83909999999999996</v>
      </c>
      <c r="I64" s="2">
        <f>'9'!K63</f>
        <v>0.9425</v>
      </c>
      <c r="J64" s="2">
        <f>'10'!K63</f>
        <v>0.97699999999999998</v>
      </c>
      <c r="L64">
        <f t="shared" si="3"/>
        <v>0.88619999999999999</v>
      </c>
      <c r="M64">
        <f t="shared" si="4"/>
        <v>6.3976905555399019E-2</v>
      </c>
      <c r="O64" t="str">
        <f t="shared" si="5"/>
        <v>0.886±0.064</v>
      </c>
    </row>
    <row r="65" spans="1:15">
      <c r="A65">
        <f>'1'!K64</f>
        <v>0.75319999999999998</v>
      </c>
      <c r="B65">
        <f>'2'!K64</f>
        <v>0.9234</v>
      </c>
      <c r="C65">
        <f>'3'!K64</f>
        <v>0.87660000000000005</v>
      </c>
      <c r="D65">
        <f>'4'!K64</f>
        <v>0.87229999999999996</v>
      </c>
      <c r="E65">
        <f>'5'!K64</f>
        <v>0.72770000000000001</v>
      </c>
      <c r="F65" s="2">
        <f>'6'!K64</f>
        <v>0.64259999999999995</v>
      </c>
      <c r="G65" s="2">
        <f>'7'!K64</f>
        <v>0.8085</v>
      </c>
      <c r="H65" s="2">
        <f>'8'!K64</f>
        <v>0.82550000000000001</v>
      </c>
      <c r="I65" s="2">
        <f>'9'!K64</f>
        <v>0.67659999999999998</v>
      </c>
      <c r="J65" s="2">
        <f>'10'!K64</f>
        <v>0.72340000000000004</v>
      </c>
      <c r="L65">
        <f t="shared" si="3"/>
        <v>0.78298000000000001</v>
      </c>
      <c r="M65">
        <f t="shared" si="4"/>
        <v>9.2757459119050201E-2</v>
      </c>
      <c r="O65" t="str">
        <f t="shared" si="5"/>
        <v>0.783±0.093</v>
      </c>
    </row>
    <row r="66" spans="1:15">
      <c r="A66">
        <f>'1'!K65</f>
        <v>0.91839999999999999</v>
      </c>
      <c r="B66">
        <f>'2'!K65</f>
        <v>0.74019999999999997</v>
      </c>
      <c r="C66">
        <f>'3'!K65</f>
        <v>0.83989999999999998</v>
      </c>
      <c r="D66">
        <f>'4'!K65</f>
        <v>0.90329999999999999</v>
      </c>
      <c r="E66">
        <f>'5'!K65</f>
        <v>0.77639999999999998</v>
      </c>
      <c r="F66" s="2">
        <f>'6'!K65</f>
        <v>0.74919999999999998</v>
      </c>
      <c r="G66" s="2">
        <f>'7'!K65</f>
        <v>0.91539999999999999</v>
      </c>
      <c r="H66" s="2">
        <f>'8'!K65</f>
        <v>0.88819999999999999</v>
      </c>
      <c r="I66" s="2">
        <f>'9'!K65</f>
        <v>0.94259999999999999</v>
      </c>
      <c r="J66" s="2">
        <f>'10'!K65</f>
        <v>0.55589999999999995</v>
      </c>
      <c r="L66">
        <f t="shared" ref="L66:L78" si="6">AVERAGE(A66:J66)</f>
        <v>0.82294999999999996</v>
      </c>
      <c r="M66">
        <f t="shared" ref="M66:M78" si="7">STDEV(A66:J66)</f>
        <v>0.11960306805800981</v>
      </c>
      <c r="O66" t="str">
        <f t="shared" ref="O66:O78" si="8">CONCATENATE(TEXT(L66,"0.000"),"±",TEXT(M66,"0.000"))</f>
        <v>0.823±0.120</v>
      </c>
    </row>
    <row r="67" spans="1:15">
      <c r="A67">
        <f>'1'!K66</f>
        <v>0.71</v>
      </c>
      <c r="B67">
        <f>'2'!K66</f>
        <v>0.62</v>
      </c>
      <c r="C67">
        <f>'3'!K66</f>
        <v>0.74</v>
      </c>
      <c r="D67">
        <f>'4'!K66</f>
        <v>0.81</v>
      </c>
      <c r="E67">
        <f>'5'!K66</f>
        <v>0.74</v>
      </c>
      <c r="F67" s="2">
        <f>'6'!K66</f>
        <v>0.64</v>
      </c>
      <c r="G67" s="2">
        <f>'7'!K66</f>
        <v>0.75</v>
      </c>
      <c r="H67" s="2">
        <f>'8'!K66</f>
        <v>0.59</v>
      </c>
      <c r="I67" s="2">
        <f>'9'!K66</f>
        <v>0.56999999999999995</v>
      </c>
      <c r="J67" s="2">
        <f>'10'!K66</f>
        <v>0.63</v>
      </c>
      <c r="L67">
        <f t="shared" si="6"/>
        <v>0.67999999999999994</v>
      </c>
      <c r="M67">
        <f t="shared" si="7"/>
        <v>8.0138768534476199E-2</v>
      </c>
      <c r="O67" t="str">
        <f t="shared" si="8"/>
        <v>0.680±0.080</v>
      </c>
    </row>
    <row r="68" spans="1:15">
      <c r="A68">
        <f>'1'!K67</f>
        <v>0.94669999999999999</v>
      </c>
      <c r="B68">
        <f>'2'!K67</f>
        <v>0.92210000000000003</v>
      </c>
      <c r="C68">
        <f>'3'!K67</f>
        <v>0.92620000000000002</v>
      </c>
      <c r="D68">
        <f>'4'!K67</f>
        <v>0.90569999999999995</v>
      </c>
      <c r="E68">
        <f>'5'!K67</f>
        <v>0.84019999999999995</v>
      </c>
      <c r="F68" s="2">
        <f>'6'!K67</f>
        <v>0.90159999999999996</v>
      </c>
      <c r="G68" s="2">
        <f>'7'!K67</f>
        <v>0.80330000000000001</v>
      </c>
      <c r="H68" s="2">
        <f>'8'!K67</f>
        <v>0.90159999999999996</v>
      </c>
      <c r="I68" s="2">
        <f>'9'!K67</f>
        <v>0.92620000000000002</v>
      </c>
      <c r="J68" s="2">
        <f>'10'!K67</f>
        <v>0.91390000000000005</v>
      </c>
      <c r="L68">
        <f t="shared" si="6"/>
        <v>0.89875000000000005</v>
      </c>
      <c r="M68">
        <f t="shared" si="7"/>
        <v>4.3696306734347962E-2</v>
      </c>
      <c r="O68" t="str">
        <f t="shared" si="8"/>
        <v>0.899±0.044</v>
      </c>
    </row>
    <row r="69" spans="1:15">
      <c r="A69">
        <f>'1'!K68</f>
        <v>0.8296</v>
      </c>
      <c r="B69">
        <f>'2'!K68</f>
        <v>0.7722</v>
      </c>
      <c r="C69">
        <f>'3'!K68</f>
        <v>0.69569999999999999</v>
      </c>
      <c r="D69">
        <f>'4'!K68</f>
        <v>0.79300000000000004</v>
      </c>
      <c r="E69">
        <f>'5'!K68</f>
        <v>0.80349999999999999</v>
      </c>
      <c r="F69" s="2">
        <f>'6'!K68</f>
        <v>0.70779999999999998</v>
      </c>
      <c r="G69" s="2">
        <f>'7'!K68</f>
        <v>0.74429999999999996</v>
      </c>
      <c r="H69" s="2">
        <f>'8'!K68</f>
        <v>0.74429999999999996</v>
      </c>
      <c r="I69" s="2">
        <f>'9'!K68</f>
        <v>0.7913</v>
      </c>
      <c r="J69" s="2">
        <f>'10'!K68</f>
        <v>0.77910000000000001</v>
      </c>
      <c r="L69">
        <f t="shared" si="6"/>
        <v>0.76607999999999987</v>
      </c>
      <c r="M69">
        <f t="shared" si="7"/>
        <v>4.2558973462975151E-2</v>
      </c>
      <c r="O69" t="str">
        <f t="shared" si="8"/>
        <v>0.766±0.043</v>
      </c>
    </row>
    <row r="70" spans="1:15">
      <c r="A70">
        <f>'1'!K69</f>
        <v>0.92059999999999997</v>
      </c>
      <c r="B70">
        <f>'2'!K69</f>
        <v>0.82540000000000002</v>
      </c>
      <c r="C70">
        <f>'3'!K69</f>
        <v>0.79369999999999996</v>
      </c>
      <c r="D70">
        <f>'4'!K69</f>
        <v>0.77780000000000005</v>
      </c>
      <c r="E70">
        <f>'5'!K69</f>
        <v>0.92059999999999997</v>
      </c>
      <c r="F70" s="2">
        <f>'6'!K69</f>
        <v>0.873</v>
      </c>
      <c r="G70" s="2">
        <f>'7'!K69</f>
        <v>0.88890000000000002</v>
      </c>
      <c r="H70" s="2">
        <f>'8'!K69</f>
        <v>0.79369999999999996</v>
      </c>
      <c r="I70" s="2">
        <f>'9'!K69</f>
        <v>0.746</v>
      </c>
      <c r="J70" s="2">
        <f>'10'!K69</f>
        <v>0.76190000000000002</v>
      </c>
      <c r="L70">
        <f t="shared" si="6"/>
        <v>0.83016000000000001</v>
      </c>
      <c r="M70">
        <f t="shared" si="7"/>
        <v>6.5667228423993099E-2</v>
      </c>
      <c r="O70" t="str">
        <f t="shared" si="8"/>
        <v>0.830±0.066</v>
      </c>
    </row>
    <row r="71" spans="1:15">
      <c r="A71">
        <f>'1'!K70</f>
        <v>0.80459999999999998</v>
      </c>
      <c r="B71">
        <f>'2'!K70</f>
        <v>0.80459999999999998</v>
      </c>
      <c r="C71">
        <f>'3'!K70</f>
        <v>0.67820000000000003</v>
      </c>
      <c r="D71">
        <f>'4'!K70</f>
        <v>0.81610000000000005</v>
      </c>
      <c r="E71">
        <f>'5'!K70</f>
        <v>0.85060000000000002</v>
      </c>
      <c r="F71" s="2">
        <f>'6'!K70</f>
        <v>0.80459999999999998</v>
      </c>
      <c r="G71" s="2">
        <f>'7'!K70</f>
        <v>0.85060000000000002</v>
      </c>
      <c r="H71" s="2">
        <f>'8'!K70</f>
        <v>0.73560000000000003</v>
      </c>
      <c r="I71" s="2">
        <f>'9'!K70</f>
        <v>0.89659999999999995</v>
      </c>
      <c r="J71" s="2">
        <f>'10'!K70</f>
        <v>0.62070000000000003</v>
      </c>
      <c r="L71">
        <f t="shared" si="6"/>
        <v>0.78622000000000003</v>
      </c>
      <c r="M71">
        <f t="shared" si="7"/>
        <v>8.433213174374464E-2</v>
      </c>
      <c r="O71" t="str">
        <f t="shared" si="8"/>
        <v>0.786±0.084</v>
      </c>
    </row>
    <row r="72" spans="1:15">
      <c r="A72">
        <f>'1'!K71</f>
        <v>0.82130000000000003</v>
      </c>
      <c r="B72">
        <f>'2'!K71</f>
        <v>0.65529999999999999</v>
      </c>
      <c r="C72">
        <f>'3'!K71</f>
        <v>0.58299999999999996</v>
      </c>
      <c r="D72">
        <f>'4'!K71</f>
        <v>0.67659999999999998</v>
      </c>
      <c r="E72">
        <f>'5'!K71</f>
        <v>0.81699999999999995</v>
      </c>
      <c r="F72" s="2">
        <f>'6'!K71</f>
        <v>0.73619999999999997</v>
      </c>
      <c r="G72" s="2">
        <f>'7'!K71</f>
        <v>0.81279999999999997</v>
      </c>
      <c r="H72" s="2">
        <f>'8'!K71</f>
        <v>0.84260000000000002</v>
      </c>
      <c r="I72" s="2">
        <f>'9'!K71</f>
        <v>0.66810000000000003</v>
      </c>
      <c r="J72" s="2">
        <f>'10'!K71</f>
        <v>0.69789999999999996</v>
      </c>
      <c r="L72">
        <f t="shared" si="6"/>
        <v>0.73107999999999995</v>
      </c>
      <c r="M72">
        <f t="shared" si="7"/>
        <v>8.8423687123103639E-2</v>
      </c>
      <c r="O72" t="str">
        <f t="shared" si="8"/>
        <v>0.731±0.088</v>
      </c>
    </row>
    <row r="73" spans="1:15">
      <c r="A73">
        <f>'1'!K72</f>
        <v>0.9819</v>
      </c>
      <c r="B73">
        <f>'2'!K72</f>
        <v>0.94259999999999999</v>
      </c>
      <c r="C73">
        <f>'3'!K72</f>
        <v>0.92449999999999999</v>
      </c>
      <c r="D73">
        <f>'4'!K72</f>
        <v>0.9456</v>
      </c>
      <c r="E73">
        <f>'5'!K72</f>
        <v>0.83379999999999999</v>
      </c>
      <c r="F73" s="2">
        <f>'6'!K72</f>
        <v>0.90629999999999999</v>
      </c>
      <c r="G73" s="2">
        <f>'7'!K72</f>
        <v>0.9728</v>
      </c>
      <c r="H73" s="2">
        <f>'8'!K72</f>
        <v>0.93959999999999999</v>
      </c>
      <c r="I73" s="2">
        <f>'9'!K72</f>
        <v>0.9819</v>
      </c>
      <c r="J73" s="2">
        <f>'10'!K72</f>
        <v>0.92749999999999999</v>
      </c>
      <c r="L73">
        <f t="shared" si="6"/>
        <v>0.93565000000000009</v>
      </c>
      <c r="M73">
        <f t="shared" si="7"/>
        <v>4.3775621069266399E-2</v>
      </c>
      <c r="O73" t="str">
        <f t="shared" si="8"/>
        <v>0.936±0.044</v>
      </c>
    </row>
    <row r="74" spans="1:15">
      <c r="A74">
        <f>'1'!K73</f>
        <v>0.59</v>
      </c>
      <c r="B74">
        <f>'2'!K73</f>
        <v>0.7</v>
      </c>
      <c r="C74">
        <f>'3'!K73</f>
        <v>0.59</v>
      </c>
      <c r="D74">
        <f>'4'!K73</f>
        <v>0.61</v>
      </c>
      <c r="E74">
        <f>'5'!K73</f>
        <v>0.86</v>
      </c>
      <c r="F74" s="2">
        <f>'6'!K73</f>
        <v>0.57999999999999996</v>
      </c>
      <c r="G74" s="2">
        <f>'7'!K73</f>
        <v>0.67</v>
      </c>
      <c r="H74" s="2">
        <f>'8'!K73</f>
        <v>0.66</v>
      </c>
      <c r="I74" s="2">
        <f>'9'!K73</f>
        <v>0.85</v>
      </c>
      <c r="J74" s="2">
        <f>'10'!K73</f>
        <v>0.8</v>
      </c>
      <c r="L74">
        <f t="shared" si="6"/>
        <v>0.69099999999999995</v>
      </c>
      <c r="M74">
        <f t="shared" si="7"/>
        <v>0.10877601859887279</v>
      </c>
      <c r="O74" t="str">
        <f t="shared" si="8"/>
        <v>0.691±0.109</v>
      </c>
    </row>
    <row r="75" spans="1:15">
      <c r="A75">
        <f>'1'!K74</f>
        <v>0.92210000000000003</v>
      </c>
      <c r="B75">
        <f>'2'!K74</f>
        <v>0.84019999999999995</v>
      </c>
      <c r="C75">
        <f>'3'!K74</f>
        <v>0.90980000000000005</v>
      </c>
      <c r="D75">
        <f>'4'!K74</f>
        <v>0.90980000000000005</v>
      </c>
      <c r="E75">
        <f>'5'!K74</f>
        <v>0.88929999999999998</v>
      </c>
      <c r="F75" s="2">
        <f>'6'!K74</f>
        <v>0.91390000000000005</v>
      </c>
      <c r="G75" s="2">
        <f>'7'!K74</f>
        <v>0.89749999999999996</v>
      </c>
      <c r="H75" s="2">
        <f>'8'!K74</f>
        <v>0.88109999999999999</v>
      </c>
      <c r="I75" s="2">
        <f>'9'!K74</f>
        <v>0.91390000000000005</v>
      </c>
      <c r="J75" s="2">
        <f>'10'!K74</f>
        <v>0.85250000000000004</v>
      </c>
      <c r="L75">
        <f t="shared" si="6"/>
        <v>0.89300999999999997</v>
      </c>
      <c r="M75">
        <f t="shared" si="7"/>
        <v>2.7665761029354217E-2</v>
      </c>
      <c r="O75" t="str">
        <f t="shared" si="8"/>
        <v>0.893±0.028</v>
      </c>
    </row>
    <row r="76" spans="1:15">
      <c r="A76">
        <f>'1'!K75</f>
        <v>0.68520000000000003</v>
      </c>
      <c r="B76">
        <f>'2'!K75</f>
        <v>0.7913</v>
      </c>
      <c r="C76">
        <f>'3'!K75</f>
        <v>0.62609999999999999</v>
      </c>
      <c r="D76">
        <f>'4'!K75</f>
        <v>0.7722</v>
      </c>
      <c r="E76">
        <f>'5'!K75</f>
        <v>0.58430000000000004</v>
      </c>
      <c r="F76" s="2">
        <f>'6'!K75</f>
        <v>0.76870000000000005</v>
      </c>
      <c r="G76" s="2">
        <f>'7'!K75</f>
        <v>0.70779999999999998</v>
      </c>
      <c r="H76" s="2">
        <f>'8'!K75</f>
        <v>0.76</v>
      </c>
      <c r="I76" s="2">
        <f>'9'!K75</f>
        <v>0.82779999999999998</v>
      </c>
      <c r="J76" s="2">
        <f>'10'!K75</f>
        <v>0.63300000000000001</v>
      </c>
      <c r="L76">
        <f t="shared" si="6"/>
        <v>0.71563999999999994</v>
      </c>
      <c r="M76">
        <f t="shared" si="7"/>
        <v>8.1220922318220104E-2</v>
      </c>
      <c r="O76" t="str">
        <f t="shared" si="8"/>
        <v>0.716±0.081</v>
      </c>
    </row>
    <row r="77" spans="1:15">
      <c r="A77">
        <f>'1'!K76</f>
        <v>0.82540000000000002</v>
      </c>
      <c r="B77">
        <f>'2'!K76</f>
        <v>0.90480000000000005</v>
      </c>
      <c r="C77">
        <f>'3'!K76</f>
        <v>0.8095</v>
      </c>
      <c r="D77">
        <f>'4'!K76</f>
        <v>0.84130000000000005</v>
      </c>
      <c r="E77">
        <f>'5'!K76</f>
        <v>0.79369999999999996</v>
      </c>
      <c r="F77" s="2">
        <f>'6'!K76</f>
        <v>0.8095</v>
      </c>
      <c r="G77" s="2">
        <f>'7'!K76</f>
        <v>0.746</v>
      </c>
      <c r="H77" s="2">
        <f>'8'!K76</f>
        <v>0.8095</v>
      </c>
      <c r="I77" s="2">
        <f>'9'!K76</f>
        <v>0.69840000000000002</v>
      </c>
      <c r="J77" s="2">
        <f>'10'!K76</f>
        <v>0.69840000000000002</v>
      </c>
      <c r="L77">
        <f t="shared" si="6"/>
        <v>0.79365000000000008</v>
      </c>
      <c r="M77">
        <f t="shared" si="7"/>
        <v>6.3946353383997692E-2</v>
      </c>
      <c r="O77" t="str">
        <f t="shared" si="8"/>
        <v>0.794±0.064</v>
      </c>
    </row>
    <row r="78" spans="1:15">
      <c r="A78">
        <f>'1'!K77</f>
        <v>0.80459999999999998</v>
      </c>
      <c r="B78">
        <f>'2'!K77</f>
        <v>0.8851</v>
      </c>
      <c r="C78">
        <f>'3'!K77</f>
        <v>0.91949999999999998</v>
      </c>
      <c r="D78">
        <f>'4'!K77</f>
        <v>0.87360000000000004</v>
      </c>
      <c r="E78">
        <f>'5'!K77</f>
        <v>0.85060000000000002</v>
      </c>
      <c r="F78" s="2">
        <f>'6'!K77</f>
        <v>0.72409999999999997</v>
      </c>
      <c r="G78" s="2">
        <f>'7'!K77</f>
        <v>0.87360000000000004</v>
      </c>
      <c r="H78" s="2">
        <f>'8'!K77</f>
        <v>0.8276</v>
      </c>
      <c r="I78" s="2">
        <f>'9'!K77</f>
        <v>0.8276</v>
      </c>
      <c r="J78" s="2">
        <f>'10'!K77</f>
        <v>0.78159999999999996</v>
      </c>
      <c r="L78">
        <f t="shared" si="6"/>
        <v>0.83679000000000003</v>
      </c>
      <c r="M78">
        <f t="shared" si="7"/>
        <v>5.6789620530515977E-2</v>
      </c>
      <c r="O78" t="str">
        <f t="shared" si="8"/>
        <v>0.837±0.057</v>
      </c>
    </row>
    <row r="82" spans="2:11">
      <c r="B82" s="3" t="s">
        <v>35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10</v>
      </c>
      <c r="H82" s="4" t="s">
        <v>11</v>
      </c>
      <c r="I82" s="4" t="s">
        <v>12</v>
      </c>
    </row>
    <row r="83" spans="2:11">
      <c r="B83" s="5" t="s">
        <v>14</v>
      </c>
      <c r="C83" s="6" t="str">
        <f>O2</f>
        <v>0.712±0.066</v>
      </c>
      <c r="D83" s="6" t="str">
        <f>O3</f>
        <v>0.951±0.066</v>
      </c>
      <c r="E83" s="6" t="str">
        <f>O4</f>
        <v>0.741±0.078</v>
      </c>
      <c r="F83" s="6" t="str">
        <f>O5</f>
        <v>0.834±0.044</v>
      </c>
      <c r="G83" s="6" t="str">
        <f>O6</f>
        <v>0.676±0.126</v>
      </c>
      <c r="H83" s="6" t="str">
        <f>O7</f>
        <v>0.756±0.092</v>
      </c>
      <c r="I83" s="6" t="str">
        <f>O8</f>
        <v>0.736±0.061</v>
      </c>
      <c r="K83" s="18"/>
    </row>
    <row r="84" spans="2:11">
      <c r="B84" s="5" t="s">
        <v>15</v>
      </c>
      <c r="C84" s="6" t="str">
        <f>O44</f>
        <v>0.782±0.055</v>
      </c>
      <c r="D84" s="6" t="str">
        <f>O45</f>
        <v>0.906±0.048</v>
      </c>
      <c r="E84" s="6" t="str">
        <f>O46</f>
        <v>0.733±0.137</v>
      </c>
      <c r="F84" s="6" t="str">
        <f>O47</f>
        <v>0.896±0.042</v>
      </c>
      <c r="G84" s="6" t="str">
        <f>O48</f>
        <v>0.789±0.052</v>
      </c>
      <c r="H84" s="6" t="str">
        <f>O49</f>
        <v>0.833±0.063</v>
      </c>
      <c r="I84" s="6" t="str">
        <f>O50</f>
        <v>0.833±0.082</v>
      </c>
      <c r="K84" s="18"/>
    </row>
    <row r="85" spans="2:11">
      <c r="B85" s="5" t="s">
        <v>16</v>
      </c>
      <c r="C85" s="6" t="str">
        <f>O51</f>
        <v>0.924±0.026</v>
      </c>
      <c r="D85" s="6" t="str">
        <f>O52</f>
        <v>0.962±0.034</v>
      </c>
      <c r="E85" s="6" t="str">
        <f>O53</f>
        <v>0.793±0.117</v>
      </c>
      <c r="F85" s="6" t="str">
        <f>O54</f>
        <v>0.952±0.010</v>
      </c>
      <c r="G85" s="6" t="str">
        <f>O55</f>
        <v>0.862±0.062</v>
      </c>
      <c r="H85" s="6" t="str">
        <f>O56</f>
        <v>0.921±0.034</v>
      </c>
      <c r="I85" s="6" t="str">
        <f>O57</f>
        <v>0.771±0.110</v>
      </c>
      <c r="K85" s="18"/>
    </row>
    <row r="86" spans="2:11">
      <c r="B86" s="5" t="s">
        <v>17</v>
      </c>
      <c r="C86" s="6" t="str">
        <f>O58</f>
        <v>0.742±0.082</v>
      </c>
      <c r="D86" s="6" t="str">
        <f>O59</f>
        <v>0.947±0.040</v>
      </c>
      <c r="E86" s="6" t="str">
        <f>O60</f>
        <v>0.776±0.099</v>
      </c>
      <c r="F86" s="6" t="str">
        <f>O61</f>
        <v>0.918±0.029</v>
      </c>
      <c r="G86" s="6" t="str">
        <f>O62</f>
        <v>0.824±0.130</v>
      </c>
      <c r="H86" s="6" t="str">
        <f>O63</f>
        <v>0.833±0.046</v>
      </c>
      <c r="I86" s="6" t="str">
        <f>O64</f>
        <v>0.886±0.064</v>
      </c>
      <c r="K86" s="18"/>
    </row>
    <row r="87" spans="2:11">
      <c r="B87" s="5" t="s">
        <v>18</v>
      </c>
      <c r="C87" s="6" t="str">
        <f>O65</f>
        <v>0.783±0.093</v>
      </c>
      <c r="D87" s="6" t="str">
        <f>O66</f>
        <v>0.823±0.120</v>
      </c>
      <c r="E87" s="6" t="str">
        <f>O67</f>
        <v>0.680±0.080</v>
      </c>
      <c r="F87" s="6" t="str">
        <f>O68</f>
        <v>0.899±0.044</v>
      </c>
      <c r="G87" s="6" t="str">
        <f>O69</f>
        <v>0.766±0.043</v>
      </c>
      <c r="H87" s="6" t="str">
        <f>O70</f>
        <v>0.830±0.066</v>
      </c>
      <c r="I87" s="6" t="str">
        <f>O71</f>
        <v>0.786±0.084</v>
      </c>
      <c r="K87" s="18"/>
    </row>
    <row r="88" spans="2:11">
      <c r="B88" s="5" t="s">
        <v>19</v>
      </c>
      <c r="C88" s="6" t="str">
        <f>O72</f>
        <v>0.731±0.088</v>
      </c>
      <c r="D88" s="6" t="str">
        <f>O73</f>
        <v>0.936±0.044</v>
      </c>
      <c r="E88" s="6" t="str">
        <f>O74</f>
        <v>0.691±0.109</v>
      </c>
      <c r="F88" s="6" t="str">
        <f>O75</f>
        <v>0.893±0.028</v>
      </c>
      <c r="G88" s="6" t="str">
        <f>O76</f>
        <v>0.716±0.081</v>
      </c>
      <c r="H88" s="6" t="str">
        <f>O77</f>
        <v>0.794±0.064</v>
      </c>
      <c r="I88" s="6" t="str">
        <f>O78</f>
        <v>0.837±0.057</v>
      </c>
      <c r="K88" s="18"/>
    </row>
    <row r="90" spans="2:11">
      <c r="B90" s="5" t="s">
        <v>20</v>
      </c>
      <c r="C90" s="6" t="str">
        <f>O9</f>
        <v>0.732±0.096</v>
      </c>
      <c r="D90" s="6" t="str">
        <f>O10</f>
        <v>0.990±0.008</v>
      </c>
      <c r="E90" s="6" t="str">
        <f>O11</f>
        <v>0.711±0.099</v>
      </c>
      <c r="F90" s="6" t="str">
        <f>O12</f>
        <v>0.908±0.022</v>
      </c>
      <c r="G90" s="6" t="str">
        <f>O13</f>
        <v>0.758±0.066</v>
      </c>
      <c r="H90" s="6" t="str">
        <f>O14</f>
        <v>0.835±0.061</v>
      </c>
      <c r="I90" s="6" t="str">
        <f>O15</f>
        <v>0.756±0.084</v>
      </c>
      <c r="K90" s="18"/>
    </row>
    <row r="91" spans="2:11">
      <c r="B91" s="5" t="s">
        <v>21</v>
      </c>
      <c r="C91" s="6" t="str">
        <f>O16</f>
        <v>0.880±0.057</v>
      </c>
      <c r="D91" s="6" t="str">
        <f>O17</f>
        <v>0.982±0.013</v>
      </c>
      <c r="E91" s="6" t="str">
        <f>O18</f>
        <v>0.803±0.051</v>
      </c>
      <c r="F91" s="6" t="str">
        <f>O19</f>
        <v>0.950±0.022</v>
      </c>
      <c r="G91" s="6" t="str">
        <f>O20</f>
        <v>0.817±0.046</v>
      </c>
      <c r="H91" s="6" t="str">
        <f>O21</f>
        <v>0.883±0.055</v>
      </c>
      <c r="I91" s="6" t="str">
        <f>O22</f>
        <v>0.803±0.052</v>
      </c>
      <c r="K91" s="18"/>
    </row>
    <row r="92" spans="2:11">
      <c r="B92" s="5" t="s">
        <v>22</v>
      </c>
      <c r="C92" s="6" t="str">
        <f>O23</f>
        <v>0.763±0.065</v>
      </c>
      <c r="D92" s="6" t="str">
        <f>O24</f>
        <v>0.969±0.023</v>
      </c>
      <c r="E92" s="6" t="str">
        <f>O25</f>
        <v>0.724±0.120</v>
      </c>
      <c r="F92" s="6" t="str">
        <f>O26</f>
        <v>0.893±0.039</v>
      </c>
      <c r="G92" s="6" t="str">
        <f>O27</f>
        <v>0.732±0.109</v>
      </c>
      <c r="H92" s="6" t="str">
        <f>O28</f>
        <v>0.792±0.102</v>
      </c>
      <c r="I92" s="6" t="str">
        <f>O29</f>
        <v>0.733±0.129</v>
      </c>
      <c r="K92" s="18"/>
    </row>
    <row r="93" spans="2:11">
      <c r="B93" s="5" t="s">
        <v>23</v>
      </c>
      <c r="C93" s="6" t="str">
        <f>O30</f>
        <v>0.771±0.057</v>
      </c>
      <c r="D93" s="6" t="str">
        <f>O31</f>
        <v>0.958±0.031</v>
      </c>
      <c r="E93" s="6" t="str">
        <f>O32</f>
        <v>0.745±0.080</v>
      </c>
      <c r="F93" s="6" t="str">
        <f>O33</f>
        <v>0.920±0.031</v>
      </c>
      <c r="G93" s="6" t="str">
        <f>O34</f>
        <v>0.738±0.056</v>
      </c>
      <c r="H93" s="6" t="str">
        <f>O35</f>
        <v>0.832±0.044</v>
      </c>
      <c r="I93" s="6" t="str">
        <f>O36</f>
        <v>0.757±0.058</v>
      </c>
      <c r="K93" s="18"/>
    </row>
    <row r="94" spans="2:11">
      <c r="B94" s="5" t="s">
        <v>24</v>
      </c>
      <c r="C94" s="6" t="str">
        <f>O37</f>
        <v>0.775±0.060</v>
      </c>
      <c r="D94" s="6" t="str">
        <f>O38</f>
        <v>0.957±0.030</v>
      </c>
      <c r="E94" s="6" t="str">
        <f>O39</f>
        <v>0.779±0.060</v>
      </c>
      <c r="F94" s="6" t="str">
        <f>O40</f>
        <v>0.915±0.052</v>
      </c>
      <c r="G94" s="6" t="str">
        <f>O41</f>
        <v>0.763±0.106</v>
      </c>
      <c r="H94" s="6" t="str">
        <f>O42</f>
        <v>0.841±0.070</v>
      </c>
      <c r="I94" s="6" t="str">
        <f>O43</f>
        <v>0.762±0.078</v>
      </c>
      <c r="K94" s="18"/>
    </row>
    <row r="97" spans="3:9">
      <c r="C97" s="9"/>
      <c r="D97" s="9"/>
      <c r="E97" s="9"/>
      <c r="F97" s="9"/>
      <c r="G97" s="9"/>
      <c r="H97" s="9"/>
      <c r="I97" s="9"/>
    </row>
    <row r="98" spans="3:9">
      <c r="C98" s="9"/>
      <c r="D98" s="9"/>
      <c r="E98" s="9"/>
      <c r="F98" s="9"/>
      <c r="G98" s="9"/>
      <c r="H98" s="9"/>
      <c r="I98" s="9"/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&amp;C&amp;"Arial,보통"&amp;10&amp;Kffffff&amp;A</oddHeader>
    <oddFooter>&amp;C&amp;"Arial,보통"&amp;10&amp;KffffffPage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8"/>
  <sheetViews>
    <sheetView topLeftCell="A64" zoomScale="90" zoomScaleNormal="90" workbookViewId="0">
      <selection activeCell="C82" sqref="C82"/>
    </sheetView>
  </sheetViews>
  <sheetFormatPr defaultColWidth="9.44140625" defaultRowHeight="14.25"/>
  <cols>
    <col min="1022" max="1024" width="9.6640625" customWidth="1"/>
  </cols>
  <sheetData>
    <row r="2" spans="1:15">
      <c r="A2">
        <f>'1'!L1</f>
        <v>0.86439999999999995</v>
      </c>
      <c r="B2">
        <f>'2'!L1</f>
        <v>0.83050000000000002</v>
      </c>
      <c r="C2">
        <f>'3'!L1</f>
        <v>0.77969999999999995</v>
      </c>
      <c r="D2">
        <f>'4'!L1</f>
        <v>0.79659999999999997</v>
      </c>
      <c r="E2">
        <f>'5'!L1</f>
        <v>0.94920000000000004</v>
      </c>
      <c r="F2" s="2">
        <f>'6'!L1</f>
        <v>0.96609999999999996</v>
      </c>
      <c r="G2" s="2">
        <f>'7'!L1</f>
        <v>0.77969999999999995</v>
      </c>
      <c r="H2" s="2">
        <f>'8'!L1</f>
        <v>0.89829999999999999</v>
      </c>
      <c r="I2" s="2">
        <f>'9'!L1</f>
        <v>0.67800000000000005</v>
      </c>
      <c r="J2" s="2">
        <f>'10'!L1</f>
        <v>0.81359999999999999</v>
      </c>
      <c r="L2">
        <f t="shared" ref="L2:L33" si="0">AVERAGE(A2:J2)</f>
        <v>0.83560999999999996</v>
      </c>
      <c r="M2">
        <f t="shared" ref="M2:M33" si="1">STDEV(A2:J2)</f>
        <v>8.6803948322898561E-2</v>
      </c>
      <c r="O2" t="str">
        <f t="shared" ref="O2:O33" si="2">CONCATENATE(TEXT(L2,"0.000"),"±",TEXT(M2,"0.000"))</f>
        <v>0.836±0.087</v>
      </c>
    </row>
    <row r="3" spans="1:15">
      <c r="A3">
        <f>'1'!L2</f>
        <v>0.34210000000000002</v>
      </c>
      <c r="B3">
        <f>'2'!L2</f>
        <v>0.32890000000000003</v>
      </c>
      <c r="C3">
        <f>'3'!L2</f>
        <v>0.27629999999999999</v>
      </c>
      <c r="D3">
        <f>'4'!L2</f>
        <v>0.34210000000000002</v>
      </c>
      <c r="E3">
        <f>'5'!L2</f>
        <v>0.32890000000000003</v>
      </c>
      <c r="F3" s="2">
        <f>'6'!L2</f>
        <v>0.3947</v>
      </c>
      <c r="G3" s="2">
        <f>'7'!L2</f>
        <v>0.38159999999999999</v>
      </c>
      <c r="H3" s="2">
        <f>'8'!L2</f>
        <v>0.38159999999999999</v>
      </c>
      <c r="I3" s="2">
        <f>'9'!L2</f>
        <v>0.47370000000000001</v>
      </c>
      <c r="J3" s="2">
        <f>'10'!L2</f>
        <v>0.53949999999999998</v>
      </c>
      <c r="L3">
        <f t="shared" si="0"/>
        <v>0.37894</v>
      </c>
      <c r="M3">
        <f t="shared" si="1"/>
        <v>7.6940701553570037E-2</v>
      </c>
      <c r="O3" t="str">
        <f t="shared" si="2"/>
        <v>0.379±0.077</v>
      </c>
    </row>
    <row r="4" spans="1:15">
      <c r="A4">
        <f>'1'!L3</f>
        <v>0.8286</v>
      </c>
      <c r="B4">
        <f>'2'!L3</f>
        <v>0.77139999999999997</v>
      </c>
      <c r="C4">
        <f>'3'!L3</f>
        <v>0.9143</v>
      </c>
      <c r="D4">
        <f>'4'!L3</f>
        <v>0.85709999999999997</v>
      </c>
      <c r="E4">
        <f>'5'!L3</f>
        <v>0.85709999999999997</v>
      </c>
      <c r="F4" s="2">
        <f>'6'!L3</f>
        <v>0.85709999999999997</v>
      </c>
      <c r="G4" s="2">
        <f>'7'!L3</f>
        <v>0.87139999999999995</v>
      </c>
      <c r="H4" s="2">
        <f>'8'!L3</f>
        <v>0.7429</v>
      </c>
      <c r="I4" s="2">
        <f>'9'!L3</f>
        <v>0.84289999999999998</v>
      </c>
      <c r="J4" s="2">
        <f>'10'!L3</f>
        <v>0.81430000000000002</v>
      </c>
      <c r="L4">
        <f t="shared" si="0"/>
        <v>0.83571000000000006</v>
      </c>
      <c r="M4">
        <f t="shared" si="1"/>
        <v>4.9590398936353253E-2</v>
      </c>
      <c r="O4" t="str">
        <f t="shared" si="2"/>
        <v>0.836±0.050</v>
      </c>
    </row>
    <row r="5" spans="1:15">
      <c r="A5">
        <f>'1'!L4</f>
        <v>0.63460000000000005</v>
      </c>
      <c r="B5">
        <f>'2'!L4</f>
        <v>0.76919999999999999</v>
      </c>
      <c r="C5">
        <f>'3'!L4</f>
        <v>0.55769999999999997</v>
      </c>
      <c r="D5">
        <f>'4'!L4</f>
        <v>0.59619999999999995</v>
      </c>
      <c r="E5">
        <f>'5'!L4</f>
        <v>0.73080000000000001</v>
      </c>
      <c r="F5" s="2">
        <f>'6'!L4</f>
        <v>0.65380000000000005</v>
      </c>
      <c r="G5" s="2">
        <f>'7'!L4</f>
        <v>0.63460000000000005</v>
      </c>
      <c r="H5" s="2">
        <f>'8'!L4</f>
        <v>0.67310000000000003</v>
      </c>
      <c r="I5" s="2">
        <f>'9'!L4</f>
        <v>0.59619999999999995</v>
      </c>
      <c r="J5" s="2">
        <f>'10'!L4</f>
        <v>0.80769999999999997</v>
      </c>
      <c r="L5">
        <f t="shared" si="0"/>
        <v>0.66538999999999993</v>
      </c>
      <c r="M5">
        <f t="shared" si="1"/>
        <v>8.0669827073076739E-2</v>
      </c>
      <c r="O5" t="str">
        <f t="shared" si="2"/>
        <v>0.665±0.081</v>
      </c>
    </row>
    <row r="6" spans="1:15">
      <c r="A6">
        <f>'1'!L5</f>
        <v>0.48809999999999998</v>
      </c>
      <c r="B6">
        <f>'2'!L5</f>
        <v>0.5635</v>
      </c>
      <c r="C6">
        <f>'3'!L5</f>
        <v>0.67459999999999998</v>
      </c>
      <c r="D6">
        <f>'4'!L5</f>
        <v>0.4405</v>
      </c>
      <c r="E6">
        <f>'5'!L5</f>
        <v>0.57940000000000003</v>
      </c>
      <c r="F6" s="2">
        <f>'6'!L5</f>
        <v>0.71430000000000005</v>
      </c>
      <c r="G6" s="2">
        <f>'7'!L5</f>
        <v>0.65080000000000005</v>
      </c>
      <c r="H6" s="2">
        <f>'8'!L5</f>
        <v>0.61509999999999998</v>
      </c>
      <c r="I6" s="2">
        <f>'9'!L5</f>
        <v>0.50790000000000002</v>
      </c>
      <c r="J6" s="2">
        <f>'10'!L5</f>
        <v>0.66269999999999996</v>
      </c>
      <c r="L6">
        <f t="shared" si="0"/>
        <v>0.58969000000000005</v>
      </c>
      <c r="M6">
        <f t="shared" si="1"/>
        <v>8.9757394619545516E-2</v>
      </c>
      <c r="O6" t="str">
        <f t="shared" si="2"/>
        <v>0.590±0.090</v>
      </c>
    </row>
    <row r="7" spans="1:15">
      <c r="A7">
        <f>'1'!L6</f>
        <v>0.65310000000000001</v>
      </c>
      <c r="B7">
        <f>'2'!L6</f>
        <v>0.75509999999999999</v>
      </c>
      <c r="C7">
        <f>'3'!L6</f>
        <v>0.75509999999999999</v>
      </c>
      <c r="D7">
        <f>'4'!L6</f>
        <v>0.77549999999999997</v>
      </c>
      <c r="E7">
        <f>'5'!L6</f>
        <v>0.75509999999999999</v>
      </c>
      <c r="F7" s="2">
        <f>'6'!L6</f>
        <v>0.77549999999999997</v>
      </c>
      <c r="G7" s="2">
        <f>'7'!L6</f>
        <v>0.65310000000000001</v>
      </c>
      <c r="H7" s="2">
        <f>'8'!L6</f>
        <v>0.73470000000000002</v>
      </c>
      <c r="I7" s="2">
        <f>'9'!L6</f>
        <v>0.67349999999999999</v>
      </c>
      <c r="J7" s="2">
        <f>'10'!L6</f>
        <v>0.77549999999999997</v>
      </c>
      <c r="L7">
        <f t="shared" si="0"/>
        <v>0.73062000000000005</v>
      </c>
      <c r="M7">
        <f t="shared" si="1"/>
        <v>5.0704477119875697E-2</v>
      </c>
      <c r="O7" t="str">
        <f t="shared" si="2"/>
        <v>0.731±0.051</v>
      </c>
    </row>
    <row r="8" spans="1:15">
      <c r="A8">
        <f>'1'!L7</f>
        <v>0.63029999999999997</v>
      </c>
      <c r="B8">
        <f>'2'!L7</f>
        <v>0.57979999999999998</v>
      </c>
      <c r="C8">
        <f>'3'!L7</f>
        <v>0.73109999999999997</v>
      </c>
      <c r="D8">
        <f>'4'!L7</f>
        <v>0.67230000000000001</v>
      </c>
      <c r="E8">
        <f>'5'!L7</f>
        <v>0.63029999999999997</v>
      </c>
      <c r="F8" s="2">
        <f>'6'!L7</f>
        <v>0.67230000000000001</v>
      </c>
      <c r="G8" s="2">
        <f>'7'!L7</f>
        <v>0.76470000000000005</v>
      </c>
      <c r="H8" s="2">
        <f>'8'!L7</f>
        <v>0.64710000000000001</v>
      </c>
      <c r="I8" s="2">
        <f>'9'!L7</f>
        <v>0.73109999999999997</v>
      </c>
      <c r="J8" s="2">
        <f>'10'!L7</f>
        <v>0.57979999999999998</v>
      </c>
      <c r="L8">
        <f t="shared" si="0"/>
        <v>0.66387999999999991</v>
      </c>
      <c r="M8">
        <f t="shared" si="1"/>
        <v>6.3262430486909951E-2</v>
      </c>
      <c r="O8" t="str">
        <f t="shared" si="2"/>
        <v>0.664±0.063</v>
      </c>
    </row>
    <row r="9" spans="1:15">
      <c r="A9">
        <f>'1'!L8</f>
        <v>0.86439999999999995</v>
      </c>
      <c r="B9">
        <f>'2'!L8</f>
        <v>0.94920000000000004</v>
      </c>
      <c r="C9">
        <f>'3'!L8</f>
        <v>0.86439999999999995</v>
      </c>
      <c r="D9">
        <f>'4'!L8</f>
        <v>0.89829999999999999</v>
      </c>
      <c r="E9">
        <f>'5'!L8</f>
        <v>0.74580000000000002</v>
      </c>
      <c r="F9" s="2">
        <f>'6'!L8</f>
        <v>0.89829999999999999</v>
      </c>
      <c r="G9" s="2">
        <f>'7'!L8</f>
        <v>0.93220000000000003</v>
      </c>
      <c r="H9" s="2">
        <f>'8'!L8</f>
        <v>0.9153</v>
      </c>
      <c r="I9" s="2">
        <f>'9'!L8</f>
        <v>0.88139999999999996</v>
      </c>
      <c r="J9" s="2">
        <f>'10'!L8</f>
        <v>0.89829999999999999</v>
      </c>
      <c r="L9">
        <f t="shared" si="0"/>
        <v>0.88475999999999999</v>
      </c>
      <c r="M9">
        <f t="shared" si="1"/>
        <v>5.5813164516387473E-2</v>
      </c>
      <c r="O9" t="str">
        <f t="shared" si="2"/>
        <v>0.885±0.056</v>
      </c>
    </row>
    <row r="10" spans="1:15">
      <c r="A10">
        <f>'1'!L9</f>
        <v>0.28949999999999998</v>
      </c>
      <c r="B10">
        <f>'2'!L9</f>
        <v>0.52629999999999999</v>
      </c>
      <c r="C10">
        <f>'3'!L9</f>
        <v>0.31580000000000003</v>
      </c>
      <c r="D10">
        <f>'4'!L9</f>
        <v>0.46050000000000002</v>
      </c>
      <c r="E10">
        <f>'5'!L9</f>
        <v>0.3947</v>
      </c>
      <c r="F10" s="2">
        <f>'6'!L9</f>
        <v>0.59209999999999996</v>
      </c>
      <c r="G10" s="2">
        <f>'7'!L9</f>
        <v>0.3947</v>
      </c>
      <c r="H10" s="2">
        <f>'8'!L9</f>
        <v>0.43419999999999997</v>
      </c>
      <c r="I10" s="2">
        <f>'9'!L9</f>
        <v>0.42109999999999997</v>
      </c>
      <c r="J10" s="2">
        <f>'10'!L9</f>
        <v>0.48680000000000001</v>
      </c>
      <c r="L10">
        <f t="shared" si="0"/>
        <v>0.43156999999999995</v>
      </c>
      <c r="M10">
        <f t="shared" si="1"/>
        <v>9.131925743115625E-2</v>
      </c>
      <c r="O10" t="str">
        <f t="shared" si="2"/>
        <v>0.432±0.091</v>
      </c>
    </row>
    <row r="11" spans="1:15">
      <c r="A11">
        <f>'1'!L10</f>
        <v>0.85709999999999997</v>
      </c>
      <c r="B11">
        <f>'2'!L10</f>
        <v>0.87139999999999995</v>
      </c>
      <c r="C11">
        <f>'3'!L10</f>
        <v>0.9143</v>
      </c>
      <c r="D11">
        <f>'4'!L10</f>
        <v>0.72860000000000003</v>
      </c>
      <c r="E11">
        <f>'5'!L10</f>
        <v>0.92859999999999998</v>
      </c>
      <c r="F11" s="2">
        <f>'6'!L10</f>
        <v>0.94289999999999996</v>
      </c>
      <c r="G11" s="2">
        <f>'7'!L10</f>
        <v>0.9143</v>
      </c>
      <c r="H11" s="2">
        <f>'8'!L10</f>
        <v>0.8286</v>
      </c>
      <c r="I11" s="2">
        <f>'9'!L10</f>
        <v>0.88570000000000004</v>
      </c>
      <c r="J11" s="2">
        <f>'10'!L10</f>
        <v>0.81430000000000002</v>
      </c>
      <c r="L11">
        <f t="shared" si="0"/>
        <v>0.86857999999999991</v>
      </c>
      <c r="M11">
        <f t="shared" si="1"/>
        <v>6.4874627808823165E-2</v>
      </c>
      <c r="O11" t="str">
        <f t="shared" si="2"/>
        <v>0.869±0.065</v>
      </c>
    </row>
    <row r="12" spans="1:15">
      <c r="A12">
        <f>'1'!L11</f>
        <v>0.63460000000000005</v>
      </c>
      <c r="B12">
        <f>'2'!L11</f>
        <v>0.63460000000000005</v>
      </c>
      <c r="C12">
        <f>'3'!L11</f>
        <v>0.69230000000000003</v>
      </c>
      <c r="D12">
        <f>'4'!L11</f>
        <v>0.61539999999999995</v>
      </c>
      <c r="E12">
        <f>'5'!L11</f>
        <v>0.59619999999999995</v>
      </c>
      <c r="F12" s="2">
        <f>'6'!L11</f>
        <v>0.65380000000000005</v>
      </c>
      <c r="G12" s="2">
        <f>'7'!L11</f>
        <v>0.69230000000000003</v>
      </c>
      <c r="H12" s="2">
        <f>'8'!L11</f>
        <v>0.63460000000000005</v>
      </c>
      <c r="I12" s="2">
        <f>'9'!L11</f>
        <v>0.59619999999999995</v>
      </c>
      <c r="J12" s="2">
        <f>'10'!L11</f>
        <v>0.61539999999999995</v>
      </c>
      <c r="L12">
        <f t="shared" si="0"/>
        <v>0.63653999999999999</v>
      </c>
      <c r="M12">
        <f t="shared" si="1"/>
        <v>3.4441551132962149E-2</v>
      </c>
      <c r="O12" t="str">
        <f t="shared" si="2"/>
        <v>0.637±0.034</v>
      </c>
    </row>
    <row r="13" spans="1:15">
      <c r="A13">
        <f>'1'!L12</f>
        <v>0.5635</v>
      </c>
      <c r="B13">
        <f>'2'!L12</f>
        <v>0.64290000000000003</v>
      </c>
      <c r="C13">
        <f>'3'!L12</f>
        <v>0.4325</v>
      </c>
      <c r="D13">
        <f>'4'!L12</f>
        <v>0.69840000000000002</v>
      </c>
      <c r="E13">
        <f>'5'!L12</f>
        <v>0.69840000000000002</v>
      </c>
      <c r="F13" s="2">
        <f>'6'!L12</f>
        <v>0.78169999999999995</v>
      </c>
      <c r="G13" s="2">
        <f>'7'!L12</f>
        <v>0.65869999999999995</v>
      </c>
      <c r="H13" s="2">
        <f>'8'!L12</f>
        <v>0.69440000000000002</v>
      </c>
      <c r="I13" s="2">
        <f>'9'!L12</f>
        <v>0.71830000000000005</v>
      </c>
      <c r="J13" s="2">
        <f>'10'!L12</f>
        <v>0.49209999999999998</v>
      </c>
      <c r="L13">
        <f t="shared" si="0"/>
        <v>0.63808999999999994</v>
      </c>
      <c r="M13">
        <f t="shared" si="1"/>
        <v>0.10908446727192672</v>
      </c>
      <c r="O13" t="str">
        <f t="shared" si="2"/>
        <v>0.638±0.109</v>
      </c>
    </row>
    <row r="14" spans="1:15">
      <c r="A14">
        <f>'1'!L13</f>
        <v>0.87760000000000005</v>
      </c>
      <c r="B14">
        <f>'2'!L13</f>
        <v>0.8367</v>
      </c>
      <c r="C14">
        <f>'3'!L13</f>
        <v>0.87760000000000005</v>
      </c>
      <c r="D14">
        <f>'4'!L13</f>
        <v>0.8367</v>
      </c>
      <c r="E14">
        <f>'5'!L13</f>
        <v>0.79590000000000005</v>
      </c>
      <c r="F14" s="2">
        <f>'6'!L13</f>
        <v>0.85709999999999997</v>
      </c>
      <c r="G14" s="2">
        <f>'7'!L13</f>
        <v>0.69389999999999996</v>
      </c>
      <c r="H14" s="2">
        <f>'8'!L13</f>
        <v>0.79590000000000005</v>
      </c>
      <c r="I14" s="2">
        <f>'9'!L13</f>
        <v>0.77549999999999997</v>
      </c>
      <c r="J14" s="2">
        <f>'10'!L13</f>
        <v>0.75509999999999999</v>
      </c>
      <c r="L14">
        <f t="shared" si="0"/>
        <v>0.81020000000000003</v>
      </c>
      <c r="M14">
        <f t="shared" si="1"/>
        <v>5.8560889489298058E-2</v>
      </c>
      <c r="O14" t="str">
        <f t="shared" si="2"/>
        <v>0.810±0.059</v>
      </c>
    </row>
    <row r="15" spans="1:15">
      <c r="A15">
        <f>'1'!L14</f>
        <v>0.75629999999999997</v>
      </c>
      <c r="B15">
        <f>'2'!L14</f>
        <v>0.74790000000000001</v>
      </c>
      <c r="C15">
        <f>'3'!L14</f>
        <v>0.60499999999999998</v>
      </c>
      <c r="D15">
        <f>'4'!L14</f>
        <v>0.74790000000000001</v>
      </c>
      <c r="E15">
        <f>'5'!L14</f>
        <v>0.71430000000000005</v>
      </c>
      <c r="F15" s="2">
        <f>'6'!L14</f>
        <v>0.69750000000000001</v>
      </c>
      <c r="G15" s="2">
        <f>'7'!L14</f>
        <v>0.50419999999999998</v>
      </c>
      <c r="H15" s="2">
        <f>'8'!L14</f>
        <v>0.65549999999999997</v>
      </c>
      <c r="I15" s="2">
        <f>'9'!L14</f>
        <v>0.73109999999999997</v>
      </c>
      <c r="J15" s="2">
        <f>'10'!L14</f>
        <v>0.55459999999999998</v>
      </c>
      <c r="L15">
        <f t="shared" si="0"/>
        <v>0.67142999999999997</v>
      </c>
      <c r="M15">
        <f t="shared" si="1"/>
        <v>8.898068517005997E-2</v>
      </c>
      <c r="O15" t="str">
        <f t="shared" si="2"/>
        <v>0.671±0.089</v>
      </c>
    </row>
    <row r="16" spans="1:15">
      <c r="A16">
        <f>'1'!L15</f>
        <v>0.86439999999999995</v>
      </c>
      <c r="B16">
        <f>'2'!L15</f>
        <v>0.86439999999999995</v>
      </c>
      <c r="C16">
        <f>'3'!L15</f>
        <v>0.77969999999999995</v>
      </c>
      <c r="D16">
        <f>'4'!L15</f>
        <v>0.71189999999999998</v>
      </c>
      <c r="E16">
        <f>'5'!L15</f>
        <v>0.76270000000000004</v>
      </c>
      <c r="F16" s="2">
        <f>'6'!L15</f>
        <v>0.76270000000000004</v>
      </c>
      <c r="G16" s="2">
        <f>'7'!L15</f>
        <v>0.76270000000000004</v>
      </c>
      <c r="H16" s="2">
        <f>'8'!L15</f>
        <v>0.67800000000000005</v>
      </c>
      <c r="I16" s="2">
        <f>'9'!L15</f>
        <v>0.7288</v>
      </c>
      <c r="J16" s="2">
        <f>'10'!L15</f>
        <v>0.81359999999999999</v>
      </c>
      <c r="L16">
        <f t="shared" si="0"/>
        <v>0.77288999999999997</v>
      </c>
      <c r="M16">
        <f t="shared" si="1"/>
        <v>6.0947307843196234E-2</v>
      </c>
      <c r="O16" t="str">
        <f t="shared" si="2"/>
        <v>0.773±0.061</v>
      </c>
    </row>
    <row r="17" spans="1:15">
      <c r="A17">
        <f>'1'!L16</f>
        <v>0.52629999999999999</v>
      </c>
      <c r="B17">
        <f>'2'!L16</f>
        <v>0.67110000000000003</v>
      </c>
      <c r="C17">
        <f>'3'!L16</f>
        <v>0.60529999999999995</v>
      </c>
      <c r="D17">
        <f>'4'!L16</f>
        <v>0.3947</v>
      </c>
      <c r="E17">
        <f>'5'!L16</f>
        <v>0.5</v>
      </c>
      <c r="F17" s="2">
        <f>'6'!L16</f>
        <v>0.36840000000000001</v>
      </c>
      <c r="G17" s="2">
        <f>'7'!L16</f>
        <v>0.42109999999999997</v>
      </c>
      <c r="H17" s="2">
        <f>'8'!L16</f>
        <v>0.76319999999999999</v>
      </c>
      <c r="I17" s="2">
        <f>'9'!L16</f>
        <v>0.56579999999999997</v>
      </c>
      <c r="J17" s="2">
        <f>'10'!L16</f>
        <v>0.67110000000000003</v>
      </c>
      <c r="L17">
        <f t="shared" si="0"/>
        <v>0.54869999999999997</v>
      </c>
      <c r="M17">
        <f t="shared" si="1"/>
        <v>0.13116954253518159</v>
      </c>
      <c r="O17" t="str">
        <f t="shared" si="2"/>
        <v>0.549±0.131</v>
      </c>
    </row>
    <row r="18" spans="1:15">
      <c r="A18">
        <f>'1'!L17</f>
        <v>0.88570000000000004</v>
      </c>
      <c r="B18">
        <f>'2'!L17</f>
        <v>0.84289999999999998</v>
      </c>
      <c r="C18">
        <f>'3'!L17</f>
        <v>0.8286</v>
      </c>
      <c r="D18">
        <f>'4'!L17</f>
        <v>0.88570000000000004</v>
      </c>
      <c r="E18">
        <f>'5'!L17</f>
        <v>0.87139999999999995</v>
      </c>
      <c r="F18" s="2">
        <f>'6'!L17</f>
        <v>0.88570000000000004</v>
      </c>
      <c r="G18" s="2">
        <f>'7'!L17</f>
        <v>0.77139999999999997</v>
      </c>
      <c r="H18" s="2">
        <f>'8'!L17</f>
        <v>0.85709999999999997</v>
      </c>
      <c r="I18" s="2">
        <f>'9'!L17</f>
        <v>0.8286</v>
      </c>
      <c r="J18" s="2">
        <f>'10'!L17</f>
        <v>0.72860000000000003</v>
      </c>
      <c r="L18">
        <f t="shared" si="0"/>
        <v>0.83856999999999982</v>
      </c>
      <c r="M18">
        <f t="shared" si="1"/>
        <v>5.2607182652815269E-2</v>
      </c>
      <c r="O18" t="str">
        <f t="shared" si="2"/>
        <v>0.839±0.053</v>
      </c>
    </row>
    <row r="19" spans="1:15">
      <c r="A19">
        <f>'1'!L18</f>
        <v>0.67310000000000003</v>
      </c>
      <c r="B19">
        <f>'2'!L18</f>
        <v>0.69230000000000003</v>
      </c>
      <c r="C19">
        <f>'3'!L18</f>
        <v>0.65380000000000005</v>
      </c>
      <c r="D19">
        <f>'4'!L18</f>
        <v>0.63460000000000005</v>
      </c>
      <c r="E19">
        <f>'5'!L18</f>
        <v>0.55769999999999997</v>
      </c>
      <c r="F19" s="2">
        <f>'6'!L18</f>
        <v>0.61539999999999995</v>
      </c>
      <c r="G19" s="2">
        <f>'7'!L18</f>
        <v>0.48080000000000001</v>
      </c>
      <c r="H19" s="2">
        <f>'8'!L18</f>
        <v>0.44230000000000003</v>
      </c>
      <c r="I19" s="2">
        <f>'9'!L18</f>
        <v>0.63460000000000005</v>
      </c>
      <c r="J19" s="2">
        <f>'10'!L18</f>
        <v>0.42309999999999998</v>
      </c>
      <c r="L19">
        <f t="shared" si="0"/>
        <v>0.58077000000000001</v>
      </c>
      <c r="M19">
        <f t="shared" si="1"/>
        <v>9.8799303303886032E-2</v>
      </c>
      <c r="O19" t="str">
        <f t="shared" si="2"/>
        <v>0.581±0.099</v>
      </c>
    </row>
    <row r="20" spans="1:15">
      <c r="A20">
        <f>'1'!L19</f>
        <v>0.46829999999999999</v>
      </c>
      <c r="B20">
        <f>'2'!L19</f>
        <v>0.67059999999999997</v>
      </c>
      <c r="C20">
        <f>'3'!L19</f>
        <v>0.4365</v>
      </c>
      <c r="D20">
        <f>'4'!L19</f>
        <v>0.65869999999999995</v>
      </c>
      <c r="E20">
        <f>'5'!L19</f>
        <v>0.5</v>
      </c>
      <c r="F20" s="2">
        <f>'6'!L19</f>
        <v>0.76590000000000003</v>
      </c>
      <c r="G20" s="2">
        <f>'7'!L19</f>
        <v>0.5675</v>
      </c>
      <c r="H20" s="2">
        <f>'8'!L19</f>
        <v>0.67459999999999998</v>
      </c>
      <c r="I20" s="2">
        <f>'9'!L19</f>
        <v>0.5675</v>
      </c>
      <c r="J20" s="2">
        <f>'10'!L19</f>
        <v>0.63100000000000001</v>
      </c>
      <c r="L20">
        <f t="shared" si="0"/>
        <v>0.59406000000000003</v>
      </c>
      <c r="M20">
        <f t="shared" si="1"/>
        <v>0.10451784749239941</v>
      </c>
      <c r="O20" t="str">
        <f t="shared" si="2"/>
        <v>0.594±0.105</v>
      </c>
    </row>
    <row r="21" spans="1:15">
      <c r="A21">
        <f>'1'!L20</f>
        <v>0.67349999999999999</v>
      </c>
      <c r="B21">
        <f>'2'!L20</f>
        <v>0.79590000000000005</v>
      </c>
      <c r="C21">
        <f>'3'!L20</f>
        <v>0.87760000000000005</v>
      </c>
      <c r="D21">
        <f>'4'!L20</f>
        <v>0.79590000000000005</v>
      </c>
      <c r="E21">
        <f>'5'!L20</f>
        <v>0.69389999999999996</v>
      </c>
      <c r="F21" s="2">
        <f>'6'!L20</f>
        <v>0.65310000000000001</v>
      </c>
      <c r="G21" s="2">
        <f>'7'!L20</f>
        <v>0.73470000000000002</v>
      </c>
      <c r="H21" s="2">
        <f>'8'!L20</f>
        <v>0.75509999999999999</v>
      </c>
      <c r="I21" s="2">
        <f>'9'!L20</f>
        <v>0.81630000000000003</v>
      </c>
      <c r="J21" s="2">
        <f>'10'!L20</f>
        <v>0.77549999999999997</v>
      </c>
      <c r="L21">
        <f t="shared" si="0"/>
        <v>0.75714999999999999</v>
      </c>
      <c r="M21">
        <f t="shared" si="1"/>
        <v>6.9665283080359824E-2</v>
      </c>
      <c r="O21" t="str">
        <f t="shared" si="2"/>
        <v>0.757±0.070</v>
      </c>
    </row>
    <row r="22" spans="1:15">
      <c r="A22">
        <f>'1'!L21</f>
        <v>0.47899999999999998</v>
      </c>
      <c r="B22">
        <f>'2'!L21</f>
        <v>0.78990000000000005</v>
      </c>
      <c r="C22">
        <f>'3'!L21</f>
        <v>0.77310000000000001</v>
      </c>
      <c r="D22">
        <f>'4'!L21</f>
        <v>0.57140000000000002</v>
      </c>
      <c r="E22">
        <f>'5'!L21</f>
        <v>0.68069999999999997</v>
      </c>
      <c r="F22" s="2">
        <f>'6'!L21</f>
        <v>0.58819999999999995</v>
      </c>
      <c r="G22" s="2">
        <f>'7'!L21</f>
        <v>0.70589999999999997</v>
      </c>
      <c r="H22" s="2">
        <f>'8'!L21</f>
        <v>0.66390000000000005</v>
      </c>
      <c r="I22" s="2">
        <f>'9'!L21</f>
        <v>0.68910000000000005</v>
      </c>
      <c r="J22" s="2">
        <f>'10'!L21</f>
        <v>0.67230000000000001</v>
      </c>
      <c r="L22">
        <f t="shared" si="0"/>
        <v>0.66134999999999988</v>
      </c>
      <c r="M22">
        <f t="shared" si="1"/>
        <v>9.3667381373311667E-2</v>
      </c>
      <c r="O22" t="str">
        <f t="shared" si="2"/>
        <v>0.661±0.094</v>
      </c>
    </row>
    <row r="23" spans="1:15">
      <c r="A23">
        <f>'1'!L22</f>
        <v>0.9153</v>
      </c>
      <c r="B23">
        <f>'2'!L22</f>
        <v>0.86439999999999995</v>
      </c>
      <c r="C23">
        <f>'3'!L22</f>
        <v>0.94920000000000004</v>
      </c>
      <c r="D23">
        <f>'4'!L22</f>
        <v>0.81359999999999999</v>
      </c>
      <c r="E23">
        <f>'5'!L22</f>
        <v>0.74580000000000002</v>
      </c>
      <c r="F23" s="2">
        <f>'6'!L22</f>
        <v>0.83050000000000002</v>
      </c>
      <c r="G23" s="2">
        <f>'7'!L22</f>
        <v>0.93220000000000003</v>
      </c>
      <c r="H23" s="2">
        <f>'8'!L22</f>
        <v>0.9153</v>
      </c>
      <c r="I23" s="2">
        <f>'9'!L22</f>
        <v>0.89829999999999999</v>
      </c>
      <c r="J23" s="2">
        <f>'10'!L22</f>
        <v>0.81359999999999999</v>
      </c>
      <c r="L23">
        <f t="shared" si="0"/>
        <v>0.86782000000000004</v>
      </c>
      <c r="M23">
        <f t="shared" si="1"/>
        <v>6.5301179162401038E-2</v>
      </c>
      <c r="O23" t="str">
        <f t="shared" si="2"/>
        <v>0.868±0.065</v>
      </c>
    </row>
    <row r="24" spans="1:15">
      <c r="A24">
        <f>'1'!L23</f>
        <v>0.55259999999999998</v>
      </c>
      <c r="B24">
        <f>'2'!L23</f>
        <v>0.44740000000000002</v>
      </c>
      <c r="C24">
        <f>'3'!L23</f>
        <v>0.65790000000000004</v>
      </c>
      <c r="D24">
        <f>'4'!L23</f>
        <v>0.38159999999999999</v>
      </c>
      <c r="E24">
        <f>'5'!L23</f>
        <v>0.3947</v>
      </c>
      <c r="F24" s="2">
        <f>'6'!L23</f>
        <v>0.51319999999999999</v>
      </c>
      <c r="G24" s="2">
        <f>'7'!L23</f>
        <v>0.43419999999999997</v>
      </c>
      <c r="H24" s="2">
        <f>'8'!L23</f>
        <v>0.47370000000000001</v>
      </c>
      <c r="I24" s="2">
        <f>'9'!L23</f>
        <v>0.59209999999999996</v>
      </c>
      <c r="J24" s="2">
        <f>'10'!L23</f>
        <v>0.44740000000000002</v>
      </c>
      <c r="L24">
        <f t="shared" si="0"/>
        <v>0.48948000000000003</v>
      </c>
      <c r="M24">
        <f t="shared" si="1"/>
        <v>8.8763490993388303E-2</v>
      </c>
      <c r="O24" t="str">
        <f t="shared" si="2"/>
        <v>0.489±0.089</v>
      </c>
    </row>
    <row r="25" spans="1:15">
      <c r="A25">
        <f>'1'!L24</f>
        <v>0.9</v>
      </c>
      <c r="B25">
        <f>'2'!L24</f>
        <v>0.85709999999999997</v>
      </c>
      <c r="C25">
        <f>'3'!L24</f>
        <v>0.87139999999999995</v>
      </c>
      <c r="D25">
        <f>'4'!L24</f>
        <v>0.8</v>
      </c>
      <c r="E25">
        <f>'5'!L24</f>
        <v>0.81430000000000002</v>
      </c>
      <c r="F25" s="2">
        <f>'6'!L24</f>
        <v>0.8286</v>
      </c>
      <c r="G25" s="2">
        <f>'7'!L24</f>
        <v>0.84289999999999998</v>
      </c>
      <c r="H25" s="2">
        <f>'8'!L24</f>
        <v>0.8</v>
      </c>
      <c r="I25" s="2">
        <f>'9'!L24</f>
        <v>0.9</v>
      </c>
      <c r="J25" s="2">
        <f>'10'!L24</f>
        <v>0.9143</v>
      </c>
      <c r="L25">
        <f t="shared" si="0"/>
        <v>0.85286000000000006</v>
      </c>
      <c r="M25">
        <f t="shared" si="1"/>
        <v>4.2614452425856118E-2</v>
      </c>
      <c r="O25" t="str">
        <f t="shared" si="2"/>
        <v>0.853±0.043</v>
      </c>
    </row>
    <row r="26" spans="1:15">
      <c r="A26">
        <f>'1'!L25</f>
        <v>0.63460000000000005</v>
      </c>
      <c r="B26">
        <f>'2'!L25</f>
        <v>0.67310000000000003</v>
      </c>
      <c r="C26">
        <f>'3'!L25</f>
        <v>0.75</v>
      </c>
      <c r="D26">
        <f>'4'!L25</f>
        <v>0.67310000000000003</v>
      </c>
      <c r="E26">
        <f>'5'!L25</f>
        <v>0.59619999999999995</v>
      </c>
      <c r="F26" s="2">
        <f>'6'!L25</f>
        <v>0.63460000000000005</v>
      </c>
      <c r="G26" s="2">
        <f>'7'!L25</f>
        <v>0.71150000000000002</v>
      </c>
      <c r="H26" s="2">
        <f>'8'!L25</f>
        <v>0.67310000000000003</v>
      </c>
      <c r="I26" s="2">
        <f>'9'!L25</f>
        <v>0.61539999999999995</v>
      </c>
      <c r="J26" s="2">
        <f>'10'!L25</f>
        <v>0.63460000000000005</v>
      </c>
      <c r="L26">
        <f t="shared" si="0"/>
        <v>0.6596200000000001</v>
      </c>
      <c r="M26">
        <f t="shared" si="1"/>
        <v>4.6260993888540235E-2</v>
      </c>
      <c r="O26" t="str">
        <f t="shared" si="2"/>
        <v>0.660±0.046</v>
      </c>
    </row>
    <row r="27" spans="1:15">
      <c r="A27">
        <f>'1'!L26</f>
        <v>0.6825</v>
      </c>
      <c r="B27">
        <f>'2'!L26</f>
        <v>0.55559999999999998</v>
      </c>
      <c r="C27">
        <f>'3'!L26</f>
        <v>0.59519999999999995</v>
      </c>
      <c r="D27">
        <f>'4'!L26</f>
        <v>0.61899999999999999</v>
      </c>
      <c r="E27">
        <f>'5'!L26</f>
        <v>0.8095</v>
      </c>
      <c r="F27" s="2">
        <f>'6'!L26</f>
        <v>0.42059999999999997</v>
      </c>
      <c r="G27" s="2">
        <f>'7'!L26</f>
        <v>0.67059999999999997</v>
      </c>
      <c r="H27" s="2">
        <f>'8'!L26</f>
        <v>0.5</v>
      </c>
      <c r="I27" s="2">
        <f>'9'!L26</f>
        <v>0.59130000000000005</v>
      </c>
      <c r="J27" s="2">
        <f>'10'!L26</f>
        <v>0.6905</v>
      </c>
      <c r="L27">
        <f t="shared" si="0"/>
        <v>0.61348000000000003</v>
      </c>
      <c r="M27">
        <f t="shared" si="1"/>
        <v>0.10886763420676386</v>
      </c>
      <c r="O27" t="str">
        <f t="shared" si="2"/>
        <v>0.613±0.109</v>
      </c>
    </row>
    <row r="28" spans="1:15">
      <c r="A28">
        <f>'1'!L27</f>
        <v>0.81630000000000003</v>
      </c>
      <c r="B28">
        <f>'2'!L27</f>
        <v>0.79590000000000005</v>
      </c>
      <c r="C28">
        <f>'3'!L27</f>
        <v>0.8367</v>
      </c>
      <c r="D28">
        <f>'4'!L27</f>
        <v>0.81630000000000003</v>
      </c>
      <c r="E28">
        <f>'5'!L27</f>
        <v>0.85709999999999997</v>
      </c>
      <c r="F28" s="2">
        <f>'6'!L27</f>
        <v>0.53059999999999996</v>
      </c>
      <c r="G28" s="2">
        <f>'7'!L27</f>
        <v>0.8367</v>
      </c>
      <c r="H28" s="2">
        <f>'8'!L27</f>
        <v>0.77549999999999997</v>
      </c>
      <c r="I28" s="2">
        <f>'9'!L27</f>
        <v>0.75509999999999999</v>
      </c>
      <c r="J28" s="2">
        <f>'10'!L27</f>
        <v>0.71430000000000005</v>
      </c>
      <c r="L28">
        <f t="shared" si="0"/>
        <v>0.77344999999999986</v>
      </c>
      <c r="M28">
        <f t="shared" si="1"/>
        <v>9.544659064978131E-2</v>
      </c>
      <c r="O28" t="str">
        <f t="shared" si="2"/>
        <v>0.773±0.095</v>
      </c>
    </row>
    <row r="29" spans="1:15">
      <c r="A29">
        <f>'1'!L28</f>
        <v>0.73109999999999997</v>
      </c>
      <c r="B29">
        <f>'2'!L28</f>
        <v>0.54620000000000002</v>
      </c>
      <c r="C29">
        <f>'3'!L28</f>
        <v>0.63870000000000005</v>
      </c>
      <c r="D29">
        <f>'4'!L28</f>
        <v>0.59660000000000002</v>
      </c>
      <c r="E29">
        <f>'5'!L28</f>
        <v>0.74790000000000001</v>
      </c>
      <c r="F29" s="2">
        <f>'6'!L28</f>
        <v>0.44540000000000002</v>
      </c>
      <c r="G29" s="2">
        <f>'7'!L28</f>
        <v>0.81510000000000005</v>
      </c>
      <c r="H29" s="2">
        <f>'8'!L28</f>
        <v>0.62180000000000002</v>
      </c>
      <c r="I29" s="2">
        <f>'9'!L28</f>
        <v>0.78990000000000005</v>
      </c>
      <c r="J29" s="2">
        <f>'10'!L28</f>
        <v>0.68910000000000005</v>
      </c>
      <c r="L29">
        <f t="shared" si="0"/>
        <v>0.66217999999999999</v>
      </c>
      <c r="M29">
        <f t="shared" si="1"/>
        <v>0.11520369207046546</v>
      </c>
      <c r="O29" t="str">
        <f t="shared" si="2"/>
        <v>0.662±0.115</v>
      </c>
    </row>
    <row r="30" spans="1:15">
      <c r="A30">
        <f>'1'!L29</f>
        <v>0.89829999999999999</v>
      </c>
      <c r="B30">
        <f>'2'!L29</f>
        <v>0.9153</v>
      </c>
      <c r="C30">
        <f>'3'!L29</f>
        <v>0.98309999999999997</v>
      </c>
      <c r="D30">
        <f>'4'!L29</f>
        <v>0.74580000000000002</v>
      </c>
      <c r="E30">
        <f>'5'!L29</f>
        <v>0.74580000000000002</v>
      </c>
      <c r="F30" s="2">
        <f>'6'!L29</f>
        <v>0.9153</v>
      </c>
      <c r="G30" s="2">
        <f>'7'!L29</f>
        <v>0.93220000000000003</v>
      </c>
      <c r="H30" s="2">
        <f>'8'!L29</f>
        <v>0.77969999999999995</v>
      </c>
      <c r="I30" s="2">
        <f>'9'!L29</f>
        <v>0.9153</v>
      </c>
      <c r="J30" s="2">
        <f>'10'!L29</f>
        <v>0.79659999999999997</v>
      </c>
      <c r="L30">
        <f t="shared" si="0"/>
        <v>0.86273999999999995</v>
      </c>
      <c r="M30">
        <f t="shared" si="1"/>
        <v>8.659193187974655E-2</v>
      </c>
      <c r="O30" t="str">
        <f t="shared" si="2"/>
        <v>0.863±0.087</v>
      </c>
    </row>
    <row r="31" spans="1:15">
      <c r="A31">
        <f>'1'!L30</f>
        <v>0.55259999999999998</v>
      </c>
      <c r="B31">
        <f>'2'!L30</f>
        <v>0.34210000000000002</v>
      </c>
      <c r="C31">
        <f>'3'!L30</f>
        <v>0.64470000000000005</v>
      </c>
      <c r="D31">
        <f>'4'!L30</f>
        <v>0.53949999999999998</v>
      </c>
      <c r="E31">
        <f>'5'!L30</f>
        <v>0.65790000000000004</v>
      </c>
      <c r="F31" s="2">
        <f>'6'!L30</f>
        <v>0.63160000000000005</v>
      </c>
      <c r="G31" s="2">
        <f>'7'!L30</f>
        <v>0.43419999999999997</v>
      </c>
      <c r="H31" s="2">
        <f>'8'!L30</f>
        <v>0.64470000000000005</v>
      </c>
      <c r="I31" s="2">
        <f>'9'!L30</f>
        <v>0.61839999999999995</v>
      </c>
      <c r="J31" s="2">
        <f>'10'!L30</f>
        <v>0.73680000000000001</v>
      </c>
      <c r="L31">
        <f t="shared" si="0"/>
        <v>0.58025000000000004</v>
      </c>
      <c r="M31">
        <f t="shared" si="1"/>
        <v>0.11709843200392485</v>
      </c>
      <c r="O31" t="str">
        <f t="shared" si="2"/>
        <v>0.580±0.117</v>
      </c>
    </row>
    <row r="32" spans="1:15">
      <c r="A32">
        <f>'1'!L31</f>
        <v>0.88570000000000004</v>
      </c>
      <c r="B32">
        <f>'2'!L31</f>
        <v>0.85709999999999997</v>
      </c>
      <c r="C32">
        <f>'3'!L31</f>
        <v>0.85709999999999997</v>
      </c>
      <c r="D32">
        <f>'4'!L31</f>
        <v>0.85709999999999997</v>
      </c>
      <c r="E32">
        <f>'5'!L31</f>
        <v>0.9</v>
      </c>
      <c r="F32" s="2">
        <f>'6'!L31</f>
        <v>0.7429</v>
      </c>
      <c r="G32" s="2">
        <f>'7'!L31</f>
        <v>0.81430000000000002</v>
      </c>
      <c r="H32" s="2">
        <f>'8'!L31</f>
        <v>0.88570000000000004</v>
      </c>
      <c r="I32" s="2">
        <f>'9'!L31</f>
        <v>0.95709999999999995</v>
      </c>
      <c r="J32" s="2">
        <f>'10'!L31</f>
        <v>0.77139999999999997</v>
      </c>
      <c r="L32">
        <f t="shared" si="0"/>
        <v>0.85283999999999993</v>
      </c>
      <c r="M32">
        <f t="shared" si="1"/>
        <v>6.2816155034619348E-2</v>
      </c>
      <c r="O32" t="str">
        <f t="shared" si="2"/>
        <v>0.853±0.063</v>
      </c>
    </row>
    <row r="33" spans="1:15">
      <c r="A33">
        <f>'1'!L32</f>
        <v>0.78849999999999998</v>
      </c>
      <c r="B33">
        <f>'2'!L32</f>
        <v>0.67310000000000003</v>
      </c>
      <c r="C33">
        <f>'3'!L32</f>
        <v>0.75</v>
      </c>
      <c r="D33">
        <f>'4'!L32</f>
        <v>0.63460000000000005</v>
      </c>
      <c r="E33">
        <f>'5'!L32</f>
        <v>0.55769999999999997</v>
      </c>
      <c r="F33" s="2">
        <f>'6'!L32</f>
        <v>0.71150000000000002</v>
      </c>
      <c r="G33" s="2">
        <f>'7'!L32</f>
        <v>0.61539999999999995</v>
      </c>
      <c r="H33" s="2">
        <f>'8'!L32</f>
        <v>0.5</v>
      </c>
      <c r="I33" s="2">
        <f>'9'!L32</f>
        <v>0.55769999999999997</v>
      </c>
      <c r="J33" s="2">
        <f>'10'!L32</f>
        <v>0.59619999999999995</v>
      </c>
      <c r="L33">
        <f t="shared" si="0"/>
        <v>0.63846999999999987</v>
      </c>
      <c r="M33">
        <f t="shared" si="1"/>
        <v>9.191544483926628E-2</v>
      </c>
      <c r="O33" t="str">
        <f t="shared" si="2"/>
        <v>0.638±0.092</v>
      </c>
    </row>
    <row r="34" spans="1:15">
      <c r="A34">
        <f>'1'!L33</f>
        <v>0.73809999999999998</v>
      </c>
      <c r="B34">
        <f>'2'!L33</f>
        <v>0.6865</v>
      </c>
      <c r="C34">
        <f>'3'!L33</f>
        <v>0.6865</v>
      </c>
      <c r="D34">
        <f>'4'!L33</f>
        <v>0.71430000000000005</v>
      </c>
      <c r="E34">
        <f>'5'!L33</f>
        <v>0.76980000000000004</v>
      </c>
      <c r="F34" s="2">
        <f>'6'!L33</f>
        <v>0.75</v>
      </c>
      <c r="G34" s="2">
        <f>'7'!L33</f>
        <v>0.6905</v>
      </c>
      <c r="H34" s="2">
        <f>'8'!L33</f>
        <v>0.75</v>
      </c>
      <c r="I34" s="2">
        <f>'9'!L33</f>
        <v>0.72219999999999995</v>
      </c>
      <c r="J34" s="2">
        <f>'10'!L33</f>
        <v>0.71030000000000004</v>
      </c>
      <c r="L34">
        <f t="shared" ref="L34:L65" si="3">AVERAGE(A34:J34)</f>
        <v>0.72182000000000002</v>
      </c>
      <c r="M34">
        <f t="shared" ref="M34:M65" si="4">STDEV(A34:J34)</f>
        <v>2.9478233024084435E-2</v>
      </c>
      <c r="O34" t="str">
        <f t="shared" ref="O34:O65" si="5">CONCATENATE(TEXT(L34,"0.000"),"±",TEXT(M34,"0.000"))</f>
        <v>0.722±0.029</v>
      </c>
    </row>
    <row r="35" spans="1:15">
      <c r="A35">
        <f>'1'!L34</f>
        <v>0.81630000000000003</v>
      </c>
      <c r="B35">
        <f>'2'!L34</f>
        <v>0.81630000000000003</v>
      </c>
      <c r="C35">
        <f>'3'!L34</f>
        <v>0.81630000000000003</v>
      </c>
      <c r="D35">
        <f>'4'!L34</f>
        <v>0.87760000000000005</v>
      </c>
      <c r="E35">
        <f>'5'!L34</f>
        <v>0.69389999999999996</v>
      </c>
      <c r="F35" s="2">
        <f>'6'!L34</f>
        <v>0.73470000000000002</v>
      </c>
      <c r="G35" s="2">
        <f>'7'!L34</f>
        <v>0.85709999999999997</v>
      </c>
      <c r="H35" s="2">
        <f>'8'!L34</f>
        <v>0.73470000000000002</v>
      </c>
      <c r="I35" s="2">
        <f>'9'!L34</f>
        <v>0.65310000000000001</v>
      </c>
      <c r="J35" s="2">
        <f>'10'!L34</f>
        <v>0.77549999999999997</v>
      </c>
      <c r="L35">
        <f t="shared" si="3"/>
        <v>0.77755000000000007</v>
      </c>
      <c r="M35">
        <f t="shared" si="4"/>
        <v>7.2268377132279196E-2</v>
      </c>
      <c r="O35" t="str">
        <f t="shared" si="5"/>
        <v>0.778±0.072</v>
      </c>
    </row>
    <row r="36" spans="1:15">
      <c r="A36">
        <f>'1'!L35</f>
        <v>0.73109999999999997</v>
      </c>
      <c r="B36">
        <f>'2'!L35</f>
        <v>0.73109999999999997</v>
      </c>
      <c r="C36">
        <f>'3'!L35</f>
        <v>0.68910000000000005</v>
      </c>
      <c r="D36">
        <f>'4'!L35</f>
        <v>0.76470000000000005</v>
      </c>
      <c r="E36">
        <f>'5'!L35</f>
        <v>0.66390000000000005</v>
      </c>
      <c r="F36" s="2">
        <f>'6'!L35</f>
        <v>0.75629999999999997</v>
      </c>
      <c r="G36" s="2">
        <f>'7'!L35</f>
        <v>0.78149999999999997</v>
      </c>
      <c r="H36" s="2">
        <f>'8'!L35</f>
        <v>0.63870000000000005</v>
      </c>
      <c r="I36" s="2">
        <f>'9'!L35</f>
        <v>0.70589999999999997</v>
      </c>
      <c r="J36" s="2">
        <f>'10'!L35</f>
        <v>0.78149999999999997</v>
      </c>
      <c r="L36">
        <f t="shared" si="3"/>
        <v>0.72438000000000002</v>
      </c>
      <c r="M36">
        <f t="shared" si="4"/>
        <v>4.9267271083346983E-2</v>
      </c>
      <c r="O36" t="str">
        <f t="shared" si="5"/>
        <v>0.724±0.049</v>
      </c>
    </row>
    <row r="37" spans="1:15">
      <c r="A37">
        <f>'1'!L36</f>
        <v>0.88139999999999996</v>
      </c>
      <c r="B37">
        <f>'2'!L36</f>
        <v>0.96609999999999996</v>
      </c>
      <c r="C37">
        <f>'3'!L36</f>
        <v>0.94920000000000004</v>
      </c>
      <c r="D37">
        <f>'4'!L36</f>
        <v>0.96609999999999996</v>
      </c>
      <c r="E37">
        <f>'5'!L36</f>
        <v>0.81359999999999999</v>
      </c>
      <c r="F37" s="2">
        <f>'6'!L36</f>
        <v>0.88139999999999996</v>
      </c>
      <c r="G37" s="2">
        <f>'7'!L36</f>
        <v>0.89829999999999999</v>
      </c>
      <c r="H37" s="2">
        <f>'8'!L36</f>
        <v>0.81359999999999999</v>
      </c>
      <c r="I37" s="2">
        <f>'9'!L36</f>
        <v>0.89829999999999999</v>
      </c>
      <c r="J37" s="2">
        <f>'10'!L36</f>
        <v>0.88139999999999996</v>
      </c>
      <c r="L37">
        <f t="shared" si="3"/>
        <v>0.89493999999999985</v>
      </c>
      <c r="M37">
        <f t="shared" si="4"/>
        <v>5.4646951729564318E-2</v>
      </c>
      <c r="O37" t="str">
        <f t="shared" si="5"/>
        <v>0.895±0.055</v>
      </c>
    </row>
    <row r="38" spans="1:15">
      <c r="A38">
        <f>'1'!L37</f>
        <v>0.53949999999999998</v>
      </c>
      <c r="B38">
        <f>'2'!L37</f>
        <v>0.44740000000000002</v>
      </c>
      <c r="C38">
        <f>'3'!L37</f>
        <v>0.38159999999999999</v>
      </c>
      <c r="D38">
        <f>'4'!L37</f>
        <v>0.36840000000000001</v>
      </c>
      <c r="E38">
        <f>'5'!L37</f>
        <v>0.56579999999999997</v>
      </c>
      <c r="F38" s="2">
        <f>'6'!L37</f>
        <v>0.43419999999999997</v>
      </c>
      <c r="G38" s="2">
        <f>'7'!L37</f>
        <v>0.40789999999999998</v>
      </c>
      <c r="H38" s="2">
        <f>'8'!L37</f>
        <v>0.3947</v>
      </c>
      <c r="I38" s="2">
        <f>'9'!L37</f>
        <v>0.53949999999999998</v>
      </c>
      <c r="J38" s="2">
        <f>'10'!L37</f>
        <v>0.44740000000000002</v>
      </c>
      <c r="L38">
        <f t="shared" si="3"/>
        <v>0.45264000000000004</v>
      </c>
      <c r="M38">
        <f t="shared" si="4"/>
        <v>7.1329613610180573E-2</v>
      </c>
      <c r="O38" t="str">
        <f t="shared" si="5"/>
        <v>0.453±0.071</v>
      </c>
    </row>
    <row r="39" spans="1:15">
      <c r="A39">
        <f>'1'!L38</f>
        <v>0.85709999999999997</v>
      </c>
      <c r="B39">
        <f>'2'!L38</f>
        <v>0.92859999999999998</v>
      </c>
      <c r="C39">
        <f>'3'!L38</f>
        <v>0.77139999999999997</v>
      </c>
      <c r="D39">
        <f>'4'!L38</f>
        <v>0.84289999999999998</v>
      </c>
      <c r="E39">
        <f>'5'!L38</f>
        <v>0.8</v>
      </c>
      <c r="F39" s="2">
        <f>'6'!L38</f>
        <v>0.8286</v>
      </c>
      <c r="G39" s="2">
        <f>'7'!L38</f>
        <v>0.88570000000000004</v>
      </c>
      <c r="H39" s="2">
        <f>'8'!L38</f>
        <v>0.87139999999999995</v>
      </c>
      <c r="I39" s="2">
        <f>'9'!L38</f>
        <v>0.84289999999999998</v>
      </c>
      <c r="J39" s="2">
        <f>'10'!L38</f>
        <v>0.85709999999999997</v>
      </c>
      <c r="L39">
        <f t="shared" si="3"/>
        <v>0.84856999999999982</v>
      </c>
      <c r="M39">
        <f t="shared" si="4"/>
        <v>4.375121712592691E-2</v>
      </c>
      <c r="O39" t="str">
        <f t="shared" si="5"/>
        <v>0.849±0.044</v>
      </c>
    </row>
    <row r="40" spans="1:15">
      <c r="A40">
        <f>'1'!L39</f>
        <v>0.59619999999999995</v>
      </c>
      <c r="B40">
        <f>'2'!L39</f>
        <v>0.65380000000000005</v>
      </c>
      <c r="C40">
        <f>'3'!L39</f>
        <v>0.55769999999999997</v>
      </c>
      <c r="D40">
        <f>'4'!L39</f>
        <v>0.80769999999999997</v>
      </c>
      <c r="E40">
        <f>'5'!L39</f>
        <v>0.55769999999999997</v>
      </c>
      <c r="F40" s="2">
        <f>'6'!L39</f>
        <v>0.55769999999999997</v>
      </c>
      <c r="G40" s="2">
        <f>'7'!L39</f>
        <v>0.63460000000000005</v>
      </c>
      <c r="H40" s="2">
        <f>'8'!L39</f>
        <v>0.71150000000000002</v>
      </c>
      <c r="I40" s="2">
        <f>'9'!L39</f>
        <v>0.71150000000000002</v>
      </c>
      <c r="J40" s="2">
        <f>'10'!L39</f>
        <v>0.57689999999999997</v>
      </c>
      <c r="L40">
        <f t="shared" si="3"/>
        <v>0.63653000000000004</v>
      </c>
      <c r="M40">
        <f t="shared" si="4"/>
        <v>8.4765625239374628E-2</v>
      </c>
      <c r="O40" t="str">
        <f t="shared" si="5"/>
        <v>0.637±0.085</v>
      </c>
    </row>
    <row r="41" spans="1:15">
      <c r="A41">
        <f>'1'!L40</f>
        <v>0.60319999999999996</v>
      </c>
      <c r="B41">
        <f>'2'!L40</f>
        <v>0.77780000000000005</v>
      </c>
      <c r="C41">
        <f>'3'!L40</f>
        <v>0.52380000000000004</v>
      </c>
      <c r="D41">
        <f>'4'!L40</f>
        <v>0.66669999999999996</v>
      </c>
      <c r="E41">
        <f>'5'!L40</f>
        <v>0.73809999999999998</v>
      </c>
      <c r="F41" s="2">
        <f>'6'!L40</f>
        <v>0.73019999999999996</v>
      </c>
      <c r="G41" s="2">
        <f>'7'!L40</f>
        <v>0.5595</v>
      </c>
      <c r="H41" s="2">
        <f>'8'!L40</f>
        <v>0.69840000000000002</v>
      </c>
      <c r="I41" s="2">
        <f>'9'!L40</f>
        <v>0.55559999999999998</v>
      </c>
      <c r="J41" s="2">
        <f>'10'!L40</f>
        <v>0.76590000000000003</v>
      </c>
      <c r="L41">
        <f t="shared" si="3"/>
        <v>0.66192000000000006</v>
      </c>
      <c r="M41">
        <f t="shared" si="4"/>
        <v>9.4503483768824309E-2</v>
      </c>
      <c r="O41" t="str">
        <f t="shared" si="5"/>
        <v>0.662±0.095</v>
      </c>
    </row>
    <row r="42" spans="1:15">
      <c r="A42">
        <f>'1'!L41</f>
        <v>0.79590000000000005</v>
      </c>
      <c r="B42">
        <f>'2'!L41</f>
        <v>0.61219999999999997</v>
      </c>
      <c r="C42">
        <f>'3'!L41</f>
        <v>0.75509999999999999</v>
      </c>
      <c r="D42">
        <f>'4'!L41</f>
        <v>0.71430000000000005</v>
      </c>
      <c r="E42">
        <f>'5'!L41</f>
        <v>0.73470000000000002</v>
      </c>
      <c r="F42" s="2">
        <f>'6'!L41</f>
        <v>0.77549999999999997</v>
      </c>
      <c r="G42" s="2">
        <f>'7'!L41</f>
        <v>0.73470000000000002</v>
      </c>
      <c r="H42" s="2">
        <f>'8'!L41</f>
        <v>0.65310000000000001</v>
      </c>
      <c r="I42" s="2">
        <f>'9'!L41</f>
        <v>0.69389999999999996</v>
      </c>
      <c r="J42" s="2">
        <f>'10'!L41</f>
        <v>0.81630000000000003</v>
      </c>
      <c r="L42">
        <f t="shared" si="3"/>
        <v>0.72857000000000016</v>
      </c>
      <c r="M42">
        <f t="shared" si="4"/>
        <v>6.3117739186380889E-2</v>
      </c>
      <c r="O42" t="str">
        <f t="shared" si="5"/>
        <v>0.729±0.063</v>
      </c>
    </row>
    <row r="43" spans="1:15">
      <c r="A43">
        <f>'1'!L42</f>
        <v>0.57140000000000002</v>
      </c>
      <c r="B43">
        <f>'2'!L42</f>
        <v>0.47899999999999998</v>
      </c>
      <c r="C43">
        <f>'3'!L42</f>
        <v>0.76470000000000005</v>
      </c>
      <c r="D43">
        <f>'4'!L42</f>
        <v>0.64710000000000001</v>
      </c>
      <c r="E43">
        <f>'5'!L42</f>
        <v>0.66390000000000005</v>
      </c>
      <c r="F43" s="2">
        <f>'6'!L42</f>
        <v>0.61339999999999995</v>
      </c>
      <c r="G43" s="2">
        <f>'7'!L42</f>
        <v>0.60499999999999998</v>
      </c>
      <c r="H43" s="2">
        <f>'8'!L42</f>
        <v>0.69750000000000001</v>
      </c>
      <c r="I43" s="2">
        <f>'9'!L42</f>
        <v>0.63870000000000005</v>
      </c>
      <c r="J43" s="2">
        <f>'10'!L42</f>
        <v>0.70589999999999997</v>
      </c>
      <c r="L43">
        <f t="shared" si="3"/>
        <v>0.63866000000000001</v>
      </c>
      <c r="M43">
        <f t="shared" si="4"/>
        <v>7.9137028838170254E-2</v>
      </c>
      <c r="O43" t="str">
        <f t="shared" si="5"/>
        <v>0.639±0.079</v>
      </c>
    </row>
    <row r="44" spans="1:15">
      <c r="A44">
        <f>'1'!L43</f>
        <v>0.76270000000000004</v>
      </c>
      <c r="B44">
        <f>'2'!L43</f>
        <v>0.79659999999999997</v>
      </c>
      <c r="C44">
        <f>'3'!L43</f>
        <v>0.84750000000000003</v>
      </c>
      <c r="D44">
        <f>'4'!L43</f>
        <v>0.79659999999999997</v>
      </c>
      <c r="E44">
        <f>'5'!L43</f>
        <v>0.89829999999999999</v>
      </c>
      <c r="F44" s="2">
        <f>'6'!L43</f>
        <v>0.84750000000000003</v>
      </c>
      <c r="G44" s="2">
        <f>'7'!L43</f>
        <v>0.79659999999999997</v>
      </c>
      <c r="H44" s="2">
        <f>'8'!L43</f>
        <v>0.84750000000000003</v>
      </c>
      <c r="I44" s="2">
        <f>'9'!L43</f>
        <v>0.59319999999999995</v>
      </c>
      <c r="J44" s="2">
        <f>'10'!L43</f>
        <v>0.9153</v>
      </c>
      <c r="L44">
        <f t="shared" si="3"/>
        <v>0.81018000000000012</v>
      </c>
      <c r="M44">
        <f t="shared" si="4"/>
        <v>8.998865113631245E-2</v>
      </c>
      <c r="O44" t="str">
        <f t="shared" si="5"/>
        <v>0.810±0.090</v>
      </c>
    </row>
    <row r="45" spans="1:15">
      <c r="A45">
        <f>'1'!L44</f>
        <v>0.67110000000000003</v>
      </c>
      <c r="B45">
        <f>'2'!L44</f>
        <v>0.57889999999999997</v>
      </c>
      <c r="C45">
        <f>'3'!L44</f>
        <v>0.3947</v>
      </c>
      <c r="D45">
        <f>'4'!L44</f>
        <v>0.43419999999999997</v>
      </c>
      <c r="E45">
        <f>'5'!L44</f>
        <v>0.40789999999999998</v>
      </c>
      <c r="F45" s="2">
        <f>'6'!L44</f>
        <v>0.43419999999999997</v>
      </c>
      <c r="G45" s="2">
        <f>'7'!L44</f>
        <v>0.56579999999999997</v>
      </c>
      <c r="H45" s="2">
        <f>'8'!L44</f>
        <v>0.42109999999999997</v>
      </c>
      <c r="I45" s="2">
        <f>'9'!L44</f>
        <v>0.47370000000000001</v>
      </c>
      <c r="J45" s="2">
        <f>'10'!L44</f>
        <v>0.43419999999999997</v>
      </c>
      <c r="L45">
        <f t="shared" si="3"/>
        <v>0.48158000000000001</v>
      </c>
      <c r="M45">
        <f t="shared" si="4"/>
        <v>9.1841297900236651E-2</v>
      </c>
      <c r="O45" t="str">
        <f t="shared" si="5"/>
        <v>0.482±0.092</v>
      </c>
    </row>
    <row r="46" spans="1:15">
      <c r="A46">
        <f>'1'!L45</f>
        <v>0.8286</v>
      </c>
      <c r="B46">
        <f>'2'!L45</f>
        <v>0.7</v>
      </c>
      <c r="C46">
        <f>'3'!L45</f>
        <v>0.7</v>
      </c>
      <c r="D46">
        <f>'4'!L45</f>
        <v>0.87139999999999995</v>
      </c>
      <c r="E46">
        <f>'5'!L45</f>
        <v>0.68569999999999998</v>
      </c>
      <c r="F46" s="2">
        <f>'6'!L45</f>
        <v>0.7429</v>
      </c>
      <c r="G46" s="2">
        <f>'7'!L45</f>
        <v>0.84289999999999998</v>
      </c>
      <c r="H46" s="2">
        <f>'8'!L45</f>
        <v>0.85709999999999997</v>
      </c>
      <c r="I46" s="2">
        <f>'9'!L45</f>
        <v>0.92859999999999998</v>
      </c>
      <c r="J46" s="2">
        <f>'10'!L45</f>
        <v>0.71430000000000005</v>
      </c>
      <c r="L46">
        <f t="shared" si="3"/>
        <v>0.78715000000000002</v>
      </c>
      <c r="M46">
        <f t="shared" si="4"/>
        <v>8.7922228891977525E-2</v>
      </c>
      <c r="O46" t="str">
        <f t="shared" si="5"/>
        <v>0.787±0.088</v>
      </c>
    </row>
    <row r="47" spans="1:15">
      <c r="A47">
        <f>'1'!L46</f>
        <v>0.40379999999999999</v>
      </c>
      <c r="B47">
        <f>'2'!L46</f>
        <v>0.69230000000000003</v>
      </c>
      <c r="C47">
        <f>'3'!L46</f>
        <v>0.55769999999999997</v>
      </c>
      <c r="D47">
        <f>'4'!L46</f>
        <v>0.65380000000000005</v>
      </c>
      <c r="E47">
        <f>'5'!L46</f>
        <v>0.61539999999999995</v>
      </c>
      <c r="F47" s="2">
        <f>'6'!L46</f>
        <v>0.3654</v>
      </c>
      <c r="G47" s="2">
        <f>'7'!L46</f>
        <v>0.67310000000000003</v>
      </c>
      <c r="H47" s="2">
        <f>'8'!L46</f>
        <v>0.59619999999999995</v>
      </c>
      <c r="I47" s="2">
        <f>'9'!L46</f>
        <v>0.61539999999999995</v>
      </c>
      <c r="J47" s="2">
        <f>'10'!L46</f>
        <v>0.61539999999999995</v>
      </c>
      <c r="L47">
        <f t="shared" si="3"/>
        <v>0.57884999999999998</v>
      </c>
      <c r="M47">
        <f t="shared" si="4"/>
        <v>0.10971221192029817</v>
      </c>
      <c r="O47" t="str">
        <f t="shared" si="5"/>
        <v>0.579±0.110</v>
      </c>
    </row>
    <row r="48" spans="1:15">
      <c r="A48">
        <f>'1'!L47</f>
        <v>0.64290000000000003</v>
      </c>
      <c r="B48">
        <f>'2'!L47</f>
        <v>0.67859999999999998</v>
      </c>
      <c r="C48">
        <f>'3'!L47</f>
        <v>0.78969999999999996</v>
      </c>
      <c r="D48">
        <f>'4'!L47</f>
        <v>0.65869999999999995</v>
      </c>
      <c r="E48">
        <f>'5'!L47</f>
        <v>0.59130000000000005</v>
      </c>
      <c r="F48" s="2">
        <f>'6'!L47</f>
        <v>0.67859999999999998</v>
      </c>
      <c r="G48" s="2">
        <f>'7'!L47</f>
        <v>0.54759999999999998</v>
      </c>
      <c r="H48" s="2">
        <f>'8'!L47</f>
        <v>0.74209999999999998</v>
      </c>
      <c r="I48" s="2">
        <f>'9'!L47</f>
        <v>0.72219999999999995</v>
      </c>
      <c r="J48" s="2">
        <f>'10'!L47</f>
        <v>0.61509999999999998</v>
      </c>
      <c r="L48">
        <f t="shared" si="3"/>
        <v>0.66667999999999994</v>
      </c>
      <c r="M48">
        <f t="shared" si="4"/>
        <v>7.252631399859151E-2</v>
      </c>
      <c r="O48" t="str">
        <f t="shared" si="5"/>
        <v>0.667±0.073</v>
      </c>
    </row>
    <row r="49" spans="1:15">
      <c r="A49">
        <f>'1'!L48</f>
        <v>0.71430000000000005</v>
      </c>
      <c r="B49">
        <f>'2'!L48</f>
        <v>0.69389999999999996</v>
      </c>
      <c r="C49">
        <f>'3'!L48</f>
        <v>0.89800000000000002</v>
      </c>
      <c r="D49">
        <f>'4'!L48</f>
        <v>0.91839999999999999</v>
      </c>
      <c r="E49">
        <f>'5'!L48</f>
        <v>0.73470000000000002</v>
      </c>
      <c r="F49" s="2">
        <f>'6'!L48</f>
        <v>0.91839999999999999</v>
      </c>
      <c r="G49" s="2">
        <f>'7'!L48</f>
        <v>0.81630000000000003</v>
      </c>
      <c r="H49" s="2">
        <f>'8'!L48</f>
        <v>0.71430000000000005</v>
      </c>
      <c r="I49" s="2">
        <f>'9'!L48</f>
        <v>0.81630000000000003</v>
      </c>
      <c r="J49" s="2">
        <f>'10'!L48</f>
        <v>0.85709999999999997</v>
      </c>
      <c r="L49">
        <f t="shared" si="3"/>
        <v>0.80816999999999994</v>
      </c>
      <c r="M49">
        <f t="shared" si="4"/>
        <v>8.8804217242200875E-2</v>
      </c>
      <c r="O49" t="str">
        <f t="shared" si="5"/>
        <v>0.808±0.089</v>
      </c>
    </row>
    <row r="50" spans="1:15">
      <c r="A50">
        <f>'1'!L49</f>
        <v>0.57979999999999998</v>
      </c>
      <c r="B50">
        <f>'2'!L49</f>
        <v>0.56299999999999994</v>
      </c>
      <c r="C50">
        <f>'3'!L49</f>
        <v>0.4874</v>
      </c>
      <c r="D50">
        <f>'4'!L49</f>
        <v>0.66390000000000005</v>
      </c>
      <c r="E50">
        <f>'5'!L49</f>
        <v>0.69750000000000001</v>
      </c>
      <c r="F50" s="2">
        <f>'6'!L49</f>
        <v>0.60499999999999998</v>
      </c>
      <c r="G50" s="2">
        <f>'7'!L49</f>
        <v>0.58819999999999995</v>
      </c>
      <c r="H50" s="2">
        <f>'8'!L49</f>
        <v>0.69750000000000001</v>
      </c>
      <c r="I50" s="2">
        <f>'9'!L49</f>
        <v>0.57140000000000002</v>
      </c>
      <c r="J50" s="2">
        <f>'10'!L49</f>
        <v>0.36969999999999997</v>
      </c>
      <c r="L50">
        <f t="shared" si="3"/>
        <v>0.58233999999999997</v>
      </c>
      <c r="M50">
        <f t="shared" si="4"/>
        <v>9.9136854902705573E-2</v>
      </c>
      <c r="O50" t="str">
        <f t="shared" si="5"/>
        <v>0.582±0.099</v>
      </c>
    </row>
    <row r="51" spans="1:15">
      <c r="A51">
        <f>'1'!L50</f>
        <v>0.74580000000000002</v>
      </c>
      <c r="B51">
        <f>'2'!L50</f>
        <v>0.71189999999999998</v>
      </c>
      <c r="C51">
        <f>'3'!L50</f>
        <v>0.64410000000000001</v>
      </c>
      <c r="D51">
        <f>'4'!L50</f>
        <v>0.62709999999999999</v>
      </c>
      <c r="E51">
        <f>'5'!L50</f>
        <v>0.61019999999999996</v>
      </c>
      <c r="F51" s="2">
        <f>'6'!L50</f>
        <v>0.66100000000000003</v>
      </c>
      <c r="G51" s="2">
        <f>'7'!L50</f>
        <v>0.52539999999999998</v>
      </c>
      <c r="H51" s="2">
        <f>'8'!L50</f>
        <v>0.55930000000000002</v>
      </c>
      <c r="I51" s="2">
        <f>'9'!L50</f>
        <v>0.69489999999999996</v>
      </c>
      <c r="J51" s="2">
        <f>'10'!L50</f>
        <v>0.64410000000000001</v>
      </c>
      <c r="L51">
        <f t="shared" si="3"/>
        <v>0.64237999999999995</v>
      </c>
      <c r="M51">
        <f t="shared" si="4"/>
        <v>6.7078176613394755E-2</v>
      </c>
      <c r="O51" t="str">
        <f t="shared" si="5"/>
        <v>0.642±0.067</v>
      </c>
    </row>
    <row r="52" spans="1:15">
      <c r="A52">
        <f>'1'!L51</f>
        <v>0.78949999999999998</v>
      </c>
      <c r="B52">
        <f>'2'!L51</f>
        <v>0.71050000000000002</v>
      </c>
      <c r="C52">
        <f>'3'!L51</f>
        <v>0.55259999999999998</v>
      </c>
      <c r="D52">
        <f>'4'!L51</f>
        <v>0.56579999999999997</v>
      </c>
      <c r="E52">
        <f>'5'!L51</f>
        <v>0.69740000000000002</v>
      </c>
      <c r="F52" s="2">
        <f>'6'!L51</f>
        <v>0.68420000000000003</v>
      </c>
      <c r="G52" s="2">
        <f>'7'!L51</f>
        <v>0.59209999999999996</v>
      </c>
      <c r="H52" s="2">
        <f>'8'!L51</f>
        <v>0.61839999999999995</v>
      </c>
      <c r="I52" s="2">
        <f>'9'!L51</f>
        <v>0.76319999999999999</v>
      </c>
      <c r="J52" s="2">
        <f>'10'!L51</f>
        <v>0.73680000000000001</v>
      </c>
      <c r="L52">
        <f t="shared" si="3"/>
        <v>0.67105000000000004</v>
      </c>
      <c r="M52">
        <f t="shared" si="4"/>
        <v>8.3919091325446976E-2</v>
      </c>
      <c r="O52" t="str">
        <f t="shared" si="5"/>
        <v>0.671±0.084</v>
      </c>
    </row>
    <row r="53" spans="1:15">
      <c r="A53">
        <f>'1'!L52</f>
        <v>0.85709999999999997</v>
      </c>
      <c r="B53">
        <f>'2'!L52</f>
        <v>0.72860000000000003</v>
      </c>
      <c r="C53">
        <f>'3'!L52</f>
        <v>0.87139999999999995</v>
      </c>
      <c r="D53">
        <f>'4'!L52</f>
        <v>0.78569999999999995</v>
      </c>
      <c r="E53">
        <f>'5'!L52</f>
        <v>0.78569999999999995</v>
      </c>
      <c r="F53" s="2">
        <f>'6'!L52</f>
        <v>0.72860000000000003</v>
      </c>
      <c r="G53" s="2">
        <f>'7'!L52</f>
        <v>0.7</v>
      </c>
      <c r="H53" s="2">
        <f>'8'!L52</f>
        <v>0.77139999999999997</v>
      </c>
      <c r="I53" s="2">
        <f>'9'!L52</f>
        <v>0.85709999999999997</v>
      </c>
      <c r="J53" s="2">
        <f>'10'!L52</f>
        <v>0.9143</v>
      </c>
      <c r="L53">
        <f t="shared" si="3"/>
        <v>0.79998999999999998</v>
      </c>
      <c r="M53">
        <f t="shared" si="4"/>
        <v>7.1574459286970663E-2</v>
      </c>
      <c r="O53" t="str">
        <f t="shared" si="5"/>
        <v>0.800±0.072</v>
      </c>
    </row>
    <row r="54" spans="1:15">
      <c r="A54">
        <f>'1'!L53</f>
        <v>0.57689999999999997</v>
      </c>
      <c r="B54">
        <f>'2'!L53</f>
        <v>0.65380000000000005</v>
      </c>
      <c r="C54">
        <f>'3'!L53</f>
        <v>0.48080000000000001</v>
      </c>
      <c r="D54">
        <f>'4'!L53</f>
        <v>0.55769999999999997</v>
      </c>
      <c r="E54">
        <f>'5'!L53</f>
        <v>0.61539999999999995</v>
      </c>
      <c r="F54" s="2">
        <f>'6'!L53</f>
        <v>0.53849999999999998</v>
      </c>
      <c r="G54" s="2">
        <f>'7'!L53</f>
        <v>0.71150000000000002</v>
      </c>
      <c r="H54" s="2">
        <f>'8'!L53</f>
        <v>0.65380000000000005</v>
      </c>
      <c r="I54" s="2">
        <f>'9'!L53</f>
        <v>0.57689999999999997</v>
      </c>
      <c r="J54" s="2">
        <f>'10'!L53</f>
        <v>0.67310000000000003</v>
      </c>
      <c r="L54">
        <f t="shared" si="3"/>
        <v>0.60384000000000004</v>
      </c>
      <c r="M54">
        <f t="shared" si="4"/>
        <v>7.0318200583727147E-2</v>
      </c>
      <c r="O54" t="str">
        <f t="shared" si="5"/>
        <v>0.604±0.070</v>
      </c>
    </row>
    <row r="55" spans="1:15">
      <c r="A55">
        <f>'1'!L54</f>
        <v>0.36109999999999998</v>
      </c>
      <c r="B55">
        <f>'2'!L54</f>
        <v>0.64290000000000003</v>
      </c>
      <c r="C55">
        <f>'3'!L54</f>
        <v>0.623</v>
      </c>
      <c r="D55">
        <f>'4'!L54</f>
        <v>0.70240000000000002</v>
      </c>
      <c r="E55">
        <f>'5'!L54</f>
        <v>0.38890000000000002</v>
      </c>
      <c r="F55" s="2">
        <f>'6'!L54</f>
        <v>0.65480000000000005</v>
      </c>
      <c r="G55" s="2">
        <f>'7'!L54</f>
        <v>0.52380000000000004</v>
      </c>
      <c r="H55" s="2">
        <f>'8'!L54</f>
        <v>0.4405</v>
      </c>
      <c r="I55" s="2">
        <f>'9'!L54</f>
        <v>0.63890000000000002</v>
      </c>
      <c r="J55" s="2">
        <f>'10'!L54</f>
        <v>0.51590000000000003</v>
      </c>
      <c r="L55">
        <f t="shared" si="3"/>
        <v>0.54922000000000004</v>
      </c>
      <c r="M55">
        <f t="shared" si="4"/>
        <v>0.12089538912262571</v>
      </c>
      <c r="O55" t="str">
        <f t="shared" si="5"/>
        <v>0.549±0.121</v>
      </c>
    </row>
    <row r="56" spans="1:15">
      <c r="A56">
        <f>'1'!L55</f>
        <v>0.65310000000000001</v>
      </c>
      <c r="B56">
        <f>'2'!L55</f>
        <v>0.63270000000000004</v>
      </c>
      <c r="C56">
        <f>'3'!L55</f>
        <v>0.73470000000000002</v>
      </c>
      <c r="D56">
        <f>'4'!L55</f>
        <v>0.67349999999999999</v>
      </c>
      <c r="E56">
        <f>'5'!L55</f>
        <v>0.73470000000000002</v>
      </c>
      <c r="F56" s="2">
        <f>'6'!L55</f>
        <v>0.73470000000000002</v>
      </c>
      <c r="G56" s="2">
        <f>'7'!L55</f>
        <v>0.59179999999999999</v>
      </c>
      <c r="H56" s="2">
        <f>'8'!L55</f>
        <v>0.79590000000000005</v>
      </c>
      <c r="I56" s="2">
        <f>'9'!L55</f>
        <v>0.69389999999999996</v>
      </c>
      <c r="J56" s="2">
        <f>'10'!L55</f>
        <v>0.75509999999999999</v>
      </c>
      <c r="L56">
        <f t="shared" si="3"/>
        <v>0.70001000000000002</v>
      </c>
      <c r="M56">
        <f t="shared" si="4"/>
        <v>6.2379384949409908E-2</v>
      </c>
      <c r="O56" t="str">
        <f t="shared" si="5"/>
        <v>0.700±0.062</v>
      </c>
    </row>
    <row r="57" spans="1:15">
      <c r="A57">
        <f>'1'!L56</f>
        <v>0.57140000000000002</v>
      </c>
      <c r="B57">
        <f>'2'!L56</f>
        <v>0.85709999999999997</v>
      </c>
      <c r="C57">
        <f>'3'!L56</f>
        <v>0.76470000000000005</v>
      </c>
      <c r="D57">
        <f>'4'!L56</f>
        <v>0.63870000000000005</v>
      </c>
      <c r="E57">
        <f>'5'!L56</f>
        <v>0.67230000000000001</v>
      </c>
      <c r="F57" s="2">
        <f>'6'!L56</f>
        <v>0.83189999999999997</v>
      </c>
      <c r="G57" s="2">
        <f>'7'!L56</f>
        <v>0.69750000000000001</v>
      </c>
      <c r="H57" s="2">
        <f>'8'!L56</f>
        <v>0.61339999999999995</v>
      </c>
      <c r="I57" s="2">
        <f>'9'!L56</f>
        <v>0.72270000000000001</v>
      </c>
      <c r="J57" s="2">
        <f>'10'!L56</f>
        <v>0.58819999999999995</v>
      </c>
      <c r="L57">
        <f t="shared" si="3"/>
        <v>0.69578999999999991</v>
      </c>
      <c r="M57">
        <f t="shared" si="4"/>
        <v>9.8697151259125357E-2</v>
      </c>
      <c r="O57" t="str">
        <f t="shared" si="5"/>
        <v>0.696±0.099</v>
      </c>
    </row>
    <row r="58" spans="1:15">
      <c r="A58">
        <f>'1'!L57</f>
        <v>0.79659999999999997</v>
      </c>
      <c r="B58">
        <f>'2'!L57</f>
        <v>0.81359999999999999</v>
      </c>
      <c r="C58">
        <f>'3'!L57</f>
        <v>0.7288</v>
      </c>
      <c r="D58">
        <f>'4'!L57</f>
        <v>0.88139999999999996</v>
      </c>
      <c r="E58">
        <f>'5'!L57</f>
        <v>0.77969999999999995</v>
      </c>
      <c r="F58" s="2">
        <f>'6'!L57</f>
        <v>0.77969999999999995</v>
      </c>
      <c r="G58" s="2">
        <f>'7'!L57</f>
        <v>0.55930000000000002</v>
      </c>
      <c r="H58" s="2">
        <f>'8'!L57</f>
        <v>0.89829999999999999</v>
      </c>
      <c r="I58" s="2">
        <f>'9'!L57</f>
        <v>0.79659999999999997</v>
      </c>
      <c r="J58" s="2">
        <f>'10'!L57</f>
        <v>0.62709999999999999</v>
      </c>
      <c r="L58">
        <f t="shared" si="3"/>
        <v>0.76610999999999996</v>
      </c>
      <c r="M58">
        <f t="shared" si="4"/>
        <v>0.10474101870804947</v>
      </c>
      <c r="O58" t="str">
        <f t="shared" si="5"/>
        <v>0.766±0.105</v>
      </c>
    </row>
    <row r="59" spans="1:15">
      <c r="A59">
        <f>'1'!L58</f>
        <v>0.46050000000000002</v>
      </c>
      <c r="B59">
        <f>'2'!L58</f>
        <v>0.43419999999999997</v>
      </c>
      <c r="C59">
        <f>'3'!L58</f>
        <v>0.42109999999999997</v>
      </c>
      <c r="D59">
        <f>'4'!L58</f>
        <v>0.43419999999999997</v>
      </c>
      <c r="E59">
        <f>'5'!L58</f>
        <v>0.42109999999999997</v>
      </c>
      <c r="F59" s="2">
        <f>'6'!L58</f>
        <v>0.25</v>
      </c>
      <c r="G59" s="2">
        <f>'7'!L58</f>
        <v>0.3947</v>
      </c>
      <c r="H59" s="2">
        <f>'8'!L58</f>
        <v>0.3553</v>
      </c>
      <c r="I59" s="2">
        <f>'9'!L58</f>
        <v>0.3553</v>
      </c>
      <c r="J59" s="2">
        <f>'10'!L58</f>
        <v>0.52629999999999999</v>
      </c>
      <c r="L59">
        <f t="shared" si="3"/>
        <v>0.40526999999999996</v>
      </c>
      <c r="M59">
        <f t="shared" si="4"/>
        <v>7.3852842418781331E-2</v>
      </c>
      <c r="O59" t="str">
        <f t="shared" si="5"/>
        <v>0.405±0.074</v>
      </c>
    </row>
    <row r="60" spans="1:15">
      <c r="A60">
        <f>'1'!L59</f>
        <v>0.7571</v>
      </c>
      <c r="B60">
        <f>'2'!L59</f>
        <v>0.7571</v>
      </c>
      <c r="C60">
        <f>'3'!L59</f>
        <v>0.7429</v>
      </c>
      <c r="D60">
        <f>'4'!L59</f>
        <v>0.87139999999999995</v>
      </c>
      <c r="E60">
        <f>'5'!L59</f>
        <v>0.8</v>
      </c>
      <c r="F60" s="2">
        <f>'6'!L59</f>
        <v>0.8</v>
      </c>
      <c r="G60" s="2">
        <f>'7'!L59</f>
        <v>0.72860000000000003</v>
      </c>
      <c r="H60" s="2">
        <f>'8'!L59</f>
        <v>0.85709999999999997</v>
      </c>
      <c r="I60" s="2">
        <f>'9'!L59</f>
        <v>0.72860000000000003</v>
      </c>
      <c r="J60" s="2">
        <f>'10'!L59</f>
        <v>0.62860000000000005</v>
      </c>
      <c r="L60">
        <f t="shared" si="3"/>
        <v>0.76714000000000004</v>
      </c>
      <c r="M60">
        <f t="shared" si="4"/>
        <v>6.9980698926362689E-2</v>
      </c>
      <c r="O60" t="str">
        <f t="shared" si="5"/>
        <v>0.767±0.070</v>
      </c>
    </row>
    <row r="61" spans="1:15">
      <c r="A61">
        <f>'1'!L60</f>
        <v>0.57689999999999997</v>
      </c>
      <c r="B61">
        <f>'2'!L60</f>
        <v>0.40379999999999999</v>
      </c>
      <c r="C61">
        <f>'3'!L60</f>
        <v>0.40379999999999999</v>
      </c>
      <c r="D61">
        <f>'4'!L60</f>
        <v>0.46150000000000002</v>
      </c>
      <c r="E61">
        <f>'5'!L60</f>
        <v>0.46150000000000002</v>
      </c>
      <c r="F61" s="2">
        <f>'6'!L60</f>
        <v>0.48080000000000001</v>
      </c>
      <c r="G61" s="2">
        <f>'7'!L60</f>
        <v>0.42309999999999998</v>
      </c>
      <c r="H61" s="2">
        <f>'8'!L60</f>
        <v>0.5</v>
      </c>
      <c r="I61" s="2">
        <f>'9'!L60</f>
        <v>0.40379999999999999</v>
      </c>
      <c r="J61" s="2">
        <f>'10'!L60</f>
        <v>0.53849999999999998</v>
      </c>
      <c r="L61">
        <f t="shared" si="3"/>
        <v>0.46536999999999995</v>
      </c>
      <c r="M61">
        <f t="shared" si="4"/>
        <v>6.0012555167879719E-2</v>
      </c>
      <c r="O61" t="str">
        <f t="shared" si="5"/>
        <v>0.465±0.060</v>
      </c>
    </row>
    <row r="62" spans="1:15">
      <c r="A62">
        <f>'1'!L61</f>
        <v>0.44440000000000002</v>
      </c>
      <c r="B62">
        <f>'2'!L61</f>
        <v>0.45629999999999998</v>
      </c>
      <c r="C62">
        <f>'3'!L61</f>
        <v>0.36509999999999998</v>
      </c>
      <c r="D62">
        <f>'4'!L61</f>
        <v>0.38490000000000002</v>
      </c>
      <c r="E62">
        <f>'5'!L61</f>
        <v>0.59130000000000005</v>
      </c>
      <c r="F62" s="2">
        <f>'6'!L61</f>
        <v>0.40870000000000001</v>
      </c>
      <c r="G62" s="2">
        <f>'7'!L61</f>
        <v>0.50790000000000002</v>
      </c>
      <c r="H62" s="2">
        <f>'8'!L61</f>
        <v>0.5675</v>
      </c>
      <c r="I62" s="2">
        <f>'9'!L61</f>
        <v>0.50790000000000002</v>
      </c>
      <c r="J62" s="2">
        <f>'10'!L61</f>
        <v>0.58730000000000004</v>
      </c>
      <c r="L62">
        <f t="shared" si="3"/>
        <v>0.48213</v>
      </c>
      <c r="M62">
        <f t="shared" si="4"/>
        <v>8.3151428797773055E-2</v>
      </c>
      <c r="O62" t="str">
        <f t="shared" si="5"/>
        <v>0.482±0.083</v>
      </c>
    </row>
    <row r="63" spans="1:15">
      <c r="A63">
        <f>'1'!L62</f>
        <v>0.63270000000000004</v>
      </c>
      <c r="B63">
        <f>'2'!L62</f>
        <v>0.87760000000000005</v>
      </c>
      <c r="C63">
        <f>'3'!L62</f>
        <v>0.8367</v>
      </c>
      <c r="D63">
        <f>'4'!L62</f>
        <v>0.75509999999999999</v>
      </c>
      <c r="E63">
        <f>'5'!L62</f>
        <v>0.69389999999999996</v>
      </c>
      <c r="F63" s="2">
        <f>'6'!L62</f>
        <v>0.79590000000000005</v>
      </c>
      <c r="G63" s="2">
        <f>'7'!L62</f>
        <v>0.71430000000000005</v>
      </c>
      <c r="H63" s="2">
        <f>'8'!L62</f>
        <v>0.79590000000000005</v>
      </c>
      <c r="I63" s="2">
        <f>'9'!L62</f>
        <v>0.75509999999999999</v>
      </c>
      <c r="J63" s="2">
        <f>'10'!L62</f>
        <v>0.77549999999999997</v>
      </c>
      <c r="L63">
        <f t="shared" si="3"/>
        <v>0.76327</v>
      </c>
      <c r="M63">
        <f t="shared" si="4"/>
        <v>7.0816351689893406E-2</v>
      </c>
      <c r="O63" t="str">
        <f t="shared" si="5"/>
        <v>0.763±0.071</v>
      </c>
    </row>
    <row r="64" spans="1:15">
      <c r="A64">
        <f>'1'!L63</f>
        <v>0.42020000000000002</v>
      </c>
      <c r="B64">
        <f>'2'!L63</f>
        <v>0.57140000000000002</v>
      </c>
      <c r="C64">
        <f>'3'!L63</f>
        <v>0.53779999999999994</v>
      </c>
      <c r="D64">
        <f>'4'!L63</f>
        <v>0.47060000000000002</v>
      </c>
      <c r="E64">
        <f>'5'!L63</f>
        <v>0.59660000000000002</v>
      </c>
      <c r="F64" s="2">
        <f>'6'!L63</f>
        <v>0.57979999999999998</v>
      </c>
      <c r="G64" s="2">
        <f>'7'!L63</f>
        <v>0.52939999999999998</v>
      </c>
      <c r="H64" s="2">
        <f>'8'!L63</f>
        <v>0.60499999999999998</v>
      </c>
      <c r="I64" s="2">
        <f>'9'!L63</f>
        <v>0.35289999999999999</v>
      </c>
      <c r="J64" s="2">
        <f>'10'!L63</f>
        <v>0.32769999999999999</v>
      </c>
      <c r="L64">
        <f t="shared" si="3"/>
        <v>0.49914000000000003</v>
      </c>
      <c r="M64">
        <f t="shared" si="4"/>
        <v>0.10147055621103958</v>
      </c>
      <c r="O64" t="str">
        <f t="shared" si="5"/>
        <v>0.499±0.101</v>
      </c>
    </row>
    <row r="65" spans="1:15">
      <c r="A65">
        <f>'1'!L64</f>
        <v>0.66100000000000003</v>
      </c>
      <c r="B65">
        <f>'2'!L64</f>
        <v>0.62709999999999999</v>
      </c>
      <c r="C65">
        <f>'3'!L64</f>
        <v>0.7288</v>
      </c>
      <c r="D65">
        <f>'4'!L64</f>
        <v>0.79659999999999997</v>
      </c>
      <c r="E65">
        <f>'5'!L64</f>
        <v>0.62709999999999999</v>
      </c>
      <c r="F65" s="2">
        <f>'6'!L64</f>
        <v>0.83050000000000002</v>
      </c>
      <c r="G65" s="2">
        <f>'7'!L64</f>
        <v>0.81359999999999999</v>
      </c>
      <c r="H65" s="2">
        <f>'8'!L64</f>
        <v>0.81359999999999999</v>
      </c>
      <c r="I65" s="2">
        <f>'9'!L64</f>
        <v>0.84750000000000003</v>
      </c>
      <c r="J65" s="2">
        <f>'10'!L64</f>
        <v>0.69489999999999996</v>
      </c>
      <c r="L65">
        <f t="shared" si="3"/>
        <v>0.74407000000000001</v>
      </c>
      <c r="M65">
        <f t="shared" si="4"/>
        <v>8.6609982103681094E-2</v>
      </c>
      <c r="O65" t="str">
        <f t="shared" si="5"/>
        <v>0.744±0.087</v>
      </c>
    </row>
    <row r="66" spans="1:15">
      <c r="A66">
        <f>'1'!L65</f>
        <v>0.69740000000000002</v>
      </c>
      <c r="B66">
        <f>'2'!L65</f>
        <v>0.84209999999999996</v>
      </c>
      <c r="C66">
        <f>'3'!L65</f>
        <v>0.64470000000000005</v>
      </c>
      <c r="D66">
        <f>'4'!L65</f>
        <v>0.64470000000000005</v>
      </c>
      <c r="E66">
        <f>'5'!L65</f>
        <v>0.77629999999999999</v>
      </c>
      <c r="F66" s="2">
        <f>'6'!L65</f>
        <v>0.71050000000000002</v>
      </c>
      <c r="G66" s="2">
        <f>'7'!L65</f>
        <v>0.65790000000000004</v>
      </c>
      <c r="H66" s="2">
        <f>'8'!L65</f>
        <v>0.65790000000000004</v>
      </c>
      <c r="I66" s="2">
        <f>'9'!L65</f>
        <v>0.61839999999999995</v>
      </c>
      <c r="J66" s="2">
        <f>'10'!L65</f>
        <v>0.78949999999999998</v>
      </c>
      <c r="L66">
        <f t="shared" ref="L66:L78" si="6">AVERAGE(A66:J66)</f>
        <v>0.70394000000000001</v>
      </c>
      <c r="M66">
        <f t="shared" ref="M66:M78" si="7">STDEV(A66:J66)</f>
        <v>7.4763095471258381E-2</v>
      </c>
      <c r="O66" t="str">
        <f t="shared" ref="O66:O78" si="8">CONCATENATE(TEXT(L66,"0.000"),"±",TEXT(M66,"0.000"))</f>
        <v>0.704±0.075</v>
      </c>
    </row>
    <row r="67" spans="1:15">
      <c r="A67">
        <f>'1'!L66</f>
        <v>0.84289999999999998</v>
      </c>
      <c r="B67">
        <f>'2'!L66</f>
        <v>0.87139999999999995</v>
      </c>
      <c r="C67">
        <f>'3'!L66</f>
        <v>0.8286</v>
      </c>
      <c r="D67">
        <f>'4'!L66</f>
        <v>0.72860000000000003</v>
      </c>
      <c r="E67">
        <f>'5'!L66</f>
        <v>0.8286</v>
      </c>
      <c r="F67" s="2">
        <f>'6'!L66</f>
        <v>0.85709999999999997</v>
      </c>
      <c r="G67" s="2">
        <f>'7'!L66</f>
        <v>0.8</v>
      </c>
      <c r="H67" s="2">
        <f>'8'!L66</f>
        <v>0.84289999999999998</v>
      </c>
      <c r="I67" s="2">
        <f>'9'!L66</f>
        <v>0.88570000000000004</v>
      </c>
      <c r="J67" s="2">
        <f>'10'!L66</f>
        <v>0.87139999999999995</v>
      </c>
      <c r="L67">
        <f t="shared" si="6"/>
        <v>0.83572000000000002</v>
      </c>
      <c r="M67">
        <f t="shared" si="7"/>
        <v>4.5284699402778406E-2</v>
      </c>
      <c r="O67" t="str">
        <f t="shared" si="8"/>
        <v>0.836±0.045</v>
      </c>
    </row>
    <row r="68" spans="1:15">
      <c r="A68">
        <f>'1'!L67</f>
        <v>0.48080000000000001</v>
      </c>
      <c r="B68">
        <f>'2'!L67</f>
        <v>0.55769999999999997</v>
      </c>
      <c r="C68">
        <f>'3'!L67</f>
        <v>0.76919999999999999</v>
      </c>
      <c r="D68">
        <f>'4'!L67</f>
        <v>0.61539999999999995</v>
      </c>
      <c r="E68">
        <f>'5'!L67</f>
        <v>0.75</v>
      </c>
      <c r="F68" s="2">
        <f>'6'!L67</f>
        <v>0.59619999999999995</v>
      </c>
      <c r="G68" s="2">
        <f>'7'!L67</f>
        <v>0.69230000000000003</v>
      </c>
      <c r="H68" s="2">
        <f>'8'!L67</f>
        <v>0.57689999999999997</v>
      </c>
      <c r="I68" s="2">
        <f>'9'!L67</f>
        <v>0.65380000000000005</v>
      </c>
      <c r="J68" s="2">
        <f>'10'!L67</f>
        <v>0.61539999999999995</v>
      </c>
      <c r="L68">
        <f t="shared" si="6"/>
        <v>0.63077000000000005</v>
      </c>
      <c r="M68">
        <f t="shared" si="7"/>
        <v>8.8251371408921586E-2</v>
      </c>
      <c r="O68" t="str">
        <f t="shared" si="8"/>
        <v>0.631±0.088</v>
      </c>
    </row>
    <row r="69" spans="1:15">
      <c r="A69">
        <f>'1'!L68</f>
        <v>0.71430000000000005</v>
      </c>
      <c r="B69">
        <f>'2'!L68</f>
        <v>0.74209999999999998</v>
      </c>
      <c r="C69">
        <f>'3'!L68</f>
        <v>0.8175</v>
      </c>
      <c r="D69">
        <f>'4'!L68</f>
        <v>0.69440000000000002</v>
      </c>
      <c r="E69">
        <f>'5'!L68</f>
        <v>0.65080000000000005</v>
      </c>
      <c r="F69" s="2">
        <f>'6'!L68</f>
        <v>0.63890000000000002</v>
      </c>
      <c r="G69" s="2">
        <f>'7'!L68</f>
        <v>0.70630000000000004</v>
      </c>
      <c r="H69" s="2">
        <f>'8'!L68</f>
        <v>0.6825</v>
      </c>
      <c r="I69" s="2">
        <f>'9'!L68</f>
        <v>0.76590000000000003</v>
      </c>
      <c r="J69" s="2">
        <f>'10'!L68</f>
        <v>0.80559999999999998</v>
      </c>
      <c r="L69">
        <f t="shared" si="6"/>
        <v>0.72182999999999997</v>
      </c>
      <c r="M69">
        <f t="shared" si="7"/>
        <v>6.0592428019789174E-2</v>
      </c>
      <c r="O69" t="str">
        <f t="shared" si="8"/>
        <v>0.722±0.061</v>
      </c>
    </row>
    <row r="70" spans="1:15">
      <c r="A70">
        <f>'1'!L69</f>
        <v>0.69389999999999996</v>
      </c>
      <c r="B70">
        <f>'2'!L69</f>
        <v>0.71430000000000005</v>
      </c>
      <c r="C70">
        <f>'3'!L69</f>
        <v>0.59179999999999999</v>
      </c>
      <c r="D70">
        <f>'4'!L69</f>
        <v>0.87760000000000005</v>
      </c>
      <c r="E70">
        <f>'5'!L69</f>
        <v>0.79590000000000005</v>
      </c>
      <c r="F70" s="2">
        <f>'6'!L69</f>
        <v>0.73470000000000002</v>
      </c>
      <c r="G70" s="2">
        <f>'7'!L69</f>
        <v>0.63270000000000004</v>
      </c>
      <c r="H70" s="2">
        <f>'8'!L69</f>
        <v>0.79590000000000005</v>
      </c>
      <c r="I70" s="2">
        <f>'9'!L69</f>
        <v>0.85709999999999997</v>
      </c>
      <c r="J70" s="2">
        <f>'10'!L69</f>
        <v>0.73470000000000002</v>
      </c>
      <c r="L70">
        <f t="shared" si="6"/>
        <v>0.74286000000000008</v>
      </c>
      <c r="M70">
        <f t="shared" si="7"/>
        <v>9.1367635894165772E-2</v>
      </c>
      <c r="O70" t="str">
        <f t="shared" si="8"/>
        <v>0.743±0.091</v>
      </c>
    </row>
    <row r="71" spans="1:15">
      <c r="A71">
        <f>'1'!L70</f>
        <v>0.70589999999999997</v>
      </c>
      <c r="B71">
        <f>'2'!L70</f>
        <v>0.71430000000000005</v>
      </c>
      <c r="C71">
        <f>'3'!L70</f>
        <v>0.74790000000000001</v>
      </c>
      <c r="D71">
        <f>'4'!L70</f>
        <v>0.70589999999999997</v>
      </c>
      <c r="E71">
        <f>'5'!L70</f>
        <v>0.63870000000000005</v>
      </c>
      <c r="F71" s="2">
        <f>'6'!L70</f>
        <v>0.66390000000000005</v>
      </c>
      <c r="G71" s="2">
        <f>'7'!L70</f>
        <v>0.51259999999999994</v>
      </c>
      <c r="H71" s="2">
        <f>'8'!L70</f>
        <v>0.72270000000000001</v>
      </c>
      <c r="I71" s="2">
        <f>'9'!L70</f>
        <v>0.60499999999999998</v>
      </c>
      <c r="J71" s="2">
        <f>'10'!L70</f>
        <v>0.79830000000000001</v>
      </c>
      <c r="L71">
        <f t="shared" si="6"/>
        <v>0.68152000000000001</v>
      </c>
      <c r="M71">
        <f t="shared" si="7"/>
        <v>8.0647556965133455E-2</v>
      </c>
      <c r="O71" t="str">
        <f t="shared" si="8"/>
        <v>0.682±0.081</v>
      </c>
    </row>
    <row r="72" spans="1:15">
      <c r="A72">
        <f>'1'!L71</f>
        <v>0.84750000000000003</v>
      </c>
      <c r="B72">
        <f>'2'!L71</f>
        <v>0.88139999999999996</v>
      </c>
      <c r="C72">
        <f>'3'!L71</f>
        <v>0.83050000000000002</v>
      </c>
      <c r="D72">
        <f>'4'!L71</f>
        <v>0.88139999999999996</v>
      </c>
      <c r="E72">
        <f>'5'!L71</f>
        <v>0.66100000000000003</v>
      </c>
      <c r="F72" s="2">
        <f>'6'!L71</f>
        <v>0.79659999999999997</v>
      </c>
      <c r="G72" s="2">
        <f>'7'!L71</f>
        <v>0.77969999999999995</v>
      </c>
      <c r="H72" s="2">
        <f>'8'!L71</f>
        <v>0.76270000000000004</v>
      </c>
      <c r="I72" s="2">
        <f>'9'!L71</f>
        <v>0.86439999999999995</v>
      </c>
      <c r="J72" s="2">
        <f>'10'!L71</f>
        <v>0.88139999999999996</v>
      </c>
      <c r="L72">
        <f t="shared" si="6"/>
        <v>0.81866000000000005</v>
      </c>
      <c r="M72">
        <f t="shared" si="7"/>
        <v>7.0605102113405663E-2</v>
      </c>
      <c r="O72" t="str">
        <f t="shared" si="8"/>
        <v>0.819±0.071</v>
      </c>
    </row>
    <row r="73" spans="1:15">
      <c r="A73">
        <f>'1'!L72</f>
        <v>0.52629999999999999</v>
      </c>
      <c r="B73">
        <f>'2'!L72</f>
        <v>0.52629999999999999</v>
      </c>
      <c r="C73">
        <f>'3'!L72</f>
        <v>0.53949999999999998</v>
      </c>
      <c r="D73">
        <f>'4'!L72</f>
        <v>0.26319999999999999</v>
      </c>
      <c r="E73">
        <f>'5'!L72</f>
        <v>0.52629999999999999</v>
      </c>
      <c r="F73" s="2">
        <f>'6'!L72</f>
        <v>0.44740000000000002</v>
      </c>
      <c r="G73" s="2">
        <f>'7'!L72</f>
        <v>0.36840000000000001</v>
      </c>
      <c r="H73" s="2">
        <f>'8'!L72</f>
        <v>0.40789999999999998</v>
      </c>
      <c r="I73" s="2">
        <f>'9'!L72</f>
        <v>0.46050000000000002</v>
      </c>
      <c r="J73" s="2">
        <f>'10'!L72</f>
        <v>0.44740000000000002</v>
      </c>
      <c r="L73">
        <f t="shared" si="6"/>
        <v>0.45131999999999994</v>
      </c>
      <c r="M73">
        <f t="shared" si="7"/>
        <v>8.7500397459414889E-2</v>
      </c>
      <c r="O73" t="str">
        <f t="shared" si="8"/>
        <v>0.451±0.088</v>
      </c>
    </row>
    <row r="74" spans="1:15">
      <c r="A74">
        <f>'1'!L73</f>
        <v>0.88570000000000004</v>
      </c>
      <c r="B74">
        <f>'2'!L73</f>
        <v>0.8286</v>
      </c>
      <c r="C74">
        <f>'3'!L73</f>
        <v>0.85709999999999997</v>
      </c>
      <c r="D74">
        <f>'4'!L73</f>
        <v>0.84289999999999998</v>
      </c>
      <c r="E74">
        <f>'5'!L73</f>
        <v>0.65710000000000002</v>
      </c>
      <c r="F74" s="2">
        <f>'6'!L73</f>
        <v>0.87139999999999995</v>
      </c>
      <c r="G74" s="2">
        <f>'7'!L73</f>
        <v>0.8286</v>
      </c>
      <c r="H74" s="2">
        <f>'8'!L73</f>
        <v>0.94289999999999996</v>
      </c>
      <c r="I74" s="2">
        <f>'9'!L73</f>
        <v>0.6</v>
      </c>
      <c r="J74" s="2">
        <f>'10'!L73</f>
        <v>0.8286</v>
      </c>
      <c r="L74">
        <f t="shared" si="6"/>
        <v>0.81428999999999996</v>
      </c>
      <c r="M74">
        <f t="shared" si="7"/>
        <v>0.10477273235171779</v>
      </c>
      <c r="O74" t="str">
        <f t="shared" si="8"/>
        <v>0.814±0.105</v>
      </c>
    </row>
    <row r="75" spans="1:15">
      <c r="A75">
        <f>'1'!L74</f>
        <v>0.61539999999999995</v>
      </c>
      <c r="B75">
        <f>'2'!L74</f>
        <v>0.65380000000000005</v>
      </c>
      <c r="C75">
        <f>'3'!L74</f>
        <v>0.51919999999999999</v>
      </c>
      <c r="D75">
        <f>'4'!L74</f>
        <v>0.44230000000000003</v>
      </c>
      <c r="E75">
        <f>'5'!L74</f>
        <v>0.57689999999999997</v>
      </c>
      <c r="F75" s="2">
        <f>'6'!L74</f>
        <v>0.61539999999999995</v>
      </c>
      <c r="G75" s="2">
        <f>'7'!L74</f>
        <v>0.57689999999999997</v>
      </c>
      <c r="H75" s="2">
        <f>'8'!L74</f>
        <v>0.42309999999999998</v>
      </c>
      <c r="I75" s="2">
        <f>'9'!L74</f>
        <v>0.57689999999999997</v>
      </c>
      <c r="J75" s="2">
        <f>'10'!L74</f>
        <v>0.57689999999999997</v>
      </c>
      <c r="L75">
        <f t="shared" si="6"/>
        <v>0.55768000000000006</v>
      </c>
      <c r="M75">
        <f t="shared" si="7"/>
        <v>7.4747661427558204E-2</v>
      </c>
      <c r="O75" t="str">
        <f t="shared" si="8"/>
        <v>0.558±0.075</v>
      </c>
    </row>
    <row r="76" spans="1:15">
      <c r="A76">
        <f>'1'!L75</f>
        <v>0.75</v>
      </c>
      <c r="B76">
        <f>'2'!L75</f>
        <v>0.65869999999999995</v>
      </c>
      <c r="C76">
        <f>'3'!L75</f>
        <v>0.754</v>
      </c>
      <c r="D76">
        <f>'4'!L75</f>
        <v>0.55159999999999998</v>
      </c>
      <c r="E76">
        <f>'5'!L75</f>
        <v>0.57140000000000002</v>
      </c>
      <c r="F76" s="2">
        <f>'6'!L75</f>
        <v>0.623</v>
      </c>
      <c r="G76" s="2">
        <f>'7'!L75</f>
        <v>0.72619999999999996</v>
      </c>
      <c r="H76" s="2">
        <f>'8'!L75</f>
        <v>0.61509999999999998</v>
      </c>
      <c r="I76" s="2">
        <f>'9'!L75</f>
        <v>0.61109999999999998</v>
      </c>
      <c r="J76" s="2">
        <f>'10'!L75</f>
        <v>0.67459999999999998</v>
      </c>
      <c r="L76">
        <f t="shared" si="6"/>
        <v>0.65356999999999998</v>
      </c>
      <c r="M76">
        <f t="shared" si="7"/>
        <v>7.1876886255441863E-2</v>
      </c>
      <c r="O76" t="str">
        <f t="shared" si="8"/>
        <v>0.654±0.072</v>
      </c>
    </row>
    <row r="77" spans="1:15">
      <c r="A77">
        <f>'1'!L76</f>
        <v>0.71430000000000005</v>
      </c>
      <c r="B77">
        <f>'2'!L76</f>
        <v>0.65310000000000001</v>
      </c>
      <c r="C77">
        <f>'3'!L76</f>
        <v>0.75509999999999999</v>
      </c>
      <c r="D77">
        <f>'4'!L76</f>
        <v>0.79590000000000005</v>
      </c>
      <c r="E77">
        <f>'5'!L76</f>
        <v>0.87760000000000005</v>
      </c>
      <c r="F77" s="2">
        <f>'6'!L76</f>
        <v>0.79590000000000005</v>
      </c>
      <c r="G77" s="2">
        <f>'7'!L76</f>
        <v>0.87760000000000005</v>
      </c>
      <c r="H77" s="2">
        <f>'8'!L76</f>
        <v>0.73470000000000002</v>
      </c>
      <c r="I77" s="2">
        <f>'9'!L76</f>
        <v>0.71430000000000005</v>
      </c>
      <c r="J77" s="2">
        <f>'10'!L76</f>
        <v>0.77549999999999997</v>
      </c>
      <c r="L77">
        <f t="shared" si="6"/>
        <v>0.76940000000000008</v>
      </c>
      <c r="M77">
        <f t="shared" si="7"/>
        <v>7.1385090257778006E-2</v>
      </c>
      <c r="O77" t="str">
        <f t="shared" si="8"/>
        <v>0.769±0.071</v>
      </c>
    </row>
    <row r="78" spans="1:15">
      <c r="A78">
        <f>'1'!L77</f>
        <v>0.55459999999999998</v>
      </c>
      <c r="B78">
        <f>'2'!L77</f>
        <v>0.4874</v>
      </c>
      <c r="C78">
        <f>'3'!L77</f>
        <v>0.4874</v>
      </c>
      <c r="D78">
        <f>'4'!L77</f>
        <v>0.50419999999999998</v>
      </c>
      <c r="E78">
        <f>'5'!L77</f>
        <v>0.66390000000000005</v>
      </c>
      <c r="F78" s="2">
        <f>'6'!L77</f>
        <v>0.64710000000000001</v>
      </c>
      <c r="G78" s="2">
        <f>'7'!L77</f>
        <v>0.61339999999999995</v>
      </c>
      <c r="H78" s="2">
        <f>'8'!L77</f>
        <v>0.66390000000000005</v>
      </c>
      <c r="I78" s="2">
        <f>'9'!L77</f>
        <v>0.4874</v>
      </c>
      <c r="J78" s="2">
        <f>'10'!L77</f>
        <v>0.62180000000000002</v>
      </c>
      <c r="L78">
        <f t="shared" si="6"/>
        <v>0.57311000000000001</v>
      </c>
      <c r="M78">
        <f t="shared" si="7"/>
        <v>7.679987630198315E-2</v>
      </c>
      <c r="O78" t="str">
        <f t="shared" si="8"/>
        <v>0.573±0.077</v>
      </c>
    </row>
    <row r="82" spans="2:11">
      <c r="B82" s="3" t="s">
        <v>36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10</v>
      </c>
      <c r="H82" s="4" t="s">
        <v>11</v>
      </c>
      <c r="I82" s="4" t="s">
        <v>12</v>
      </c>
    </row>
    <row r="83" spans="2:11">
      <c r="B83" s="5" t="s">
        <v>14</v>
      </c>
      <c r="C83" s="6" t="str">
        <f>O2</f>
        <v>0.836±0.087</v>
      </c>
      <c r="D83" s="6" t="str">
        <f>O3</f>
        <v>0.379±0.077</v>
      </c>
      <c r="E83" s="6" t="str">
        <f>O4</f>
        <v>0.836±0.050</v>
      </c>
      <c r="F83" s="6" t="str">
        <f>O5</f>
        <v>0.665±0.081</v>
      </c>
      <c r="G83" s="6" t="str">
        <f>O6</f>
        <v>0.590±0.090</v>
      </c>
      <c r="H83" s="6" t="str">
        <f>O7</f>
        <v>0.731±0.051</v>
      </c>
      <c r="I83" s="6" t="str">
        <f>O8</f>
        <v>0.664±0.063</v>
      </c>
      <c r="K83" s="18"/>
    </row>
    <row r="84" spans="2:11">
      <c r="B84" s="5" t="s">
        <v>15</v>
      </c>
      <c r="C84" s="6" t="str">
        <f>O44</f>
        <v>0.810±0.090</v>
      </c>
      <c r="D84" s="6" t="str">
        <f>O45</f>
        <v>0.482±0.092</v>
      </c>
      <c r="E84" s="6" t="str">
        <f>O46</f>
        <v>0.787±0.088</v>
      </c>
      <c r="F84" s="6" t="str">
        <f>O47</f>
        <v>0.579±0.110</v>
      </c>
      <c r="G84" s="6" t="str">
        <f>O48</f>
        <v>0.667±0.073</v>
      </c>
      <c r="H84" s="6" t="str">
        <f>O49</f>
        <v>0.808±0.089</v>
      </c>
      <c r="I84" s="6" t="str">
        <f>O50</f>
        <v>0.582±0.099</v>
      </c>
      <c r="K84" s="18"/>
    </row>
    <row r="85" spans="2:11">
      <c r="B85" s="5" t="s">
        <v>16</v>
      </c>
      <c r="C85" s="6" t="str">
        <f>O51</f>
        <v>0.642±0.067</v>
      </c>
      <c r="D85" s="6" t="str">
        <f>O52</f>
        <v>0.671±0.084</v>
      </c>
      <c r="E85" s="6" t="str">
        <f>O53</f>
        <v>0.800±0.072</v>
      </c>
      <c r="F85" s="6" t="str">
        <f>O54</f>
        <v>0.604±0.070</v>
      </c>
      <c r="G85" s="6" t="str">
        <f>O55</f>
        <v>0.549±0.121</v>
      </c>
      <c r="H85" s="6" t="str">
        <f>O56</f>
        <v>0.700±0.062</v>
      </c>
      <c r="I85" s="6" t="str">
        <f>O57</f>
        <v>0.696±0.099</v>
      </c>
      <c r="K85" s="18"/>
    </row>
    <row r="86" spans="2:11">
      <c r="B86" s="5" t="s">
        <v>17</v>
      </c>
      <c r="C86" s="6" t="str">
        <f>O58</f>
        <v>0.766±0.105</v>
      </c>
      <c r="D86" s="6" t="str">
        <f>O59</f>
        <v>0.405±0.074</v>
      </c>
      <c r="E86" s="6" t="str">
        <f>O60</f>
        <v>0.767±0.070</v>
      </c>
      <c r="F86" s="6" t="str">
        <f>O61</f>
        <v>0.465±0.060</v>
      </c>
      <c r="G86" s="6" t="str">
        <f>O62</f>
        <v>0.482±0.083</v>
      </c>
      <c r="H86" s="6" t="str">
        <f>O63</f>
        <v>0.763±0.071</v>
      </c>
      <c r="I86" s="6" t="str">
        <f>O64</f>
        <v>0.499±0.101</v>
      </c>
      <c r="K86" s="18"/>
    </row>
    <row r="87" spans="2:11">
      <c r="B87" s="5" t="s">
        <v>18</v>
      </c>
      <c r="C87" s="6" t="str">
        <f>O65</f>
        <v>0.744±0.087</v>
      </c>
      <c r="D87" s="6" t="str">
        <f>O66</f>
        <v>0.704±0.075</v>
      </c>
      <c r="E87" s="6" t="str">
        <f>O67</f>
        <v>0.836±0.045</v>
      </c>
      <c r="F87" s="6" t="str">
        <f>O68</f>
        <v>0.631±0.088</v>
      </c>
      <c r="G87" s="6" t="str">
        <f>O69</f>
        <v>0.722±0.061</v>
      </c>
      <c r="H87" s="6" t="str">
        <f>O70</f>
        <v>0.743±0.091</v>
      </c>
      <c r="I87" s="6" t="str">
        <f>O71</f>
        <v>0.682±0.081</v>
      </c>
      <c r="K87" s="18"/>
    </row>
    <row r="88" spans="2:11">
      <c r="B88" s="5" t="s">
        <v>19</v>
      </c>
      <c r="C88" s="6" t="str">
        <f>O72</f>
        <v>0.819±0.071</v>
      </c>
      <c r="D88" s="6" t="str">
        <f>O73</f>
        <v>0.451±0.088</v>
      </c>
      <c r="E88" s="6" t="str">
        <f>O74</f>
        <v>0.814±0.105</v>
      </c>
      <c r="F88" s="6" t="str">
        <f>O75</f>
        <v>0.558±0.075</v>
      </c>
      <c r="G88" s="6" t="str">
        <f>O76</f>
        <v>0.654±0.072</v>
      </c>
      <c r="H88" s="6" t="str">
        <f>O77</f>
        <v>0.769±0.071</v>
      </c>
      <c r="I88" s="6" t="str">
        <f>O78</f>
        <v>0.573±0.077</v>
      </c>
      <c r="K88" s="18"/>
    </row>
    <row r="90" spans="2:11">
      <c r="B90" s="5" t="s">
        <v>20</v>
      </c>
      <c r="C90" s="6" t="str">
        <f>O9</f>
        <v>0.885±0.056</v>
      </c>
      <c r="D90" s="6" t="str">
        <f>O10</f>
        <v>0.432±0.091</v>
      </c>
      <c r="E90" s="6" t="str">
        <f>O11</f>
        <v>0.869±0.065</v>
      </c>
      <c r="F90" s="6" t="str">
        <f>O12</f>
        <v>0.637±0.034</v>
      </c>
      <c r="G90" s="6" t="str">
        <f>O13</f>
        <v>0.638±0.109</v>
      </c>
      <c r="H90" s="6" t="str">
        <f>O14</f>
        <v>0.810±0.059</v>
      </c>
      <c r="I90" s="6" t="str">
        <f>O15</f>
        <v>0.671±0.089</v>
      </c>
      <c r="K90" s="18"/>
    </row>
    <row r="91" spans="2:11">
      <c r="B91" s="5" t="s">
        <v>21</v>
      </c>
      <c r="C91" s="6" t="str">
        <f>O16</f>
        <v>0.773±0.061</v>
      </c>
      <c r="D91" s="6" t="str">
        <f>O17</f>
        <v>0.549±0.131</v>
      </c>
      <c r="E91" s="6" t="str">
        <f>O18</f>
        <v>0.839±0.053</v>
      </c>
      <c r="F91" s="6" t="str">
        <f>O19</f>
        <v>0.581±0.099</v>
      </c>
      <c r="G91" s="6" t="str">
        <f>O20</f>
        <v>0.594±0.105</v>
      </c>
      <c r="H91" s="6" t="str">
        <f>O21</f>
        <v>0.757±0.070</v>
      </c>
      <c r="I91" s="6" t="str">
        <f>O22</f>
        <v>0.661±0.094</v>
      </c>
      <c r="K91" s="18"/>
    </row>
    <row r="92" spans="2:11">
      <c r="B92" s="5" t="s">
        <v>22</v>
      </c>
      <c r="C92" s="6" t="str">
        <f>O23</f>
        <v>0.868±0.065</v>
      </c>
      <c r="D92" s="6" t="str">
        <f>O24</f>
        <v>0.489±0.089</v>
      </c>
      <c r="E92" s="6" t="str">
        <f>O25</f>
        <v>0.853±0.043</v>
      </c>
      <c r="F92" s="6" t="str">
        <f>O26</f>
        <v>0.660±0.046</v>
      </c>
      <c r="G92" s="6" t="str">
        <f>O27</f>
        <v>0.613±0.109</v>
      </c>
      <c r="H92" s="6" t="str">
        <f>O28</f>
        <v>0.773±0.095</v>
      </c>
      <c r="I92" s="6" t="str">
        <f>O29</f>
        <v>0.662±0.115</v>
      </c>
      <c r="K92" s="18"/>
    </row>
    <row r="93" spans="2:11">
      <c r="B93" s="5" t="s">
        <v>23</v>
      </c>
      <c r="C93" s="6" t="str">
        <f>O30</f>
        <v>0.863±0.087</v>
      </c>
      <c r="D93" s="6" t="str">
        <f>O31</f>
        <v>0.580±0.117</v>
      </c>
      <c r="E93" s="6" t="str">
        <f>O32</f>
        <v>0.853±0.063</v>
      </c>
      <c r="F93" s="6" t="str">
        <f>O33</f>
        <v>0.638±0.092</v>
      </c>
      <c r="G93" s="6" t="str">
        <f>O34</f>
        <v>0.722±0.029</v>
      </c>
      <c r="H93" s="6" t="str">
        <f>O35</f>
        <v>0.778±0.072</v>
      </c>
      <c r="I93" s="6" t="str">
        <f>O36</f>
        <v>0.724±0.049</v>
      </c>
      <c r="K93" s="18"/>
    </row>
    <row r="94" spans="2:11">
      <c r="B94" s="5" t="s">
        <v>24</v>
      </c>
      <c r="C94" s="6" t="str">
        <f>O37</f>
        <v>0.895±0.055</v>
      </c>
      <c r="D94" s="6" t="str">
        <f>O38</f>
        <v>0.453±0.071</v>
      </c>
      <c r="E94" s="6" t="str">
        <f>O39</f>
        <v>0.849±0.044</v>
      </c>
      <c r="F94" s="6" t="str">
        <f>O40</f>
        <v>0.637±0.085</v>
      </c>
      <c r="G94" s="6" t="str">
        <f>O41</f>
        <v>0.662±0.095</v>
      </c>
      <c r="H94" s="6" t="str">
        <f>O42</f>
        <v>0.729±0.063</v>
      </c>
      <c r="I94" s="6" t="str">
        <f>O43</f>
        <v>0.639±0.079</v>
      </c>
      <c r="K94" s="18"/>
    </row>
    <row r="97" spans="3:9">
      <c r="C97" s="9"/>
      <c r="D97" s="9"/>
      <c r="E97" s="9"/>
      <c r="F97" s="9"/>
      <c r="G97" s="9"/>
      <c r="H97" s="9"/>
      <c r="I97" s="9"/>
    </row>
    <row r="98" spans="3:9">
      <c r="C98" s="9"/>
      <c r="D98" s="9"/>
      <c r="E98" s="9"/>
      <c r="F98" s="9"/>
      <c r="G98" s="9"/>
      <c r="H98" s="9"/>
      <c r="I98" s="9"/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&amp;C&amp;"Arial,보통"&amp;10&amp;Kffffff&amp;A</oddHeader>
    <oddFooter>&amp;C&amp;"Arial,보통"&amp;10&amp;KffffffPage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8"/>
  <sheetViews>
    <sheetView topLeftCell="A64" zoomScale="90" zoomScaleNormal="90" workbookViewId="0">
      <selection activeCell="C82" sqref="C82"/>
    </sheetView>
  </sheetViews>
  <sheetFormatPr defaultColWidth="9.44140625" defaultRowHeight="14.25"/>
  <cols>
    <col min="1022" max="1024" width="9.6640625" customWidth="1"/>
  </cols>
  <sheetData>
    <row r="2" spans="1:15">
      <c r="A2">
        <f>'1'!I1</f>
        <v>0.9556</v>
      </c>
      <c r="B2">
        <f>'2'!I1</f>
        <v>0.94820000000000004</v>
      </c>
      <c r="C2">
        <f>'3'!I1</f>
        <v>0.92700000000000005</v>
      </c>
      <c r="D2">
        <f>'4'!I1</f>
        <v>0.93100000000000005</v>
      </c>
      <c r="E2">
        <f>'5'!I1</f>
        <v>0.98199999999999998</v>
      </c>
      <c r="F2" s="2">
        <f>'6'!I1</f>
        <v>0.98750000000000004</v>
      </c>
      <c r="G2" s="2">
        <f>'7'!I1</f>
        <v>0.92700000000000005</v>
      </c>
      <c r="H2" s="2">
        <f>'8'!I1</f>
        <v>0.96199999999999997</v>
      </c>
      <c r="I2" s="2">
        <f>'9'!I1</f>
        <v>0.91400000000000003</v>
      </c>
      <c r="J2" s="2">
        <f>'10'!I1</f>
        <v>0.93169999999999997</v>
      </c>
      <c r="L2">
        <f t="shared" ref="L2:L33" si="0">AVERAGE(A2:J2)</f>
        <v>0.94659999999999989</v>
      </c>
      <c r="M2">
        <f t="shared" ref="M2:M33" si="1">STDEV(A2:J2)</f>
        <v>2.4817422195797127E-2</v>
      </c>
      <c r="O2" t="str">
        <f t="shared" ref="O2:O33" si="2">CONCATENATE(TEXT(L2,"0.000"),"±",TEXT(M2,"0.000"))</f>
        <v>0.947±0.025</v>
      </c>
    </row>
    <row r="3" spans="1:15">
      <c r="A3">
        <f>'1'!I2</f>
        <v>0.86670000000000003</v>
      </c>
      <c r="B3">
        <f>'2'!I2</f>
        <v>0.86580000000000001</v>
      </c>
      <c r="C3">
        <f>'3'!I2</f>
        <v>0.85640000000000005</v>
      </c>
      <c r="D3">
        <f>'4'!I2</f>
        <v>0.86339999999999995</v>
      </c>
      <c r="E3">
        <f>'5'!I2</f>
        <v>0.86609999999999998</v>
      </c>
      <c r="F3" s="2">
        <f>'6'!I2</f>
        <v>0.87290000000000001</v>
      </c>
      <c r="G3" s="2">
        <f>'7'!I2</f>
        <v>0.87119999999999997</v>
      </c>
      <c r="H3" s="2">
        <f>'8'!I2</f>
        <v>0.87260000000000004</v>
      </c>
      <c r="I3" s="2">
        <f>'9'!I2</f>
        <v>0.8649</v>
      </c>
      <c r="J3" s="2">
        <f>'10'!I2</f>
        <v>0.89829999999999999</v>
      </c>
      <c r="L3">
        <f t="shared" si="0"/>
        <v>0.8698300000000001</v>
      </c>
      <c r="M3">
        <f t="shared" si="1"/>
        <v>1.1132939114777068E-2</v>
      </c>
      <c r="O3" t="str">
        <f t="shared" si="2"/>
        <v>0.870±0.011</v>
      </c>
    </row>
    <row r="4" spans="1:15">
      <c r="A4">
        <f>'1'!I3</f>
        <v>0.87370000000000003</v>
      </c>
      <c r="B4">
        <f>'2'!I3</f>
        <v>0.8367</v>
      </c>
      <c r="C4">
        <f>'3'!I3</f>
        <v>0.91779999999999995</v>
      </c>
      <c r="D4">
        <f>'4'!I3</f>
        <v>0.88639999999999997</v>
      </c>
      <c r="E4">
        <f>'5'!I3</f>
        <v>0.8851</v>
      </c>
      <c r="F4" s="2">
        <f>'6'!I3</f>
        <v>0.87180000000000002</v>
      </c>
      <c r="G4" s="2">
        <f>'7'!I3</f>
        <v>0.86960000000000004</v>
      </c>
      <c r="H4" s="2">
        <f>'8'!I3</f>
        <v>0.82179999999999997</v>
      </c>
      <c r="I4" s="2">
        <f>'9'!I3</f>
        <v>0.86750000000000005</v>
      </c>
      <c r="J4" s="2">
        <f>'10'!I3</f>
        <v>0.84519999999999995</v>
      </c>
      <c r="L4">
        <f t="shared" si="0"/>
        <v>0.86755999999999989</v>
      </c>
      <c r="M4">
        <f t="shared" si="1"/>
        <v>2.7472782490635665E-2</v>
      </c>
      <c r="O4" t="str">
        <f t="shared" si="2"/>
        <v>0.868±0.027</v>
      </c>
    </row>
    <row r="5" spans="1:15">
      <c r="A5">
        <f>'1'!I4</f>
        <v>0.91669999999999996</v>
      </c>
      <c r="B5">
        <f>'2'!I4</f>
        <v>0.94</v>
      </c>
      <c r="C5">
        <f>'3'!I4</f>
        <v>0.89549999999999996</v>
      </c>
      <c r="D5">
        <f>'4'!I4</f>
        <v>0.91139999999999999</v>
      </c>
      <c r="E5">
        <f>'5'!I4</f>
        <v>0.93269999999999997</v>
      </c>
      <c r="F5" s="2">
        <f>'6'!I4</f>
        <v>0.92069999999999996</v>
      </c>
      <c r="G5" s="2">
        <f>'7'!I4</f>
        <v>0.91949999999999998</v>
      </c>
      <c r="H5" s="2">
        <f>'8'!I4</f>
        <v>0.9264</v>
      </c>
      <c r="I5" s="2">
        <f>'9'!I4</f>
        <v>0.90190000000000003</v>
      </c>
      <c r="J5" s="2">
        <f>'10'!I4</f>
        <v>0.95169999999999999</v>
      </c>
      <c r="L5">
        <f t="shared" si="0"/>
        <v>0.92165000000000019</v>
      </c>
      <c r="M5">
        <f t="shared" si="1"/>
        <v>1.6975030682348308E-2</v>
      </c>
      <c r="O5" t="str">
        <f t="shared" si="2"/>
        <v>0.922±0.017</v>
      </c>
    </row>
    <row r="6" spans="1:15">
      <c r="A6">
        <f>'1'!I5</f>
        <v>0.77170000000000005</v>
      </c>
      <c r="B6">
        <f>'2'!I5</f>
        <v>0.79479999999999995</v>
      </c>
      <c r="C6">
        <f>'3'!I5</f>
        <v>0.78249999999999997</v>
      </c>
      <c r="D6">
        <f>'4'!I5</f>
        <v>0.77039999999999997</v>
      </c>
      <c r="E6">
        <f>'5'!I5</f>
        <v>0.81310000000000004</v>
      </c>
      <c r="F6" s="2">
        <f>'6'!I5</f>
        <v>0.8337</v>
      </c>
      <c r="G6" s="2">
        <f>'7'!I5</f>
        <v>0.76339999999999997</v>
      </c>
      <c r="H6" s="2">
        <f>'8'!I5</f>
        <v>0.76790000000000003</v>
      </c>
      <c r="I6" s="2">
        <f>'9'!I5</f>
        <v>0.78879999999999995</v>
      </c>
      <c r="J6" s="2">
        <f>'10'!I5</f>
        <v>0.81279999999999997</v>
      </c>
      <c r="L6">
        <f t="shared" si="0"/>
        <v>0.78991000000000011</v>
      </c>
      <c r="M6">
        <f t="shared" si="1"/>
        <v>2.3472937135726703E-2</v>
      </c>
      <c r="O6" t="str">
        <f t="shared" si="2"/>
        <v>0.790±0.023</v>
      </c>
    </row>
    <row r="7" spans="1:15">
      <c r="A7">
        <f>'1'!I6</f>
        <v>0.77029999999999998</v>
      </c>
      <c r="B7">
        <f>'2'!I6</f>
        <v>0.79310000000000003</v>
      </c>
      <c r="C7">
        <f>'3'!I6</f>
        <v>0.79659999999999997</v>
      </c>
      <c r="D7">
        <f>'4'!I6</f>
        <v>0.76090000000000002</v>
      </c>
      <c r="E7">
        <f>'5'!I6</f>
        <v>0.8095</v>
      </c>
      <c r="F7" s="2">
        <f>'6'!I6</f>
        <v>0.81969999999999998</v>
      </c>
      <c r="G7" s="2">
        <f>'7'!I6</f>
        <v>0.75</v>
      </c>
      <c r="H7" s="2">
        <f>'8'!I6</f>
        <v>0.78690000000000004</v>
      </c>
      <c r="I7" s="2">
        <f>'9'!I6</f>
        <v>0.7288</v>
      </c>
      <c r="J7" s="2">
        <f>'10'!I6</f>
        <v>0.81359999999999999</v>
      </c>
      <c r="L7">
        <f t="shared" si="0"/>
        <v>0.78293999999999997</v>
      </c>
      <c r="M7">
        <f t="shared" si="1"/>
        <v>2.9747052141533465E-2</v>
      </c>
      <c r="O7" t="str">
        <f t="shared" si="2"/>
        <v>0.783±0.030</v>
      </c>
    </row>
    <row r="8" spans="1:15">
      <c r="A8">
        <f>'1'!I7</f>
        <v>0.60360000000000003</v>
      </c>
      <c r="B8">
        <f>'2'!I7</f>
        <v>0.59019999999999995</v>
      </c>
      <c r="C8">
        <f>'3'!I7</f>
        <v>0.65959999999999996</v>
      </c>
      <c r="D8">
        <f>'4'!I7</f>
        <v>0.62139999999999995</v>
      </c>
      <c r="E8">
        <f>'5'!I7</f>
        <v>0.57279999999999998</v>
      </c>
      <c r="F8" s="2">
        <f>'6'!I7</f>
        <v>0.63890000000000002</v>
      </c>
      <c r="G8" s="2">
        <f>'7'!I7</f>
        <v>0.65429999999999999</v>
      </c>
      <c r="H8" s="2">
        <f>'8'!I7</f>
        <v>0.6</v>
      </c>
      <c r="I8" s="2">
        <f>'9'!I7</f>
        <v>0.67010000000000003</v>
      </c>
      <c r="J8" s="2">
        <f>'10'!I7</f>
        <v>0.56899999999999995</v>
      </c>
      <c r="L8">
        <f t="shared" si="0"/>
        <v>0.61798999999999993</v>
      </c>
      <c r="M8">
        <f t="shared" si="1"/>
        <v>3.6452814248925519E-2</v>
      </c>
      <c r="O8" t="str">
        <f t="shared" si="2"/>
        <v>0.618±0.036</v>
      </c>
    </row>
    <row r="9" spans="1:15">
      <c r="A9">
        <f>'1'!I8</f>
        <v>0.96150000000000002</v>
      </c>
      <c r="B9">
        <f>'2'!I8</f>
        <v>0.98109999999999997</v>
      </c>
      <c r="C9">
        <f>'3'!I8</f>
        <v>0.94899999999999995</v>
      </c>
      <c r="D9">
        <f>'4'!I8</f>
        <v>0.96299999999999997</v>
      </c>
      <c r="E9">
        <f>'5'!I8</f>
        <v>0.92569999999999997</v>
      </c>
      <c r="F9" s="2">
        <f>'6'!I8</f>
        <v>0.96879999999999999</v>
      </c>
      <c r="G9" s="2">
        <f>'7'!I8</f>
        <v>0.98</v>
      </c>
      <c r="H9" s="2">
        <f>'8'!I8</f>
        <v>0.97499999999999998</v>
      </c>
      <c r="I9" s="2">
        <f>'9'!I8</f>
        <v>0.9536</v>
      </c>
      <c r="J9" s="2">
        <f>'10'!I8</f>
        <v>0.96199999999999997</v>
      </c>
      <c r="L9">
        <f t="shared" si="0"/>
        <v>0.96196999999999999</v>
      </c>
      <c r="M9">
        <f t="shared" si="1"/>
        <v>1.6541332070503473E-2</v>
      </c>
      <c r="O9" t="str">
        <f t="shared" si="2"/>
        <v>0.962±0.017</v>
      </c>
    </row>
    <row r="10" spans="1:15">
      <c r="A10">
        <f>'1'!I9</f>
        <v>0.85899999999999999</v>
      </c>
      <c r="B10">
        <f>'2'!I9</f>
        <v>0.9</v>
      </c>
      <c r="C10">
        <f>'3'!I9</f>
        <v>0.86350000000000005</v>
      </c>
      <c r="D10">
        <f>'4'!I9</f>
        <v>0.88890000000000002</v>
      </c>
      <c r="E10">
        <f>'5'!I9</f>
        <v>0.87770000000000004</v>
      </c>
      <c r="F10" s="2">
        <f>'6'!I9</f>
        <v>0.91359999999999997</v>
      </c>
      <c r="G10" s="2">
        <f>'7'!I9</f>
        <v>0.87729999999999997</v>
      </c>
      <c r="H10" s="2">
        <f>'8'!I9</f>
        <v>0.88380000000000003</v>
      </c>
      <c r="I10" s="2">
        <f>'9'!I9</f>
        <v>0.88239999999999996</v>
      </c>
      <c r="J10" s="2">
        <f>'10'!I9</f>
        <v>0.89200000000000002</v>
      </c>
      <c r="L10">
        <f t="shared" si="0"/>
        <v>0.88381999999999983</v>
      </c>
      <c r="M10">
        <f t="shared" si="1"/>
        <v>1.6166756013498807E-2</v>
      </c>
      <c r="O10" t="str">
        <f t="shared" si="2"/>
        <v>0.884±0.016</v>
      </c>
    </row>
    <row r="11" spans="1:15">
      <c r="A11">
        <f>'1'!I10</f>
        <v>0.88639999999999997</v>
      </c>
      <c r="B11">
        <f>'2'!I10</f>
        <v>0.89770000000000005</v>
      </c>
      <c r="C11">
        <f>'3'!I10</f>
        <v>0.92310000000000003</v>
      </c>
      <c r="D11">
        <f>'4'!I10</f>
        <v>0.80410000000000004</v>
      </c>
      <c r="E11">
        <f>'5'!I10</f>
        <v>0.93330000000000002</v>
      </c>
      <c r="F11" s="2">
        <f>'6'!I10</f>
        <v>0.93440000000000001</v>
      </c>
      <c r="G11" s="2">
        <f>'7'!I10</f>
        <v>0.90480000000000005</v>
      </c>
      <c r="H11" s="2">
        <f>'8'!I10</f>
        <v>0.86209999999999998</v>
      </c>
      <c r="I11" s="2">
        <f>'9'!I10</f>
        <v>0.88239999999999996</v>
      </c>
      <c r="J11" s="2">
        <f>'10'!I10</f>
        <v>0.86729999999999996</v>
      </c>
      <c r="L11">
        <f t="shared" si="0"/>
        <v>0.88956000000000002</v>
      </c>
      <c r="M11">
        <f t="shared" si="1"/>
        <v>3.9386241252498316E-2</v>
      </c>
      <c r="O11" t="str">
        <f t="shared" si="2"/>
        <v>0.890±0.039</v>
      </c>
    </row>
    <row r="12" spans="1:15">
      <c r="A12">
        <f>'1'!I11</f>
        <v>0.91949999999999998</v>
      </c>
      <c r="B12">
        <f>'2'!I11</f>
        <v>0.92279999999999995</v>
      </c>
      <c r="C12">
        <f>'3'!I11</f>
        <v>0.93420000000000003</v>
      </c>
      <c r="D12">
        <f>'4'!I11</f>
        <v>0.91769999999999996</v>
      </c>
      <c r="E12">
        <f>'5'!I11</f>
        <v>0.91459999999999997</v>
      </c>
      <c r="F12" s="2">
        <f>'6'!I11</f>
        <v>0.92620000000000002</v>
      </c>
      <c r="G12" s="2">
        <f>'7'!I11</f>
        <v>0.92979999999999996</v>
      </c>
      <c r="H12" s="2">
        <f>'8'!I11</f>
        <v>0.92049999999999998</v>
      </c>
      <c r="I12" s="2">
        <f>'9'!I11</f>
        <v>0.91059999999999997</v>
      </c>
      <c r="J12" s="2">
        <f>'10'!I11</f>
        <v>0.91800000000000004</v>
      </c>
      <c r="L12">
        <f t="shared" si="0"/>
        <v>0.92138999999999993</v>
      </c>
      <c r="M12">
        <f t="shared" si="1"/>
        <v>7.0863640575090222E-3</v>
      </c>
      <c r="O12" t="str">
        <f t="shared" si="2"/>
        <v>0.921±0.007</v>
      </c>
    </row>
    <row r="13" spans="1:15">
      <c r="A13">
        <f>'1'!I12</f>
        <v>0.80110000000000003</v>
      </c>
      <c r="B13">
        <f>'2'!I12</f>
        <v>0.8246</v>
      </c>
      <c r="C13">
        <f>'3'!I12</f>
        <v>0.78879999999999995</v>
      </c>
      <c r="D13">
        <f>'4'!I12</f>
        <v>0.84919999999999995</v>
      </c>
      <c r="E13">
        <f>'5'!I12</f>
        <v>0.85189999999999999</v>
      </c>
      <c r="F13" s="2">
        <f>'6'!I12</f>
        <v>0.87829999999999997</v>
      </c>
      <c r="G13" s="2">
        <f>'7'!I12</f>
        <v>0.82269999999999999</v>
      </c>
      <c r="H13" s="2">
        <f>'8'!I12</f>
        <v>0.84899999999999998</v>
      </c>
      <c r="I13" s="2">
        <f>'9'!I12</f>
        <v>0.85660000000000003</v>
      </c>
      <c r="J13" s="2">
        <f>'10'!I12</f>
        <v>0.77429999999999999</v>
      </c>
      <c r="L13">
        <f t="shared" si="0"/>
        <v>0.82965</v>
      </c>
      <c r="M13">
        <f t="shared" si="1"/>
        <v>3.3276726935736266E-2</v>
      </c>
      <c r="O13" t="str">
        <f t="shared" si="2"/>
        <v>0.830±0.033</v>
      </c>
    </row>
    <row r="14" spans="1:15">
      <c r="A14">
        <f>'1'!I13</f>
        <v>0.89290000000000003</v>
      </c>
      <c r="B14">
        <f>'2'!I13</f>
        <v>0.875</v>
      </c>
      <c r="C14">
        <f>'3'!I13</f>
        <v>0.88680000000000003</v>
      </c>
      <c r="D14">
        <f>'4'!I13</f>
        <v>0.85709999999999997</v>
      </c>
      <c r="E14">
        <f>'5'!I13</f>
        <v>0.84850000000000003</v>
      </c>
      <c r="F14" s="2">
        <f>'6'!I13</f>
        <v>0.875</v>
      </c>
      <c r="G14" s="2">
        <f>'7'!I13</f>
        <v>0.78569999999999995</v>
      </c>
      <c r="H14" s="2">
        <f>'8'!I13</f>
        <v>0.85070000000000001</v>
      </c>
      <c r="I14" s="2">
        <f>'9'!I13</f>
        <v>0.82540000000000002</v>
      </c>
      <c r="J14" s="2">
        <f>'10'!I13</f>
        <v>0.82350000000000001</v>
      </c>
      <c r="L14">
        <f t="shared" si="0"/>
        <v>0.85206000000000004</v>
      </c>
      <c r="M14">
        <f t="shared" si="1"/>
        <v>3.3161664614430937E-2</v>
      </c>
      <c r="O14" t="str">
        <f t="shared" si="2"/>
        <v>0.852±0.033</v>
      </c>
    </row>
    <row r="15" spans="1:15">
      <c r="A15">
        <f>'1'!I14</f>
        <v>0.68130000000000002</v>
      </c>
      <c r="B15">
        <f>'2'!I14</f>
        <v>0.6512</v>
      </c>
      <c r="C15">
        <f>'3'!I14</f>
        <v>0.58040000000000003</v>
      </c>
      <c r="D15">
        <f>'4'!I14</f>
        <v>0.69699999999999995</v>
      </c>
      <c r="E15">
        <f>'5'!I14</f>
        <v>0.66</v>
      </c>
      <c r="F15" s="2">
        <f>'6'!I14</f>
        <v>0.64</v>
      </c>
      <c r="G15" s="2">
        <f>'7'!I14</f>
        <v>0.55300000000000005</v>
      </c>
      <c r="H15" s="2">
        <f>'8'!I14</f>
        <v>0.65249999999999997</v>
      </c>
      <c r="I15" s="2">
        <f>'9'!I14</f>
        <v>0.62790000000000001</v>
      </c>
      <c r="J15" s="2">
        <f>'10'!I14</f>
        <v>0.57599999999999996</v>
      </c>
      <c r="L15">
        <f t="shared" si="0"/>
        <v>0.63192999999999999</v>
      </c>
      <c r="M15">
        <f t="shared" si="1"/>
        <v>4.7549624370522389E-2</v>
      </c>
      <c r="O15" t="str">
        <f t="shared" si="2"/>
        <v>0.632±0.048</v>
      </c>
    </row>
    <row r="16" spans="1:15">
      <c r="A16">
        <f>'1'!I15</f>
        <v>0.96409999999999996</v>
      </c>
      <c r="B16">
        <f>'2'!I15</f>
        <v>0.96040000000000003</v>
      </c>
      <c r="C16">
        <f>'3'!I15</f>
        <v>0.94369999999999998</v>
      </c>
      <c r="D16">
        <f>'4'!I15</f>
        <v>0.92410000000000003</v>
      </c>
      <c r="E16">
        <f>'5'!I15</f>
        <v>0.92630000000000001</v>
      </c>
      <c r="F16" s="2">
        <f>'6'!I15</f>
        <v>0.93579999999999997</v>
      </c>
      <c r="G16" s="2">
        <f>'7'!I15</f>
        <v>0.93859999999999999</v>
      </c>
      <c r="H16" s="2">
        <f>'8'!I15</f>
        <v>0.91520000000000001</v>
      </c>
      <c r="I16" s="2">
        <f>'9'!I15</f>
        <v>0.93220000000000003</v>
      </c>
      <c r="J16" s="2">
        <f>'10'!I15</f>
        <v>0.95150000000000001</v>
      </c>
      <c r="L16">
        <f t="shared" si="0"/>
        <v>0.93918999999999997</v>
      </c>
      <c r="M16">
        <f t="shared" si="1"/>
        <v>1.5889650719886819E-2</v>
      </c>
      <c r="O16" t="str">
        <f t="shared" si="2"/>
        <v>0.939±0.016</v>
      </c>
    </row>
    <row r="17" spans="1:15">
      <c r="A17">
        <f>'1'!I16</f>
        <v>0.9</v>
      </c>
      <c r="B17">
        <f>'2'!I16</f>
        <v>0.92820000000000003</v>
      </c>
      <c r="C17">
        <f>'3'!I16</f>
        <v>0.91279999999999994</v>
      </c>
      <c r="D17">
        <f>'4'!I16</f>
        <v>0.87629999999999997</v>
      </c>
      <c r="E17">
        <f>'5'!I16</f>
        <v>0.89649999999999996</v>
      </c>
      <c r="F17" s="2">
        <f>'6'!I16</f>
        <v>0.872</v>
      </c>
      <c r="G17" s="2">
        <f>'7'!I16</f>
        <v>0.88170000000000004</v>
      </c>
      <c r="H17" s="2">
        <f>'8'!I16</f>
        <v>0.94779999999999998</v>
      </c>
      <c r="I17" s="2">
        <f>'9'!I16</f>
        <v>0.90859999999999996</v>
      </c>
      <c r="J17" s="2">
        <f>'10'!I16</f>
        <v>0.92859999999999998</v>
      </c>
      <c r="L17">
        <f t="shared" si="0"/>
        <v>0.90525</v>
      </c>
      <c r="M17">
        <f t="shared" si="1"/>
        <v>2.4839585342754815E-2</v>
      </c>
      <c r="O17" t="str">
        <f t="shared" si="2"/>
        <v>0.905±0.025</v>
      </c>
    </row>
    <row r="18" spans="1:15">
      <c r="A18">
        <f>'1'!I17</f>
        <v>0.90800000000000003</v>
      </c>
      <c r="B18">
        <f>'2'!I17</f>
        <v>0.875</v>
      </c>
      <c r="C18">
        <f>'3'!I17</f>
        <v>0.86360000000000003</v>
      </c>
      <c r="D18">
        <f>'4'!I17</f>
        <v>0.89870000000000005</v>
      </c>
      <c r="E18">
        <f>'5'!I17</f>
        <v>0.90110000000000001</v>
      </c>
      <c r="F18" s="2">
        <f>'6'!I17</f>
        <v>0.90700000000000003</v>
      </c>
      <c r="G18" s="2">
        <f>'7'!I17</f>
        <v>0.84309999999999996</v>
      </c>
      <c r="H18" s="2">
        <f>'8'!I17</f>
        <v>0.89800000000000002</v>
      </c>
      <c r="I18" s="2">
        <f>'9'!I17</f>
        <v>0.87229999999999996</v>
      </c>
      <c r="J18" s="2">
        <f>'10'!I17</f>
        <v>0.8155</v>
      </c>
      <c r="L18">
        <f t="shared" si="0"/>
        <v>0.87822999999999996</v>
      </c>
      <c r="M18">
        <f t="shared" si="1"/>
        <v>3.0687820602534392E-2</v>
      </c>
      <c r="O18" t="str">
        <f t="shared" si="2"/>
        <v>0.878±0.031</v>
      </c>
    </row>
    <row r="19" spans="1:15">
      <c r="A19">
        <f>'1'!I18</f>
        <v>0.9325</v>
      </c>
      <c r="B19">
        <f>'2'!I18</f>
        <v>0.93469999999999998</v>
      </c>
      <c r="C19">
        <f>'3'!I18</f>
        <v>0.92589999999999995</v>
      </c>
      <c r="D19">
        <f>'4'!I18</f>
        <v>0.92120000000000002</v>
      </c>
      <c r="E19">
        <f>'5'!I18</f>
        <v>0.91120000000000001</v>
      </c>
      <c r="F19" s="2">
        <f>'6'!I18</f>
        <v>0.91900000000000004</v>
      </c>
      <c r="G19" s="2">
        <f>'7'!I18</f>
        <v>0.89729999999999999</v>
      </c>
      <c r="H19" s="2">
        <f>'8'!I18</f>
        <v>0.89059999999999995</v>
      </c>
      <c r="I19" s="2">
        <f>'9'!I18</f>
        <v>0.92520000000000002</v>
      </c>
      <c r="J19" s="2">
        <f>'10'!I18</f>
        <v>0.88719999999999999</v>
      </c>
      <c r="L19">
        <f t="shared" si="0"/>
        <v>0.91447999999999985</v>
      </c>
      <c r="M19">
        <f t="shared" si="1"/>
        <v>1.7207414422600258E-2</v>
      </c>
      <c r="O19" t="str">
        <f t="shared" si="2"/>
        <v>0.914±0.017</v>
      </c>
    </row>
    <row r="20" spans="1:15">
      <c r="A20">
        <f>'1'!I19</f>
        <v>0.79790000000000005</v>
      </c>
      <c r="B20">
        <f>'2'!I19</f>
        <v>0.85199999999999998</v>
      </c>
      <c r="C20">
        <f>'3'!I19</f>
        <v>0.75770000000000004</v>
      </c>
      <c r="D20">
        <f>'4'!I19</f>
        <v>0.84219999999999995</v>
      </c>
      <c r="E20">
        <f>'5'!I19</f>
        <v>0.78959999999999997</v>
      </c>
      <c r="F20" s="2">
        <f>'6'!I19</f>
        <v>0.87890000000000001</v>
      </c>
      <c r="G20" s="2">
        <f>'7'!I19</f>
        <v>0.81010000000000004</v>
      </c>
      <c r="H20" s="2">
        <f>'8'!I19</f>
        <v>0.85409999999999997</v>
      </c>
      <c r="I20" s="2">
        <f>'9'!I19</f>
        <v>0.81340000000000001</v>
      </c>
      <c r="J20" s="2">
        <f>'10'!I19</f>
        <v>0.83299999999999996</v>
      </c>
      <c r="L20">
        <f t="shared" si="0"/>
        <v>0.8228899999999999</v>
      </c>
      <c r="M20">
        <f t="shared" si="1"/>
        <v>3.6008901677224182E-2</v>
      </c>
      <c r="O20" t="str">
        <f t="shared" si="2"/>
        <v>0.823±0.036</v>
      </c>
    </row>
    <row r="21" spans="1:15">
      <c r="A21">
        <f>'1'!I20</f>
        <v>0.78080000000000005</v>
      </c>
      <c r="B21">
        <f>'2'!I20</f>
        <v>0.84850000000000003</v>
      </c>
      <c r="C21">
        <f>'3'!I20</f>
        <v>0.88890000000000002</v>
      </c>
      <c r="D21">
        <f>'4'!I20</f>
        <v>0.85289999999999999</v>
      </c>
      <c r="E21">
        <f>'5'!I20</f>
        <v>0.8</v>
      </c>
      <c r="F21" s="2">
        <f>'6'!I20</f>
        <v>0.7571</v>
      </c>
      <c r="G21" s="2">
        <f>'7'!I20</f>
        <v>0.81159999999999999</v>
      </c>
      <c r="H21" s="2">
        <f>'8'!I20</f>
        <v>0.8286</v>
      </c>
      <c r="I21" s="2">
        <f>'9'!I20</f>
        <v>0.86360000000000003</v>
      </c>
      <c r="J21" s="2">
        <f>'10'!I20</f>
        <v>0.82809999999999995</v>
      </c>
      <c r="L21">
        <f t="shared" si="0"/>
        <v>0.82600999999999991</v>
      </c>
      <c r="M21">
        <f t="shared" si="1"/>
        <v>3.9839691263863983E-2</v>
      </c>
      <c r="O21" t="str">
        <f t="shared" si="2"/>
        <v>0.826±0.040</v>
      </c>
    </row>
    <row r="22" spans="1:15">
      <c r="A22">
        <f>'1'!I21</f>
        <v>0.55710000000000004</v>
      </c>
      <c r="B22">
        <f>'2'!I21</f>
        <v>0.71909999999999996</v>
      </c>
      <c r="C22">
        <f>'3'!I21</f>
        <v>0.7</v>
      </c>
      <c r="D22">
        <f>'4'!I21</f>
        <v>0.58540000000000003</v>
      </c>
      <c r="E22">
        <f>'5'!I21</f>
        <v>0.65139999999999998</v>
      </c>
      <c r="F22" s="2">
        <f>'6'!I21</f>
        <v>0.5917</v>
      </c>
      <c r="G22" s="2">
        <f>'7'!I21</f>
        <v>0.66020000000000001</v>
      </c>
      <c r="H22" s="2">
        <f>'8'!I21</f>
        <v>0.64600000000000002</v>
      </c>
      <c r="I22" s="2">
        <f>'9'!I21</f>
        <v>0.66059999999999997</v>
      </c>
      <c r="J22" s="2">
        <f>'10'!I21</f>
        <v>0.6321</v>
      </c>
      <c r="L22">
        <f t="shared" si="0"/>
        <v>0.64036000000000004</v>
      </c>
      <c r="M22">
        <f t="shared" si="1"/>
        <v>5.0665289454966636E-2</v>
      </c>
      <c r="O22" t="str">
        <f t="shared" si="2"/>
        <v>0.640±0.051</v>
      </c>
    </row>
    <row r="23" spans="1:15">
      <c r="A23">
        <f>'1'!I22</f>
        <v>0.97609999999999997</v>
      </c>
      <c r="B23">
        <f>'2'!I22</f>
        <v>0.95650000000000002</v>
      </c>
      <c r="C23">
        <f>'3'!I22</f>
        <v>0.98360000000000003</v>
      </c>
      <c r="D23">
        <f>'4'!I22</f>
        <v>0.94359999999999999</v>
      </c>
      <c r="E23">
        <f>'5'!I22</f>
        <v>0.92920000000000003</v>
      </c>
      <c r="F23" s="2">
        <f>'6'!I22</f>
        <v>0.9425</v>
      </c>
      <c r="G23" s="2">
        <f>'7'!I22</f>
        <v>0.9758</v>
      </c>
      <c r="H23" s="2">
        <f>'8'!I22</f>
        <v>0.96909999999999996</v>
      </c>
      <c r="I23" s="2">
        <f>'9'!I22</f>
        <v>0.96879999999999999</v>
      </c>
      <c r="J23" s="2">
        <f>'10'!I22</f>
        <v>0.94359999999999999</v>
      </c>
      <c r="L23">
        <f t="shared" si="0"/>
        <v>0.95888000000000007</v>
      </c>
      <c r="M23">
        <f t="shared" si="1"/>
        <v>1.8313856320647848E-2</v>
      </c>
      <c r="O23" t="str">
        <f t="shared" si="2"/>
        <v>0.959±0.018</v>
      </c>
    </row>
    <row r="24" spans="1:15">
      <c r="A24">
        <f>'1'!I23</f>
        <v>0.90529999999999999</v>
      </c>
      <c r="B24">
        <f>'2'!I23</f>
        <v>0.88429999999999997</v>
      </c>
      <c r="C24">
        <f>'3'!I23</f>
        <v>0.92279999999999995</v>
      </c>
      <c r="D24">
        <f>'4'!I23</f>
        <v>0.87429999999999997</v>
      </c>
      <c r="E24">
        <f>'5'!I23</f>
        <v>0.87670000000000003</v>
      </c>
      <c r="F24" s="2">
        <f>'6'!I23</f>
        <v>0.89780000000000004</v>
      </c>
      <c r="G24" s="2">
        <f>'7'!I23</f>
        <v>0.87680000000000002</v>
      </c>
      <c r="H24" s="2">
        <f>'8'!I23</f>
        <v>0.88919999999999999</v>
      </c>
      <c r="I24" s="2">
        <f>'9'!I23</f>
        <v>0.91069999999999995</v>
      </c>
      <c r="J24" s="2">
        <f>'10'!I23</f>
        <v>0.88680000000000003</v>
      </c>
      <c r="L24">
        <f t="shared" si="0"/>
        <v>0.8924700000000001</v>
      </c>
      <c r="M24">
        <f t="shared" si="1"/>
        <v>1.6259154686240937E-2</v>
      </c>
      <c r="O24" t="str">
        <f t="shared" si="2"/>
        <v>0.892±0.016</v>
      </c>
    </row>
    <row r="25" spans="1:15">
      <c r="A25">
        <f>'1'!I24</f>
        <v>0.90790000000000004</v>
      </c>
      <c r="B25">
        <f>'2'!I24</f>
        <v>0.81479999999999997</v>
      </c>
      <c r="C25">
        <f>'3'!I24</f>
        <v>0.88890000000000002</v>
      </c>
      <c r="D25">
        <f>'4'!I24</f>
        <v>0.84950000000000003</v>
      </c>
      <c r="E25">
        <f>'5'!I24</f>
        <v>0.86729999999999996</v>
      </c>
      <c r="F25" s="2">
        <f>'6'!I24</f>
        <v>0.875</v>
      </c>
      <c r="G25" s="2">
        <f>'7'!I24</f>
        <v>0.87209999999999999</v>
      </c>
      <c r="H25" s="2">
        <f>'8'!I24</f>
        <v>0.85109999999999997</v>
      </c>
      <c r="I25" s="2">
        <f>'9'!I24</f>
        <v>0.90139999999999998</v>
      </c>
      <c r="J25" s="2">
        <f>'10'!I24</f>
        <v>0.92310000000000003</v>
      </c>
      <c r="L25">
        <f t="shared" si="0"/>
        <v>0.87510999999999994</v>
      </c>
      <c r="M25">
        <f t="shared" si="1"/>
        <v>3.1970939929880086E-2</v>
      </c>
      <c r="O25" t="str">
        <f t="shared" si="2"/>
        <v>0.875±0.032</v>
      </c>
    </row>
    <row r="26" spans="1:15">
      <c r="A26">
        <f>'1'!I25</f>
        <v>0.92079999999999995</v>
      </c>
      <c r="B26">
        <f>'2'!I25</f>
        <v>0.9264</v>
      </c>
      <c r="C26">
        <f>'3'!I25</f>
        <v>0.93930000000000002</v>
      </c>
      <c r="D26">
        <f>'4'!I25</f>
        <v>0.92379999999999995</v>
      </c>
      <c r="E26">
        <f>'5'!I25</f>
        <v>0.91569999999999996</v>
      </c>
      <c r="F26" s="2">
        <f>'6'!I25</f>
        <v>0.92369999999999997</v>
      </c>
      <c r="G26" s="2">
        <f>'7'!I25</f>
        <v>0.93359999999999999</v>
      </c>
      <c r="H26" s="2">
        <f>'8'!I25</f>
        <v>0.92859999999999998</v>
      </c>
      <c r="I26" s="2">
        <f>'9'!I25</f>
        <v>0.91839999999999999</v>
      </c>
      <c r="J26" s="2">
        <f>'10'!I25</f>
        <v>0.92079999999999995</v>
      </c>
      <c r="L26">
        <f t="shared" si="0"/>
        <v>0.9251100000000001</v>
      </c>
      <c r="M26">
        <f t="shared" si="1"/>
        <v>7.1624716404325292E-3</v>
      </c>
      <c r="O26" t="str">
        <f t="shared" si="2"/>
        <v>0.925±0.007</v>
      </c>
    </row>
    <row r="27" spans="1:15">
      <c r="A27">
        <f>'1'!I26</f>
        <v>0.84589999999999999</v>
      </c>
      <c r="B27">
        <f>'2'!I26</f>
        <v>0.7782</v>
      </c>
      <c r="C27">
        <f>'3'!I26</f>
        <v>0.81559999999999999</v>
      </c>
      <c r="D27">
        <f>'4'!I26</f>
        <v>0.79400000000000004</v>
      </c>
      <c r="E27">
        <f>'5'!I26</f>
        <v>0.86780000000000002</v>
      </c>
      <c r="F27" s="2">
        <f>'6'!I26</f>
        <v>0.7712</v>
      </c>
      <c r="G27" s="2">
        <f>'7'!I26</f>
        <v>0.80610000000000004</v>
      </c>
      <c r="H27" s="2">
        <f>'8'!I26</f>
        <v>0.79449999999999998</v>
      </c>
      <c r="I27" s="2">
        <f>'9'!I26</f>
        <v>0.82479999999999998</v>
      </c>
      <c r="J27" s="2">
        <f>'10'!I26</f>
        <v>0.84740000000000004</v>
      </c>
      <c r="L27">
        <f t="shared" si="0"/>
        <v>0.81455</v>
      </c>
      <c r="M27">
        <f t="shared" si="1"/>
        <v>3.1797842344690276E-2</v>
      </c>
      <c r="O27" t="str">
        <f t="shared" si="2"/>
        <v>0.815±0.032</v>
      </c>
    </row>
    <row r="28" spans="1:15">
      <c r="A28">
        <f>'1'!I27</f>
        <v>0.8085</v>
      </c>
      <c r="B28">
        <f>'2'!I27</f>
        <v>0.80389999999999995</v>
      </c>
      <c r="C28">
        <f>'3'!I27</f>
        <v>0.85450000000000004</v>
      </c>
      <c r="D28">
        <f>'4'!I27</f>
        <v>0.85</v>
      </c>
      <c r="E28">
        <f>'5'!I27</f>
        <v>0.88329999999999997</v>
      </c>
      <c r="F28" s="2">
        <f>'6'!I27</f>
        <v>0.71950000000000003</v>
      </c>
      <c r="G28" s="2">
        <f>'7'!I27</f>
        <v>0.85960000000000003</v>
      </c>
      <c r="H28" s="2">
        <f>'8'!I27</f>
        <v>0.83330000000000004</v>
      </c>
      <c r="I28" s="2">
        <f>'9'!I27</f>
        <v>0.8125</v>
      </c>
      <c r="J28" s="2">
        <f>'10'!I27</f>
        <v>0.79410000000000003</v>
      </c>
      <c r="L28">
        <f t="shared" si="0"/>
        <v>0.82192000000000009</v>
      </c>
      <c r="M28">
        <f t="shared" si="1"/>
        <v>4.5975955068322874E-2</v>
      </c>
      <c r="O28" t="str">
        <f t="shared" si="2"/>
        <v>0.822±0.046</v>
      </c>
    </row>
    <row r="29" spans="1:15">
      <c r="A29">
        <f>'1'!I28</f>
        <v>0.61899999999999999</v>
      </c>
      <c r="B29">
        <f>'2'!I28</f>
        <v>0.59089999999999998</v>
      </c>
      <c r="C29">
        <f>'3'!I28</f>
        <v>0.59050000000000002</v>
      </c>
      <c r="D29">
        <f>'4'!I28</f>
        <v>0.60660000000000003</v>
      </c>
      <c r="E29">
        <f>'5'!I28</f>
        <v>0.6512</v>
      </c>
      <c r="F29" s="2">
        <f>'6'!I28</f>
        <v>0.54479999999999995</v>
      </c>
      <c r="G29" s="2">
        <f>'7'!I28</f>
        <v>0.68120000000000003</v>
      </c>
      <c r="H29" s="2">
        <f>'8'!I28</f>
        <v>0.60529999999999995</v>
      </c>
      <c r="I29" s="2">
        <f>'9'!I28</f>
        <v>0.6875</v>
      </c>
      <c r="J29" s="2">
        <f>'10'!I28</f>
        <v>0.64080000000000004</v>
      </c>
      <c r="L29">
        <f t="shared" si="0"/>
        <v>0.62178</v>
      </c>
      <c r="M29">
        <f t="shared" si="1"/>
        <v>4.4026300220562621E-2</v>
      </c>
      <c r="O29" t="str">
        <f t="shared" si="2"/>
        <v>0.622±0.044</v>
      </c>
    </row>
    <row r="30" spans="1:15">
      <c r="A30">
        <f>'1'!I29</f>
        <v>0.9698</v>
      </c>
      <c r="B30">
        <f>'2'!I29</f>
        <v>0.97309999999999997</v>
      </c>
      <c r="C30">
        <f>'3'!I29</f>
        <v>0.99419999999999997</v>
      </c>
      <c r="D30">
        <f>'4'!I29</f>
        <v>0.93020000000000003</v>
      </c>
      <c r="E30">
        <f>'5'!I29</f>
        <v>0.92959999999999998</v>
      </c>
      <c r="F30" s="2">
        <f>'6'!I29</f>
        <v>0.96970000000000001</v>
      </c>
      <c r="G30" s="2">
        <f>'7'!I29</f>
        <v>0.97699999999999998</v>
      </c>
      <c r="H30" s="2">
        <f>'8'!I29</f>
        <v>0.93430000000000002</v>
      </c>
      <c r="I30" s="2">
        <f>'9'!I29</f>
        <v>0.97350000000000003</v>
      </c>
      <c r="J30" s="2">
        <f>'10'!I29</f>
        <v>0.93440000000000001</v>
      </c>
      <c r="L30">
        <f t="shared" si="0"/>
        <v>0.9585800000000001</v>
      </c>
      <c r="M30">
        <f t="shared" si="1"/>
        <v>2.3829291032490044E-2</v>
      </c>
      <c r="O30" t="str">
        <f t="shared" si="2"/>
        <v>0.959±0.024</v>
      </c>
    </row>
    <row r="31" spans="1:15">
      <c r="A31">
        <f>'1'!I30</f>
        <v>0.90290000000000004</v>
      </c>
      <c r="B31">
        <f>'2'!I30</f>
        <v>0.86739999999999995</v>
      </c>
      <c r="C31">
        <f>'3'!I30</f>
        <v>0.91739999999999999</v>
      </c>
      <c r="D31">
        <f>'4'!I30</f>
        <v>0.90329999999999999</v>
      </c>
      <c r="E31">
        <f>'5'!I30</f>
        <v>0.92530000000000001</v>
      </c>
      <c r="F31" s="2">
        <f>'6'!I30</f>
        <v>0.91910000000000003</v>
      </c>
      <c r="G31" s="2">
        <f>'7'!I30</f>
        <v>0.88500000000000001</v>
      </c>
      <c r="H31" s="2">
        <f>'8'!I30</f>
        <v>0.91820000000000002</v>
      </c>
      <c r="I31" s="2">
        <f>'9'!I30</f>
        <v>0.91639999999999999</v>
      </c>
      <c r="J31" s="2">
        <f>'10'!I30</f>
        <v>0.93920000000000003</v>
      </c>
      <c r="L31">
        <f t="shared" si="0"/>
        <v>0.9094199999999999</v>
      </c>
      <c r="M31">
        <f t="shared" si="1"/>
        <v>2.0720885866948639E-2</v>
      </c>
      <c r="O31" t="str">
        <f t="shared" si="2"/>
        <v>0.909±0.021</v>
      </c>
    </row>
    <row r="32" spans="1:15">
      <c r="A32">
        <f>'1'!I31</f>
        <v>0.89739999999999998</v>
      </c>
      <c r="B32">
        <f>'2'!I31</f>
        <v>0.88239999999999996</v>
      </c>
      <c r="C32">
        <f>'3'!I31</f>
        <v>0.88370000000000004</v>
      </c>
      <c r="D32">
        <f>'4'!I31</f>
        <v>0.88370000000000004</v>
      </c>
      <c r="E32">
        <f>'5'!I31</f>
        <v>0.90139999999999998</v>
      </c>
      <c r="F32" s="2">
        <f>'6'!I31</f>
        <v>0.83020000000000005</v>
      </c>
      <c r="G32" s="2">
        <f>'7'!I31</f>
        <v>0.84709999999999996</v>
      </c>
      <c r="H32" s="2">
        <f>'8'!I31</f>
        <v>0.9</v>
      </c>
      <c r="I32" s="2">
        <f>'9'!I31</f>
        <v>0.95589999999999997</v>
      </c>
      <c r="J32" s="2">
        <f>'10'!I31</f>
        <v>0.84470000000000001</v>
      </c>
      <c r="L32">
        <f t="shared" si="0"/>
        <v>0.88265000000000016</v>
      </c>
      <c r="M32">
        <f t="shared" si="1"/>
        <v>3.6044702184309343E-2</v>
      </c>
      <c r="O32" t="str">
        <f t="shared" si="2"/>
        <v>0.883±0.036</v>
      </c>
    </row>
    <row r="33" spans="1:15">
      <c r="A33">
        <f>'1'!I32</f>
        <v>0.95109999999999995</v>
      </c>
      <c r="B33">
        <f>'2'!I32</f>
        <v>0.92769999999999997</v>
      </c>
      <c r="C33">
        <f>'3'!I32</f>
        <v>0.94269999999999998</v>
      </c>
      <c r="D33">
        <f>'4'!I32</f>
        <v>0.92210000000000003</v>
      </c>
      <c r="E33">
        <f>'5'!I32</f>
        <v>0.90869999999999995</v>
      </c>
      <c r="F33" s="2">
        <f>'6'!I32</f>
        <v>0.93899999999999995</v>
      </c>
      <c r="G33" s="2">
        <f>'7'!I32</f>
        <v>0.9163</v>
      </c>
      <c r="H33" s="2">
        <f>'8'!I32</f>
        <v>0.8992</v>
      </c>
      <c r="I33" s="2">
        <f>'9'!I32</f>
        <v>0.90939999999999999</v>
      </c>
      <c r="J33" s="2">
        <f>'10'!I32</f>
        <v>0.9173</v>
      </c>
      <c r="L33">
        <f t="shared" si="0"/>
        <v>0.92334999999999989</v>
      </c>
      <c r="M33">
        <f t="shared" si="1"/>
        <v>1.6628773590109124E-2</v>
      </c>
      <c r="O33" t="str">
        <f t="shared" si="2"/>
        <v>0.923±0.017</v>
      </c>
    </row>
    <row r="34" spans="1:15">
      <c r="A34">
        <f>'1'!I33</f>
        <v>0.85489999999999999</v>
      </c>
      <c r="B34">
        <f>'2'!I33</f>
        <v>0.85940000000000005</v>
      </c>
      <c r="C34">
        <f>'3'!I33</f>
        <v>0.84509999999999996</v>
      </c>
      <c r="D34">
        <f>'4'!I33</f>
        <v>0.85060000000000002</v>
      </c>
      <c r="E34">
        <f>'5'!I33</f>
        <v>0.87970000000000004</v>
      </c>
      <c r="F34" s="2">
        <f>'6'!I33</f>
        <v>0.85750000000000004</v>
      </c>
      <c r="G34" s="2">
        <f>'7'!I33</f>
        <v>0.8458</v>
      </c>
      <c r="H34" s="2">
        <f>'8'!I33</f>
        <v>0.86299999999999999</v>
      </c>
      <c r="I34" s="2">
        <f>'9'!I33</f>
        <v>0.86870000000000003</v>
      </c>
      <c r="J34" s="2">
        <f>'10'!I33</f>
        <v>0.8569</v>
      </c>
      <c r="L34">
        <f t="shared" ref="L34:L65" si="3">AVERAGE(A34:J34)</f>
        <v>0.85816000000000003</v>
      </c>
      <c r="M34">
        <f t="shared" ref="M34:M65" si="4">STDEV(A34:J34)</f>
        <v>1.0504834865696647E-2</v>
      </c>
      <c r="O34" t="str">
        <f t="shared" ref="O34:O65" si="5">CONCATENATE(TEXT(L34,"0.000"),"±",TEXT(M34,"0.000"))</f>
        <v>0.858±0.011</v>
      </c>
    </row>
    <row r="35" spans="1:15">
      <c r="A35">
        <f>'1'!I34</f>
        <v>0.8448</v>
      </c>
      <c r="B35">
        <f>'2'!I34</f>
        <v>0.85250000000000004</v>
      </c>
      <c r="C35">
        <f>'3'!I34</f>
        <v>0.8448</v>
      </c>
      <c r="D35">
        <f>'4'!I34</f>
        <v>0.89470000000000005</v>
      </c>
      <c r="E35">
        <f>'5'!I34</f>
        <v>0.77270000000000005</v>
      </c>
      <c r="F35" s="2">
        <f>'6'!I34</f>
        <v>0.80600000000000005</v>
      </c>
      <c r="G35" s="2">
        <f>'7'!I34</f>
        <v>0.8871</v>
      </c>
      <c r="H35" s="2">
        <f>'8'!I34</f>
        <v>0.80300000000000005</v>
      </c>
      <c r="I35" s="2">
        <f>'9'!I34</f>
        <v>0.77329999999999999</v>
      </c>
      <c r="J35" s="2">
        <f>'10'!I34</f>
        <v>0.82540000000000002</v>
      </c>
      <c r="L35">
        <f t="shared" si="3"/>
        <v>0.83043</v>
      </c>
      <c r="M35">
        <f t="shared" si="4"/>
        <v>4.2443846563561025E-2</v>
      </c>
      <c r="O35" t="str">
        <f t="shared" si="5"/>
        <v>0.830±0.042</v>
      </c>
    </row>
    <row r="36" spans="1:15">
      <c r="A36">
        <f>'1'!I35</f>
        <v>0.66320000000000001</v>
      </c>
      <c r="B36">
        <f>'2'!I35</f>
        <v>0.67010000000000003</v>
      </c>
      <c r="C36">
        <f>'3'!I35</f>
        <v>0.65739999999999998</v>
      </c>
      <c r="D36">
        <f>'4'!I35</f>
        <v>0.69230000000000003</v>
      </c>
      <c r="E36">
        <f>'5'!I35</f>
        <v>0.63959999999999995</v>
      </c>
      <c r="F36" s="2">
        <f>'6'!I35</f>
        <v>0.68820000000000003</v>
      </c>
      <c r="G36" s="2">
        <f>'7'!I35</f>
        <v>0.69769999999999999</v>
      </c>
      <c r="H36" s="2">
        <f>'8'!I35</f>
        <v>0.63870000000000005</v>
      </c>
      <c r="I36" s="2">
        <f>'9'!I35</f>
        <v>0.64649999999999996</v>
      </c>
      <c r="J36" s="2">
        <f>'10'!I35</f>
        <v>0.70450000000000002</v>
      </c>
      <c r="L36">
        <f t="shared" si="3"/>
        <v>0.66981999999999997</v>
      </c>
      <c r="M36">
        <f t="shared" si="4"/>
        <v>2.4600939458122788E-2</v>
      </c>
      <c r="O36" t="str">
        <f t="shared" si="5"/>
        <v>0.670±0.025</v>
      </c>
    </row>
    <row r="37" spans="1:15">
      <c r="A37">
        <f>'1'!I36</f>
        <v>0.95950000000000002</v>
      </c>
      <c r="B37">
        <f>'2'!I36</f>
        <v>0.98899999999999999</v>
      </c>
      <c r="C37">
        <f>'3'!I36</f>
        <v>0.98340000000000005</v>
      </c>
      <c r="D37">
        <f>'4'!I36</f>
        <v>0.98819999999999997</v>
      </c>
      <c r="E37">
        <f>'5'!I36</f>
        <v>0.95089999999999997</v>
      </c>
      <c r="F37" s="2">
        <f>'6'!I36</f>
        <v>0.9617</v>
      </c>
      <c r="G37" s="2">
        <f>'7'!I36</f>
        <v>0.96650000000000003</v>
      </c>
      <c r="H37" s="2">
        <f>'8'!I36</f>
        <v>0.94330000000000003</v>
      </c>
      <c r="I37" s="2">
        <f>'9'!I36</f>
        <v>0.96919999999999995</v>
      </c>
      <c r="J37" s="2">
        <f>'10'!I36</f>
        <v>0.96550000000000002</v>
      </c>
      <c r="L37">
        <f t="shared" si="3"/>
        <v>0.96772000000000014</v>
      </c>
      <c r="M37">
        <f t="shared" si="4"/>
        <v>1.5310838571997866E-2</v>
      </c>
      <c r="O37" t="str">
        <f t="shared" si="5"/>
        <v>0.968±0.015</v>
      </c>
    </row>
    <row r="38" spans="1:15">
      <c r="A38">
        <f>'1'!I37</f>
        <v>0.89580000000000004</v>
      </c>
      <c r="B38">
        <f>'2'!I37</f>
        <v>0.88300000000000001</v>
      </c>
      <c r="C38">
        <f>'3'!I37</f>
        <v>0.87190000000000001</v>
      </c>
      <c r="D38">
        <f>'4'!I37</f>
        <v>0.871</v>
      </c>
      <c r="E38">
        <f>'5'!I37</f>
        <v>0.90239999999999998</v>
      </c>
      <c r="F38" s="2">
        <f>'6'!I37</f>
        <v>0.88439999999999996</v>
      </c>
      <c r="G38" s="2">
        <f>'7'!I37</f>
        <v>0.87839999999999996</v>
      </c>
      <c r="H38" s="2">
        <f>'8'!I37</f>
        <v>0.87670000000000003</v>
      </c>
      <c r="I38" s="2">
        <f>'9'!I37</f>
        <v>0.89829999999999999</v>
      </c>
      <c r="J38" s="2">
        <f>'10'!I37</f>
        <v>0.88029999999999997</v>
      </c>
      <c r="L38">
        <f t="shared" si="3"/>
        <v>0.88422000000000001</v>
      </c>
      <c r="M38">
        <f t="shared" si="4"/>
        <v>1.1038900911473628E-2</v>
      </c>
      <c r="O38" t="str">
        <f t="shared" si="5"/>
        <v>0.884±0.011</v>
      </c>
    </row>
    <row r="39" spans="1:15">
      <c r="A39">
        <f>'1'!I38</f>
        <v>0.88100000000000001</v>
      </c>
      <c r="B39">
        <f>'2'!I38</f>
        <v>0.93059999999999998</v>
      </c>
      <c r="C39">
        <f>'3'!I38</f>
        <v>0.84160000000000001</v>
      </c>
      <c r="D39">
        <f>'4'!I38</f>
        <v>0.87639999999999996</v>
      </c>
      <c r="E39">
        <f>'5'!I38</f>
        <v>0.86270000000000002</v>
      </c>
      <c r="F39" s="2">
        <f>'6'!I38</f>
        <v>0.871</v>
      </c>
      <c r="G39" s="2">
        <f>'7'!I38</f>
        <v>0.9012</v>
      </c>
      <c r="H39" s="2">
        <f>'8'!I38</f>
        <v>0.89529999999999998</v>
      </c>
      <c r="I39" s="2">
        <f>'9'!I38</f>
        <v>0.87639999999999996</v>
      </c>
      <c r="J39" s="2">
        <f>'10'!I38</f>
        <v>0.88639999999999997</v>
      </c>
      <c r="L39">
        <f t="shared" si="3"/>
        <v>0.88225999999999993</v>
      </c>
      <c r="M39">
        <f t="shared" si="4"/>
        <v>2.3841010418557712E-2</v>
      </c>
      <c r="O39" t="str">
        <f t="shared" si="5"/>
        <v>0.882±0.024</v>
      </c>
    </row>
    <row r="40" spans="1:15">
      <c r="A40">
        <f>'1'!I39</f>
        <v>0.9153</v>
      </c>
      <c r="B40">
        <f>'2'!I39</f>
        <v>0.92559999999999998</v>
      </c>
      <c r="C40">
        <f>'3'!I39</f>
        <v>0.90980000000000005</v>
      </c>
      <c r="D40">
        <f>'4'!I39</f>
        <v>0.95309999999999995</v>
      </c>
      <c r="E40">
        <f>'5'!I39</f>
        <v>0.91120000000000001</v>
      </c>
      <c r="F40" s="2">
        <f>'6'!I39</f>
        <v>0.91020000000000001</v>
      </c>
      <c r="G40" s="2">
        <f>'7'!I39</f>
        <v>0.9224</v>
      </c>
      <c r="H40" s="2">
        <f>'8'!I39</f>
        <v>0.9345</v>
      </c>
      <c r="I40" s="2">
        <f>'9'!I39</f>
        <v>0.93089999999999995</v>
      </c>
      <c r="J40" s="2">
        <f>'10'!I39</f>
        <v>0.91439999999999999</v>
      </c>
      <c r="L40">
        <f t="shared" si="3"/>
        <v>0.92273999999999989</v>
      </c>
      <c r="M40">
        <f t="shared" si="4"/>
        <v>1.3814983813880388E-2</v>
      </c>
      <c r="O40" t="str">
        <f t="shared" si="5"/>
        <v>0.923±0.014</v>
      </c>
    </row>
    <row r="41" spans="1:15">
      <c r="A41">
        <f>'1'!I40</f>
        <v>0.83360000000000001</v>
      </c>
      <c r="B41">
        <f>'2'!I40</f>
        <v>0.85340000000000005</v>
      </c>
      <c r="C41">
        <f>'3'!I40</f>
        <v>0.80300000000000005</v>
      </c>
      <c r="D41">
        <f>'4'!I40</f>
        <v>0.85470000000000002</v>
      </c>
      <c r="E41">
        <f>'5'!I40</f>
        <v>0.86850000000000005</v>
      </c>
      <c r="F41" s="2">
        <f>'6'!I40</f>
        <v>0.86150000000000004</v>
      </c>
      <c r="G41" s="2">
        <f>'7'!I40</f>
        <v>0.80800000000000005</v>
      </c>
      <c r="H41" s="2">
        <f>'8'!I40</f>
        <v>0.84299999999999997</v>
      </c>
      <c r="I41" s="2">
        <f>'9'!I40</f>
        <v>0.81330000000000002</v>
      </c>
      <c r="J41" s="2">
        <f>'10'!I40</f>
        <v>0.85780000000000001</v>
      </c>
      <c r="L41">
        <f t="shared" si="3"/>
        <v>0.83968000000000009</v>
      </c>
      <c r="M41">
        <f t="shared" si="4"/>
        <v>2.390215239029508E-2</v>
      </c>
      <c r="O41" t="str">
        <f t="shared" si="5"/>
        <v>0.840±0.024</v>
      </c>
    </row>
    <row r="42" spans="1:15">
      <c r="A42">
        <f>'1'!I41</f>
        <v>0.8387</v>
      </c>
      <c r="B42">
        <f>'2'!I41</f>
        <v>0.76539999999999997</v>
      </c>
      <c r="C42">
        <f>'3'!I41</f>
        <v>0.79659999999999997</v>
      </c>
      <c r="D42">
        <f>'4'!I41</f>
        <v>0.78790000000000004</v>
      </c>
      <c r="E42">
        <f>'5'!I41</f>
        <v>0.8</v>
      </c>
      <c r="F42" s="2">
        <f>'6'!I41</f>
        <v>0.83579999999999999</v>
      </c>
      <c r="G42" s="2">
        <f>'7'!I41</f>
        <v>0.80879999999999996</v>
      </c>
      <c r="H42" s="2">
        <f>'8'!I41</f>
        <v>0.75360000000000005</v>
      </c>
      <c r="I42" s="2">
        <f>'9'!I41</f>
        <v>0.78569999999999995</v>
      </c>
      <c r="J42" s="2">
        <f>'10'!I41</f>
        <v>0.83930000000000005</v>
      </c>
      <c r="L42">
        <f t="shared" si="3"/>
        <v>0.80117999999999989</v>
      </c>
      <c r="M42">
        <f t="shared" si="4"/>
        <v>2.9999844444041149E-2</v>
      </c>
      <c r="O42" t="str">
        <f t="shared" si="5"/>
        <v>0.801±0.030</v>
      </c>
    </row>
    <row r="43" spans="1:15">
      <c r="A43">
        <f>'1'!I42</f>
        <v>0.5887</v>
      </c>
      <c r="B43">
        <f>'2'!I42</f>
        <v>0.5373</v>
      </c>
      <c r="C43">
        <f>'3'!I42</f>
        <v>0.63639999999999997</v>
      </c>
      <c r="D43">
        <f>'4'!I42</f>
        <v>0.61109999999999998</v>
      </c>
      <c r="E43">
        <f>'5'!I42</f>
        <v>0.62619999999999998</v>
      </c>
      <c r="F43" s="2">
        <f>'6'!I42</f>
        <v>0.57799999999999996</v>
      </c>
      <c r="G43" s="2">
        <f>'7'!I42</f>
        <v>0.5948</v>
      </c>
      <c r="H43" s="2">
        <f>'8'!I42</f>
        <v>0.65380000000000005</v>
      </c>
      <c r="I43" s="2">
        <f>'9'!I42</f>
        <v>0.61950000000000005</v>
      </c>
      <c r="J43" s="2">
        <f>'10'!I42</f>
        <v>0.65349999999999997</v>
      </c>
      <c r="L43">
        <f t="shared" si="3"/>
        <v>0.60993000000000008</v>
      </c>
      <c r="M43">
        <f t="shared" si="4"/>
        <v>3.6294353708409124E-2</v>
      </c>
      <c r="O43" t="str">
        <f t="shared" si="5"/>
        <v>0.610±0.036</v>
      </c>
    </row>
    <row r="44" spans="1:15">
      <c r="A44">
        <f>'1'!I43</f>
        <v>0.93400000000000005</v>
      </c>
      <c r="B44">
        <f>'2'!I43</f>
        <v>0.93330000000000002</v>
      </c>
      <c r="C44">
        <f>'3'!I43</f>
        <v>0.95050000000000001</v>
      </c>
      <c r="D44">
        <f>'4'!I43</f>
        <v>0.93940000000000001</v>
      </c>
      <c r="E44">
        <f>'5'!I43</f>
        <v>0.96719999999999995</v>
      </c>
      <c r="F44" s="2">
        <f>'6'!I43</f>
        <v>0.95340000000000003</v>
      </c>
      <c r="G44" s="2">
        <f>'7'!I43</f>
        <v>0.9415</v>
      </c>
      <c r="H44" s="2">
        <f>'8'!I43</f>
        <v>0.95409999999999995</v>
      </c>
      <c r="I44" s="2">
        <f>'9'!I43</f>
        <v>0.8952</v>
      </c>
      <c r="J44" s="2">
        <f>'10'!I43</f>
        <v>0.9708</v>
      </c>
      <c r="L44">
        <f t="shared" si="3"/>
        <v>0.94394000000000022</v>
      </c>
      <c r="M44">
        <f t="shared" si="4"/>
        <v>2.1376009397868847E-2</v>
      </c>
      <c r="O44" t="str">
        <f t="shared" si="5"/>
        <v>0.944±0.021</v>
      </c>
    </row>
    <row r="45" spans="1:15">
      <c r="A45">
        <f>'1'!I44</f>
        <v>0.92400000000000004</v>
      </c>
      <c r="B45">
        <f>'2'!I44</f>
        <v>0.89739999999999998</v>
      </c>
      <c r="C45">
        <f>'3'!I44</f>
        <v>0.85980000000000001</v>
      </c>
      <c r="D45">
        <f>'4'!I44</f>
        <v>0.87460000000000004</v>
      </c>
      <c r="E45">
        <f>'5'!I44</f>
        <v>0.878</v>
      </c>
      <c r="F45" s="2">
        <f>'6'!I44</f>
        <v>0.88090000000000002</v>
      </c>
      <c r="G45" s="2">
        <f>'7'!I44</f>
        <v>0.90349999999999997</v>
      </c>
      <c r="H45" s="2">
        <f>'8'!I44</f>
        <v>0.87129999999999996</v>
      </c>
      <c r="I45" s="2">
        <f>'9'!I44</f>
        <v>0.88470000000000004</v>
      </c>
      <c r="J45" s="2">
        <f>'10'!I44</f>
        <v>0.86560000000000004</v>
      </c>
      <c r="L45">
        <f t="shared" si="3"/>
        <v>0.88397999999999999</v>
      </c>
      <c r="M45">
        <f t="shared" si="4"/>
        <v>1.9378556304442407E-2</v>
      </c>
      <c r="O45" t="str">
        <f t="shared" si="5"/>
        <v>0.884±0.019</v>
      </c>
    </row>
    <row r="46" spans="1:15">
      <c r="A46">
        <f>'1'!I45</f>
        <v>0.86209999999999998</v>
      </c>
      <c r="B46">
        <f>'2'!I45</f>
        <v>0.79610000000000003</v>
      </c>
      <c r="C46">
        <f>'3'!I45</f>
        <v>0.8125</v>
      </c>
      <c r="D46">
        <f>'4'!I45</f>
        <v>0.90110000000000001</v>
      </c>
      <c r="E46">
        <f>'5'!I45</f>
        <v>0.78849999999999998</v>
      </c>
      <c r="F46" s="2">
        <f>'6'!I45</f>
        <v>0.78049999999999997</v>
      </c>
      <c r="G46" s="2">
        <f>'7'!I45</f>
        <v>0.84930000000000005</v>
      </c>
      <c r="H46" s="2">
        <f>'8'!I45</f>
        <v>0.83050000000000002</v>
      </c>
      <c r="I46" s="2">
        <f>'9'!I45</f>
        <v>0.92310000000000003</v>
      </c>
      <c r="J46" s="2">
        <f>'10'!I45</f>
        <v>0.81130000000000002</v>
      </c>
      <c r="L46">
        <f t="shared" si="3"/>
        <v>0.83549999999999991</v>
      </c>
      <c r="M46">
        <f t="shared" si="4"/>
        <v>4.8075311289221587E-2</v>
      </c>
      <c r="O46" t="str">
        <f t="shared" si="5"/>
        <v>0.836±0.048</v>
      </c>
    </row>
    <row r="47" spans="1:15">
      <c r="A47">
        <f>'1'!I46</f>
        <v>0.88260000000000005</v>
      </c>
      <c r="B47">
        <f>'2'!I46</f>
        <v>0.93279999999999996</v>
      </c>
      <c r="C47">
        <f>'3'!I46</f>
        <v>0.89959999999999996</v>
      </c>
      <c r="D47">
        <f>'4'!I46</f>
        <v>0.92110000000000003</v>
      </c>
      <c r="E47">
        <f>'5'!I46</f>
        <v>0.91149999999999998</v>
      </c>
      <c r="F47" s="2">
        <f>'6'!I46</f>
        <v>0.87590000000000001</v>
      </c>
      <c r="G47" s="2">
        <f>'7'!I46</f>
        <v>0.9254</v>
      </c>
      <c r="H47" s="2">
        <f>'8'!I46</f>
        <v>0.91359999999999997</v>
      </c>
      <c r="I47" s="2">
        <f>'9'!I46</f>
        <v>0.91839999999999999</v>
      </c>
      <c r="J47" s="2">
        <f>'10'!I46</f>
        <v>0.91600000000000004</v>
      </c>
      <c r="L47">
        <f t="shared" si="3"/>
        <v>0.90969</v>
      </c>
      <c r="M47">
        <f t="shared" si="4"/>
        <v>1.8326510851768799E-2</v>
      </c>
      <c r="O47" t="str">
        <f t="shared" si="5"/>
        <v>0.910±0.018</v>
      </c>
    </row>
    <row r="48" spans="1:15">
      <c r="A48">
        <f>'1'!I47</f>
        <v>0.84589999999999999</v>
      </c>
      <c r="B48">
        <f>'2'!I47</f>
        <v>0.83899999999999997</v>
      </c>
      <c r="C48">
        <f>'3'!I47</f>
        <v>0.89459999999999995</v>
      </c>
      <c r="D48">
        <f>'4'!I47</f>
        <v>0.83430000000000004</v>
      </c>
      <c r="E48">
        <f>'5'!I47</f>
        <v>0.80459999999999998</v>
      </c>
      <c r="F48" s="2">
        <f>'6'!I47</f>
        <v>0.85299999999999998</v>
      </c>
      <c r="G48" s="2">
        <f>'7'!I47</f>
        <v>0.8125</v>
      </c>
      <c r="H48" s="2">
        <f>'8'!I47</f>
        <v>0.876</v>
      </c>
      <c r="I48" s="2">
        <f>'9'!I47</f>
        <v>0.85509999999999997</v>
      </c>
      <c r="J48" s="2">
        <f>'10'!I47</f>
        <v>0.83130000000000004</v>
      </c>
      <c r="L48">
        <f t="shared" si="3"/>
        <v>0.8446300000000001</v>
      </c>
      <c r="M48">
        <f t="shared" si="4"/>
        <v>2.7107196666404119E-2</v>
      </c>
      <c r="O48" t="str">
        <f t="shared" si="5"/>
        <v>0.845±0.027</v>
      </c>
    </row>
    <row r="49" spans="1:15">
      <c r="A49">
        <f>'1'!I48</f>
        <v>0.79710000000000003</v>
      </c>
      <c r="B49">
        <f>'2'!I48</f>
        <v>0.78869999999999996</v>
      </c>
      <c r="C49">
        <f>'3'!I48</f>
        <v>0.9123</v>
      </c>
      <c r="D49">
        <f>'4'!I48</f>
        <v>0.91839999999999999</v>
      </c>
      <c r="E49">
        <f>'5'!I48</f>
        <v>0.81159999999999999</v>
      </c>
      <c r="F49" s="2">
        <f>'6'!I48</f>
        <v>0.92310000000000003</v>
      </c>
      <c r="G49" s="2">
        <f>'7'!I48</f>
        <v>0.86150000000000004</v>
      </c>
      <c r="H49" s="2">
        <f>'8'!I48</f>
        <v>0.8</v>
      </c>
      <c r="I49" s="2">
        <f>'9'!I48</f>
        <v>0.85</v>
      </c>
      <c r="J49" s="2">
        <f>'10'!I48</f>
        <v>0.87719999999999998</v>
      </c>
      <c r="L49">
        <f t="shared" si="3"/>
        <v>0.85398999999999992</v>
      </c>
      <c r="M49">
        <f t="shared" si="4"/>
        <v>5.2859361622243528E-2</v>
      </c>
      <c r="O49" t="str">
        <f t="shared" si="5"/>
        <v>0.854±0.053</v>
      </c>
    </row>
    <row r="50" spans="1:15">
      <c r="A50">
        <f>'1'!I49</f>
        <v>0.5968</v>
      </c>
      <c r="B50">
        <f>'2'!I49</f>
        <v>0.59689999999999999</v>
      </c>
      <c r="C50">
        <f>'3'!I49</f>
        <v>0.56120000000000003</v>
      </c>
      <c r="D50">
        <f>'4'!I49</f>
        <v>0.62260000000000004</v>
      </c>
      <c r="E50">
        <f>'5'!I49</f>
        <v>0.64359999999999995</v>
      </c>
      <c r="F50" s="2">
        <f>'6'!I49</f>
        <v>0.60170000000000001</v>
      </c>
      <c r="G50" s="2">
        <f>'7'!I49</f>
        <v>0.62019999999999997</v>
      </c>
      <c r="H50" s="2">
        <f>'8'!I49</f>
        <v>0.625</v>
      </c>
      <c r="I50" s="2">
        <f>'9'!I49</f>
        <v>0.58540000000000003</v>
      </c>
      <c r="J50" s="2">
        <f>'10'!I49</f>
        <v>0.52229999999999999</v>
      </c>
      <c r="L50">
        <f t="shared" si="3"/>
        <v>0.59756999999999993</v>
      </c>
      <c r="M50">
        <f t="shared" si="4"/>
        <v>3.5220481730568833E-2</v>
      </c>
      <c r="O50" t="str">
        <f t="shared" si="5"/>
        <v>0.598±0.035</v>
      </c>
    </row>
    <row r="51" spans="1:15">
      <c r="A51">
        <f>'1'!I50</f>
        <v>0.93559999999999999</v>
      </c>
      <c r="B51">
        <f>'2'!I50</f>
        <v>0.9264</v>
      </c>
      <c r="C51">
        <f>'3'!I50</f>
        <v>0.91249999999999998</v>
      </c>
      <c r="D51">
        <f>'4'!I50</f>
        <v>0.91059999999999997</v>
      </c>
      <c r="E51">
        <f>'5'!I50</f>
        <v>0.90910000000000002</v>
      </c>
      <c r="F51" s="2">
        <f>'6'!I50</f>
        <v>0.91339999999999999</v>
      </c>
      <c r="G51" s="2">
        <f>'7'!I50</f>
        <v>0.88519999999999999</v>
      </c>
      <c r="H51" s="2">
        <f>'8'!I50</f>
        <v>0.8921</v>
      </c>
      <c r="I51" s="2">
        <f>'9'!I50</f>
        <v>0.92069999999999996</v>
      </c>
      <c r="J51" s="2">
        <f>'10'!I50</f>
        <v>0.91100000000000003</v>
      </c>
      <c r="L51">
        <f t="shared" si="3"/>
        <v>0.91166000000000003</v>
      </c>
      <c r="M51">
        <f t="shared" si="4"/>
        <v>1.4782437026567856E-2</v>
      </c>
      <c r="O51" t="str">
        <f t="shared" si="5"/>
        <v>0.912±0.015</v>
      </c>
    </row>
    <row r="52" spans="1:15">
      <c r="A52">
        <f>'1'!I51</f>
        <v>0.95269999999999999</v>
      </c>
      <c r="B52">
        <f>'2'!I51</f>
        <v>0.9355</v>
      </c>
      <c r="C52">
        <f>'3'!I51</f>
        <v>0.90659999999999996</v>
      </c>
      <c r="D52">
        <f>'4'!I51</f>
        <v>0.9083</v>
      </c>
      <c r="E52">
        <f>'5'!I51</f>
        <v>0.93410000000000004</v>
      </c>
      <c r="F52" s="2">
        <f>'6'!I51</f>
        <v>0.92589999999999995</v>
      </c>
      <c r="G52" s="2">
        <f>'7'!I51</f>
        <v>0.91039999999999999</v>
      </c>
      <c r="H52" s="2">
        <f>'8'!I51</f>
        <v>0.91849999999999998</v>
      </c>
      <c r="I52" s="2">
        <f>'9'!I51</f>
        <v>0.9466</v>
      </c>
      <c r="J52" s="2">
        <f>'10'!I51</f>
        <v>0.93710000000000004</v>
      </c>
      <c r="L52">
        <f t="shared" si="3"/>
        <v>0.92757000000000001</v>
      </c>
      <c r="M52">
        <f t="shared" si="4"/>
        <v>1.6264962342409539E-2</v>
      </c>
      <c r="O52" t="str">
        <f t="shared" si="5"/>
        <v>0.928±0.016</v>
      </c>
    </row>
    <row r="53" spans="1:15">
      <c r="A53">
        <f>'1'!I52</f>
        <v>0.88639999999999997</v>
      </c>
      <c r="B53">
        <f>'2'!I52</f>
        <v>0.82240000000000002</v>
      </c>
      <c r="C53">
        <f>'3'!I52</f>
        <v>0.90529999999999999</v>
      </c>
      <c r="D53">
        <f>'4'!I52</f>
        <v>0.84209999999999996</v>
      </c>
      <c r="E53">
        <f>'5'!I52</f>
        <v>0.84540000000000004</v>
      </c>
      <c r="F53" s="2">
        <f>'6'!I52</f>
        <v>0.80410000000000004</v>
      </c>
      <c r="G53" s="2">
        <f>'7'!I52</f>
        <v>0.80559999999999998</v>
      </c>
      <c r="H53" s="2">
        <f>'8'!I52</f>
        <v>0.85319999999999996</v>
      </c>
      <c r="I53" s="2">
        <f>'9'!I52</f>
        <v>0.87339999999999995</v>
      </c>
      <c r="J53" s="2">
        <f>'10'!I52</f>
        <v>0.89659999999999995</v>
      </c>
      <c r="L53">
        <f t="shared" si="3"/>
        <v>0.85344999999999993</v>
      </c>
      <c r="M53">
        <f t="shared" si="4"/>
        <v>3.6388161994436216E-2</v>
      </c>
      <c r="O53" t="str">
        <f t="shared" si="5"/>
        <v>0.853±0.036</v>
      </c>
    </row>
    <row r="54" spans="1:15">
      <c r="A54">
        <f>'1'!I53</f>
        <v>0.91439999999999999</v>
      </c>
      <c r="B54">
        <f>'2'!I53</f>
        <v>0.9274</v>
      </c>
      <c r="C54">
        <f>'3'!I53</f>
        <v>0.89770000000000005</v>
      </c>
      <c r="D54">
        <f>'4'!I53</f>
        <v>0.90980000000000005</v>
      </c>
      <c r="E54">
        <f>'5'!I53</f>
        <v>0.92030000000000001</v>
      </c>
      <c r="F54" s="2">
        <f>'6'!I53</f>
        <v>0.90700000000000003</v>
      </c>
      <c r="G54" s="2">
        <f>'7'!I53</f>
        <v>0.93879999999999997</v>
      </c>
      <c r="H54" s="2">
        <f>'8'!I53</f>
        <v>0.92710000000000004</v>
      </c>
      <c r="I54" s="2">
        <f>'9'!I53</f>
        <v>0.91369999999999996</v>
      </c>
      <c r="J54" s="2">
        <f>'10'!I53</f>
        <v>0.93169999999999997</v>
      </c>
      <c r="L54">
        <f t="shared" si="3"/>
        <v>0.91878999999999988</v>
      </c>
      <c r="M54">
        <f t="shared" si="4"/>
        <v>1.2571259107804399E-2</v>
      </c>
      <c r="O54" t="str">
        <f t="shared" si="5"/>
        <v>0.919±0.013</v>
      </c>
    </row>
    <row r="55" spans="1:15">
      <c r="A55">
        <f>'1'!I54</f>
        <v>0.77159999999999995</v>
      </c>
      <c r="B55">
        <f>'2'!I54</f>
        <v>0.84619999999999995</v>
      </c>
      <c r="C55">
        <f>'3'!I54</f>
        <v>0.83840000000000003</v>
      </c>
      <c r="D55">
        <f>'4'!I54</f>
        <v>0.84660000000000002</v>
      </c>
      <c r="E55">
        <f>'5'!I54</f>
        <v>0.75860000000000005</v>
      </c>
      <c r="F55" s="2">
        <f>'6'!I54</f>
        <v>0.85250000000000004</v>
      </c>
      <c r="G55" s="2">
        <f>'7'!I54</f>
        <v>0.80800000000000005</v>
      </c>
      <c r="H55" s="2">
        <f>'8'!I54</f>
        <v>0.7923</v>
      </c>
      <c r="I55" s="2">
        <f>'9'!I54</f>
        <v>0.83950000000000002</v>
      </c>
      <c r="J55" s="2">
        <f>'10'!I54</f>
        <v>0.80449999999999999</v>
      </c>
      <c r="L55">
        <f t="shared" si="3"/>
        <v>0.8158200000000001</v>
      </c>
      <c r="M55">
        <f t="shared" si="4"/>
        <v>3.3761246685775362E-2</v>
      </c>
      <c r="O55" t="str">
        <f t="shared" si="5"/>
        <v>0.816±0.034</v>
      </c>
    </row>
    <row r="56" spans="1:15">
      <c r="A56">
        <f>'1'!I55</f>
        <v>0.7792</v>
      </c>
      <c r="B56">
        <f>'2'!I55</f>
        <v>0.76</v>
      </c>
      <c r="C56">
        <f>'3'!I55</f>
        <v>0.81159999999999999</v>
      </c>
      <c r="D56">
        <f>'4'!I55</f>
        <v>0.79220000000000002</v>
      </c>
      <c r="E56">
        <f>'5'!I55</f>
        <v>0.81689999999999996</v>
      </c>
      <c r="F56" s="2">
        <f>'6'!I55</f>
        <v>0.81430000000000002</v>
      </c>
      <c r="G56" s="2">
        <f>'7'!I55</f>
        <v>0.75309999999999999</v>
      </c>
      <c r="H56" s="2">
        <f>'8'!I55</f>
        <v>0.85509999999999997</v>
      </c>
      <c r="I56" s="2">
        <f>'9'!I55</f>
        <v>0.78869999999999996</v>
      </c>
      <c r="J56" s="2">
        <f>'10'!I55</f>
        <v>0.82089999999999996</v>
      </c>
      <c r="L56">
        <f t="shared" si="3"/>
        <v>0.79919999999999991</v>
      </c>
      <c r="M56">
        <f t="shared" si="4"/>
        <v>3.0753247344341077E-2</v>
      </c>
      <c r="O56" t="str">
        <f t="shared" si="5"/>
        <v>0.799±0.031</v>
      </c>
    </row>
    <row r="57" spans="1:15">
      <c r="A57">
        <f>'1'!I56</f>
        <v>0.60470000000000002</v>
      </c>
      <c r="B57">
        <f>'2'!I56</f>
        <v>0.75</v>
      </c>
      <c r="C57">
        <f>'3'!I56</f>
        <v>0.69889999999999997</v>
      </c>
      <c r="D57">
        <f>'4'!I56</f>
        <v>0.64749999999999996</v>
      </c>
      <c r="E57">
        <f>'5'!I56</f>
        <v>0.63890000000000002</v>
      </c>
      <c r="F57" s="2">
        <f>'6'!I56</f>
        <v>0.72970000000000002</v>
      </c>
      <c r="G57" s="2">
        <f>'7'!I56</f>
        <v>0.66039999999999999</v>
      </c>
      <c r="H57" s="2">
        <f>'8'!I56</f>
        <v>0.61670000000000003</v>
      </c>
      <c r="I57" s="2">
        <f>'9'!I56</f>
        <v>0.6452</v>
      </c>
      <c r="J57" s="2">
        <f>'10'!I56</f>
        <v>0.5917</v>
      </c>
      <c r="L57">
        <f t="shared" si="3"/>
        <v>0.65837000000000001</v>
      </c>
      <c r="M57">
        <f t="shared" si="4"/>
        <v>5.2560294477443294E-2</v>
      </c>
      <c r="O57" t="str">
        <f t="shared" si="5"/>
        <v>0.658±0.053</v>
      </c>
    </row>
    <row r="58" spans="1:15">
      <c r="A58">
        <f>'1'!I57</f>
        <v>0.9365</v>
      </c>
      <c r="B58">
        <f>'2'!I57</f>
        <v>0.93600000000000005</v>
      </c>
      <c r="C58">
        <f>'3'!I57</f>
        <v>0.91439999999999999</v>
      </c>
      <c r="D58">
        <f>'4'!I57</f>
        <v>0.96130000000000004</v>
      </c>
      <c r="E58">
        <f>'5'!I57</f>
        <v>0.9274</v>
      </c>
      <c r="F58" s="2">
        <f>'6'!I57</f>
        <v>0.92259999999999998</v>
      </c>
      <c r="G58" s="2">
        <f>'7'!I57</f>
        <v>0.88980000000000004</v>
      </c>
      <c r="H58" s="2">
        <f>'8'!I57</f>
        <v>0.96079999999999999</v>
      </c>
      <c r="I58" s="2">
        <f>'9'!I57</f>
        <v>0.93910000000000005</v>
      </c>
      <c r="J58" s="2">
        <f>'10'!I57</f>
        <v>0.9</v>
      </c>
      <c r="L58">
        <f t="shared" si="3"/>
        <v>0.92879</v>
      </c>
      <c r="M58">
        <f t="shared" si="4"/>
        <v>2.3323019148948583E-2</v>
      </c>
      <c r="O58" t="str">
        <f t="shared" si="5"/>
        <v>0.929±0.023</v>
      </c>
    </row>
    <row r="59" spans="1:15">
      <c r="A59">
        <f>'1'!I58</f>
        <v>0.8861</v>
      </c>
      <c r="B59">
        <f>'2'!I58</f>
        <v>0.88380000000000003</v>
      </c>
      <c r="C59">
        <f>'3'!I58</f>
        <v>0.87980000000000003</v>
      </c>
      <c r="D59">
        <f>'4'!I58</f>
        <v>0.87390000000000001</v>
      </c>
      <c r="E59">
        <f>'5'!I58</f>
        <v>0.87209999999999999</v>
      </c>
      <c r="F59" s="2">
        <f>'6'!I58</f>
        <v>0.85270000000000001</v>
      </c>
      <c r="G59" s="2">
        <f>'7'!I58</f>
        <v>0.87329999999999997</v>
      </c>
      <c r="H59" s="2">
        <f>'8'!I58</f>
        <v>0.86829999999999996</v>
      </c>
      <c r="I59" s="2">
        <f>'9'!I58</f>
        <v>0.86309999999999998</v>
      </c>
      <c r="J59" s="2">
        <f>'10'!I58</f>
        <v>0.88990000000000002</v>
      </c>
      <c r="L59">
        <f t="shared" si="3"/>
        <v>0.87430000000000008</v>
      </c>
      <c r="M59">
        <f t="shared" si="4"/>
        <v>1.1240304464045656E-2</v>
      </c>
      <c r="O59" t="str">
        <f t="shared" si="5"/>
        <v>0.874±0.011</v>
      </c>
    </row>
    <row r="60" spans="1:15">
      <c r="A60">
        <f>'1'!I59</f>
        <v>0.80230000000000001</v>
      </c>
      <c r="B60">
        <f>'2'!I59</f>
        <v>0.83330000000000004</v>
      </c>
      <c r="C60">
        <f>'3'!I59</f>
        <v>0.83020000000000005</v>
      </c>
      <c r="D60">
        <f>'4'!I59</f>
        <v>0.89019999999999999</v>
      </c>
      <c r="E60">
        <f>'5'!I59</f>
        <v>0.84440000000000004</v>
      </c>
      <c r="F60" s="2">
        <f>'6'!I59</f>
        <v>0.85709999999999997</v>
      </c>
      <c r="G60" s="2">
        <f>'7'!I59</f>
        <v>0.81730000000000003</v>
      </c>
      <c r="H60" s="2">
        <f>'8'!I59</f>
        <v>0.88890000000000002</v>
      </c>
      <c r="I60" s="2">
        <f>'9'!I59</f>
        <v>0.74319999999999997</v>
      </c>
      <c r="J60" s="2">
        <f>'10'!I59</f>
        <v>0.75700000000000001</v>
      </c>
      <c r="L60">
        <f t="shared" si="3"/>
        <v>0.82638999999999996</v>
      </c>
      <c r="M60">
        <f t="shared" si="4"/>
        <v>4.9111493336873584E-2</v>
      </c>
      <c r="O60" t="str">
        <f t="shared" si="5"/>
        <v>0.826±0.049</v>
      </c>
    </row>
    <row r="61" spans="1:15">
      <c r="A61">
        <f>'1'!I60</f>
        <v>0.91059999999999997</v>
      </c>
      <c r="B61">
        <f>'2'!I60</f>
        <v>0.88170000000000004</v>
      </c>
      <c r="C61">
        <f>'3'!I60</f>
        <v>0.87939999999999996</v>
      </c>
      <c r="D61">
        <f>'4'!I60</f>
        <v>0.89270000000000005</v>
      </c>
      <c r="E61">
        <f>'5'!I60</f>
        <v>0.88890000000000002</v>
      </c>
      <c r="F61" s="2">
        <f>'6'!I60</f>
        <v>0.88700000000000001</v>
      </c>
      <c r="G61" s="2">
        <f>'7'!I60</f>
        <v>0.88590000000000002</v>
      </c>
      <c r="H61" s="2">
        <f>'8'!I60</f>
        <v>0.89470000000000005</v>
      </c>
      <c r="I61" s="2">
        <f>'9'!I60</f>
        <v>0.87649999999999995</v>
      </c>
      <c r="J61" s="2">
        <f>'10'!I60</f>
        <v>0.89959999999999996</v>
      </c>
      <c r="L61">
        <f t="shared" si="3"/>
        <v>0.88970000000000016</v>
      </c>
      <c r="M61">
        <f t="shared" si="4"/>
        <v>1.0195423810056484E-2</v>
      </c>
      <c r="O61" t="str">
        <f t="shared" si="5"/>
        <v>0.890±0.010</v>
      </c>
    </row>
    <row r="62" spans="1:15">
      <c r="A62">
        <f>'1'!I61</f>
        <v>0.79069999999999996</v>
      </c>
      <c r="B62">
        <f>'2'!I61</f>
        <v>0.78080000000000005</v>
      </c>
      <c r="C62">
        <f>'3'!I61</f>
        <v>0.76639999999999997</v>
      </c>
      <c r="D62">
        <f>'4'!I61</f>
        <v>0.75549999999999995</v>
      </c>
      <c r="E62">
        <f>'5'!I61</f>
        <v>0.83</v>
      </c>
      <c r="F62" s="2">
        <f>'6'!I61</f>
        <v>0.78090000000000004</v>
      </c>
      <c r="G62" s="2">
        <f>'7'!I61</f>
        <v>0.80530000000000002</v>
      </c>
      <c r="H62" s="2">
        <f>'8'!I61</f>
        <v>0.77890000000000004</v>
      </c>
      <c r="I62" s="2">
        <f>'9'!I61</f>
        <v>0.79710000000000003</v>
      </c>
      <c r="J62" s="2">
        <f>'10'!I61</f>
        <v>0.74260000000000004</v>
      </c>
      <c r="L62">
        <f t="shared" si="3"/>
        <v>0.78282000000000007</v>
      </c>
      <c r="M62">
        <f t="shared" si="4"/>
        <v>2.5064574380764749E-2</v>
      </c>
      <c r="O62" t="str">
        <f t="shared" si="5"/>
        <v>0.783±0.025</v>
      </c>
    </row>
    <row r="63" spans="1:15">
      <c r="A63">
        <f>'1'!I62</f>
        <v>0.75</v>
      </c>
      <c r="B63">
        <f>'2'!I62</f>
        <v>0.88239999999999996</v>
      </c>
      <c r="C63">
        <f>'3'!I62</f>
        <v>0.86670000000000003</v>
      </c>
      <c r="D63">
        <f>'4'!I62</f>
        <v>0.81820000000000004</v>
      </c>
      <c r="E63">
        <f>'5'!I62</f>
        <v>0.77939999999999998</v>
      </c>
      <c r="F63" s="2">
        <f>'6'!I62</f>
        <v>0.83609999999999995</v>
      </c>
      <c r="G63" s="2">
        <f>'7'!I62</f>
        <v>0.79710000000000003</v>
      </c>
      <c r="H63" s="2">
        <f>'8'!I62</f>
        <v>0.84379999999999999</v>
      </c>
      <c r="I63" s="2">
        <f>'9'!I62</f>
        <v>0.81820000000000004</v>
      </c>
      <c r="J63" s="2">
        <f>'10'!I62</f>
        <v>0.82809999999999995</v>
      </c>
      <c r="L63">
        <f t="shared" si="3"/>
        <v>0.82200000000000006</v>
      </c>
      <c r="M63">
        <f t="shared" si="4"/>
        <v>3.9447799544320448E-2</v>
      </c>
      <c r="O63" t="str">
        <f t="shared" si="5"/>
        <v>0.822±0.039</v>
      </c>
    </row>
    <row r="64" spans="1:15">
      <c r="A64">
        <f>'1'!I63</f>
        <v>0.54</v>
      </c>
      <c r="B64">
        <f>'2'!I63</f>
        <v>0.56779999999999997</v>
      </c>
      <c r="C64">
        <f>'3'!I63</f>
        <v>0.58960000000000001</v>
      </c>
      <c r="D64">
        <f>'4'!I63</f>
        <v>0.55320000000000003</v>
      </c>
      <c r="E64">
        <f>'5'!I63</f>
        <v>0.59319999999999995</v>
      </c>
      <c r="F64" s="2">
        <f>'6'!I63</f>
        <v>0.60629999999999995</v>
      </c>
      <c r="G64" s="2">
        <f>'7'!I63</f>
        <v>0.58520000000000005</v>
      </c>
      <c r="H64" s="2">
        <f>'8'!I63</f>
        <v>0.60829999999999995</v>
      </c>
      <c r="I64" s="2">
        <f>'9'!I63</f>
        <v>0.51570000000000005</v>
      </c>
      <c r="J64" s="2">
        <f>'10'!I63</f>
        <v>0.51519999999999999</v>
      </c>
      <c r="L64">
        <f t="shared" si="3"/>
        <v>0.56745000000000001</v>
      </c>
      <c r="M64">
        <f t="shared" si="4"/>
        <v>3.4978731633189118E-2</v>
      </c>
      <c r="O64" t="str">
        <f t="shared" si="5"/>
        <v>0.567±0.035</v>
      </c>
    </row>
    <row r="65" spans="1:15">
      <c r="A65">
        <f>'1'!I64</f>
        <v>0.89849999999999997</v>
      </c>
      <c r="B65">
        <f>'2'!I64</f>
        <v>0.90790000000000004</v>
      </c>
      <c r="C65">
        <f>'3'!I64</f>
        <v>0.92789999999999995</v>
      </c>
      <c r="D65">
        <f>'4'!I64</f>
        <v>0.94469999999999998</v>
      </c>
      <c r="E65">
        <f>'5'!I64</f>
        <v>0.88600000000000001</v>
      </c>
      <c r="F65" s="2">
        <f>'6'!I64</f>
        <v>0.93789999999999996</v>
      </c>
      <c r="G65" s="2">
        <f>'7'!I64</f>
        <v>0.94530000000000003</v>
      </c>
      <c r="H65" s="2">
        <f>'8'!I64</f>
        <v>0.94630000000000003</v>
      </c>
      <c r="I65" s="2">
        <f>'9'!I64</f>
        <v>0.94640000000000002</v>
      </c>
      <c r="J65" s="2">
        <f>'10'!I64</f>
        <v>0.90429999999999999</v>
      </c>
      <c r="L65">
        <f t="shared" si="3"/>
        <v>0.9245199999999999</v>
      </c>
      <c r="M65">
        <f t="shared" si="4"/>
        <v>2.3162460049734695E-2</v>
      </c>
      <c r="O65" t="str">
        <f t="shared" si="5"/>
        <v>0.925±0.023</v>
      </c>
    </row>
    <row r="66" spans="1:15">
      <c r="A66">
        <f>'1'!I65</f>
        <v>0.92969999999999997</v>
      </c>
      <c r="B66">
        <f>'2'!I65</f>
        <v>0.95330000000000004</v>
      </c>
      <c r="C66">
        <f>'3'!I65</f>
        <v>0.91149999999999998</v>
      </c>
      <c r="D66">
        <f>'4'!I65</f>
        <v>0.91720000000000002</v>
      </c>
      <c r="E66">
        <f>'5'!I65</f>
        <v>0.93799999999999994</v>
      </c>
      <c r="F66" s="2">
        <f>'6'!I65</f>
        <v>0.91849999999999998</v>
      </c>
      <c r="G66" s="2">
        <f>'7'!I65</f>
        <v>0.92100000000000004</v>
      </c>
      <c r="H66" s="2">
        <f>'8'!I65</f>
        <v>0.91869999999999996</v>
      </c>
      <c r="I66" s="2">
        <f>'9'!I65</f>
        <v>0.91500000000000004</v>
      </c>
      <c r="J66" s="2">
        <f>'10'!I65</f>
        <v>0.92</v>
      </c>
      <c r="L66">
        <f t="shared" ref="L66:L78" si="6">AVERAGE(A66:J66)</f>
        <v>0.92429000000000006</v>
      </c>
      <c r="M66">
        <f t="shared" ref="M66:M78" si="7">STDEV(A66:J66)</f>
        <v>1.270594349113831E-2</v>
      </c>
      <c r="O66" t="str">
        <f t="shared" ref="O66:O78" si="8">CONCATENATE(TEXT(L66,"0.000"),"±",TEXT(M66,"0.000"))</f>
        <v>0.924±0.013</v>
      </c>
    </row>
    <row r="67" spans="1:15">
      <c r="A67">
        <f>'1'!I66</f>
        <v>0.8659</v>
      </c>
      <c r="B67">
        <f>'2'!I66</f>
        <v>0.87319999999999998</v>
      </c>
      <c r="C67">
        <f>'3'!I66</f>
        <v>0.86050000000000004</v>
      </c>
      <c r="D67">
        <f>'4'!I66</f>
        <v>0.81</v>
      </c>
      <c r="E67">
        <f>'5'!I66</f>
        <v>0.86050000000000004</v>
      </c>
      <c r="F67" s="2">
        <f>'6'!I66</f>
        <v>0.8649</v>
      </c>
      <c r="G67" s="2">
        <f>'7'!I66</f>
        <v>0.8427</v>
      </c>
      <c r="H67" s="2">
        <f>'8'!I66</f>
        <v>0.84289999999999998</v>
      </c>
      <c r="I67" s="2">
        <f>'9'!I66</f>
        <v>0.87690000000000001</v>
      </c>
      <c r="J67" s="2">
        <f>'10'!I66</f>
        <v>0.875</v>
      </c>
      <c r="L67">
        <f t="shared" si="6"/>
        <v>0.85724999999999996</v>
      </c>
      <c r="M67">
        <f t="shared" si="7"/>
        <v>2.0440278863068369E-2</v>
      </c>
      <c r="O67" t="str">
        <f t="shared" si="8"/>
        <v>0.857±0.020</v>
      </c>
    </row>
    <row r="68" spans="1:15">
      <c r="A68">
        <f>'1'!I67</f>
        <v>0.89529999999999998</v>
      </c>
      <c r="B68">
        <f>'2'!I67</f>
        <v>0.9073</v>
      </c>
      <c r="C68">
        <f>'3'!I67</f>
        <v>0.9496</v>
      </c>
      <c r="D68">
        <f>'4'!I67</f>
        <v>0.91700000000000004</v>
      </c>
      <c r="E68">
        <f>'5'!I67</f>
        <v>0.94040000000000001</v>
      </c>
      <c r="F68" s="2">
        <f>'6'!I67</f>
        <v>0.91290000000000004</v>
      </c>
      <c r="G68" s="2">
        <f>'7'!I67</f>
        <v>0.92449999999999999</v>
      </c>
      <c r="H68" s="2">
        <f>'8'!I67</f>
        <v>0.90910000000000002</v>
      </c>
      <c r="I68" s="2">
        <f>'9'!I67</f>
        <v>0.92620000000000002</v>
      </c>
      <c r="J68" s="2">
        <f>'10'!I67</f>
        <v>0.91769999999999996</v>
      </c>
      <c r="L68">
        <f t="shared" si="6"/>
        <v>0.92000000000000015</v>
      </c>
      <c r="M68">
        <f t="shared" si="7"/>
        <v>1.6006595862678337E-2</v>
      </c>
      <c r="O68" t="str">
        <f t="shared" si="8"/>
        <v>0.920±0.016</v>
      </c>
    </row>
    <row r="69" spans="1:15">
      <c r="A69">
        <f>'1'!I68</f>
        <v>0.86890000000000001</v>
      </c>
      <c r="B69">
        <f>'2'!I68</f>
        <v>0.87229999999999996</v>
      </c>
      <c r="C69">
        <f>'3'!I68</f>
        <v>0.89690000000000003</v>
      </c>
      <c r="D69">
        <f>'4'!I68</f>
        <v>0.85550000000000004</v>
      </c>
      <c r="E69">
        <f>'5'!I68</f>
        <v>0.84</v>
      </c>
      <c r="F69" s="2">
        <f>'6'!I68</f>
        <v>0.81730000000000003</v>
      </c>
      <c r="G69" s="2">
        <f>'7'!I68</f>
        <v>0.85260000000000002</v>
      </c>
      <c r="H69" s="2">
        <f>'8'!I68</f>
        <v>0.84250000000000003</v>
      </c>
      <c r="I69" s="2">
        <f>'9'!I68</f>
        <v>0.88519999999999999</v>
      </c>
      <c r="J69" s="2">
        <f>'10'!I68</f>
        <v>0.90139999999999998</v>
      </c>
      <c r="L69">
        <f t="shared" si="6"/>
        <v>0.86326000000000014</v>
      </c>
      <c r="M69">
        <f t="shared" si="7"/>
        <v>2.6748590824772631E-2</v>
      </c>
      <c r="O69" t="str">
        <f t="shared" si="8"/>
        <v>0.863±0.027</v>
      </c>
    </row>
    <row r="70" spans="1:15">
      <c r="A70">
        <f>'1'!I69</f>
        <v>0.79449999999999998</v>
      </c>
      <c r="B70">
        <f>'2'!I69</f>
        <v>0.78790000000000004</v>
      </c>
      <c r="C70">
        <f>'3'!I69</f>
        <v>0.71430000000000005</v>
      </c>
      <c r="D70">
        <f>'4'!I69</f>
        <v>0.89090000000000003</v>
      </c>
      <c r="E70">
        <f>'5'!I69</f>
        <v>0.85289999999999999</v>
      </c>
      <c r="F70" s="2">
        <f>'6'!I69</f>
        <v>0.80879999999999996</v>
      </c>
      <c r="G70" s="2">
        <f>'7'!I69</f>
        <v>0.75680000000000003</v>
      </c>
      <c r="H70" s="2">
        <f>'8'!I69</f>
        <v>0.83330000000000004</v>
      </c>
      <c r="I70" s="2">
        <f>'9'!I69</f>
        <v>0.87039999999999995</v>
      </c>
      <c r="J70" s="2">
        <f>'10'!I69</f>
        <v>0.78690000000000004</v>
      </c>
      <c r="L70">
        <f t="shared" si="6"/>
        <v>0.80967</v>
      </c>
      <c r="M70">
        <f t="shared" si="7"/>
        <v>5.3569913819854743E-2</v>
      </c>
      <c r="O70" t="str">
        <f t="shared" si="8"/>
        <v>0.810±0.054</v>
      </c>
    </row>
    <row r="71" spans="1:15">
      <c r="A71">
        <f>'1'!I70</f>
        <v>0.66669999999999996</v>
      </c>
      <c r="B71">
        <f>'2'!I70</f>
        <v>0.67310000000000003</v>
      </c>
      <c r="C71">
        <f>'3'!I70</f>
        <v>0.66290000000000004</v>
      </c>
      <c r="D71">
        <f>'4'!I70</f>
        <v>0.66979999999999995</v>
      </c>
      <c r="E71">
        <f>'5'!I70</f>
        <v>0.63249999999999995</v>
      </c>
      <c r="F71" s="2">
        <f>'6'!I70</f>
        <v>0.63639999999999997</v>
      </c>
      <c r="G71" s="2">
        <f>'7'!I70</f>
        <v>0.56059999999999999</v>
      </c>
      <c r="H71" s="2">
        <f>'8'!I70</f>
        <v>0.65980000000000005</v>
      </c>
      <c r="I71" s="2">
        <f>'9'!I70</f>
        <v>0.624</v>
      </c>
      <c r="J71" s="2">
        <f>'10'!I70</f>
        <v>0.69230000000000003</v>
      </c>
      <c r="L71">
        <f t="shared" si="6"/>
        <v>0.64781</v>
      </c>
      <c r="M71">
        <f t="shared" si="7"/>
        <v>3.7070337048493232E-2</v>
      </c>
      <c r="O71" t="str">
        <f t="shared" si="8"/>
        <v>0.648±0.037</v>
      </c>
    </row>
    <row r="72" spans="1:15">
      <c r="A72">
        <f>'1'!I71</f>
        <v>0.95540000000000003</v>
      </c>
      <c r="B72">
        <f>'2'!I71</f>
        <v>0.95650000000000002</v>
      </c>
      <c r="C72">
        <f>'3'!I71</f>
        <v>0.93200000000000005</v>
      </c>
      <c r="D72">
        <f>'4'!I71</f>
        <v>0.95779999999999998</v>
      </c>
      <c r="E72">
        <f>'5'!I71</f>
        <v>0.90569999999999995</v>
      </c>
      <c r="F72" s="2">
        <f>'6'!I71</f>
        <v>0.93510000000000004</v>
      </c>
      <c r="G72" s="2">
        <f>'7'!I71</f>
        <v>0.93630000000000002</v>
      </c>
      <c r="H72" s="2">
        <f>'8'!I71</f>
        <v>0.93400000000000005</v>
      </c>
      <c r="I72" s="2">
        <f>'9'!I71</f>
        <v>0.95150000000000001</v>
      </c>
      <c r="J72" s="2">
        <f>'10'!I71</f>
        <v>0.95909999999999995</v>
      </c>
      <c r="L72">
        <f t="shared" si="6"/>
        <v>0.94233999999999996</v>
      </c>
      <c r="M72">
        <f t="shared" si="7"/>
        <v>1.694023481406192E-2</v>
      </c>
      <c r="O72" t="str">
        <f t="shared" si="8"/>
        <v>0.942±0.017</v>
      </c>
    </row>
    <row r="73" spans="1:15">
      <c r="A73">
        <f>'1'!I72</f>
        <v>0.90029999999999999</v>
      </c>
      <c r="B73">
        <f>'2'!I72</f>
        <v>0.89659999999999995</v>
      </c>
      <c r="C73">
        <f>'3'!I72</f>
        <v>0.89739999999999998</v>
      </c>
      <c r="D73">
        <f>'4'!I72</f>
        <v>0.84819999999999995</v>
      </c>
      <c r="E73">
        <f>'5'!I72</f>
        <v>0.88460000000000005</v>
      </c>
      <c r="F73" s="2">
        <f>'6'!I72</f>
        <v>0.87719999999999998</v>
      </c>
      <c r="G73" s="2">
        <f>'7'!I72</f>
        <v>0.87029999999999996</v>
      </c>
      <c r="H73" s="2">
        <f>'8'!I72</f>
        <v>0.87360000000000004</v>
      </c>
      <c r="I73" s="2">
        <f>'9'!I72</f>
        <v>0.88800000000000001</v>
      </c>
      <c r="J73" s="2">
        <f>'10'!I72</f>
        <v>0.87970000000000004</v>
      </c>
      <c r="L73">
        <f t="shared" si="6"/>
        <v>0.8815900000000001</v>
      </c>
      <c r="M73">
        <f t="shared" si="7"/>
        <v>1.5650733032175988E-2</v>
      </c>
      <c r="O73" t="str">
        <f t="shared" si="8"/>
        <v>0.882±0.016</v>
      </c>
    </row>
    <row r="74" spans="1:15">
      <c r="A74">
        <f>'1'!I73</f>
        <v>0.88060000000000005</v>
      </c>
      <c r="B74">
        <f>'2'!I73</f>
        <v>0.85370000000000001</v>
      </c>
      <c r="C74">
        <f>'3'!I73</f>
        <v>0.85509999999999997</v>
      </c>
      <c r="D74">
        <f>'4'!I73</f>
        <v>0.84719999999999995</v>
      </c>
      <c r="E74">
        <f>'5'!I73</f>
        <v>0.78180000000000005</v>
      </c>
      <c r="F74" s="2">
        <f>'6'!I73</f>
        <v>0.86570000000000003</v>
      </c>
      <c r="G74" s="2">
        <f>'7'!I73</f>
        <v>0.84809999999999997</v>
      </c>
      <c r="H74" s="2">
        <f>'8'!I73</f>
        <v>0.94289999999999996</v>
      </c>
      <c r="I74" s="2">
        <f>'9'!I73</f>
        <v>0.75219999999999998</v>
      </c>
      <c r="J74" s="2">
        <f>'10'!I73</f>
        <v>0.86960000000000004</v>
      </c>
      <c r="L74">
        <f t="shared" si="6"/>
        <v>0.84969000000000006</v>
      </c>
      <c r="M74">
        <f t="shared" si="7"/>
        <v>5.2136241393743239E-2</v>
      </c>
      <c r="O74" t="str">
        <f t="shared" si="8"/>
        <v>0.850±0.052</v>
      </c>
    </row>
    <row r="75" spans="1:15">
      <c r="A75">
        <f>'1'!I74</f>
        <v>0.91839999999999999</v>
      </c>
      <c r="B75">
        <f>'2'!I74</f>
        <v>0.91930000000000001</v>
      </c>
      <c r="C75">
        <f>'3'!I74</f>
        <v>0.89880000000000004</v>
      </c>
      <c r="D75">
        <f>'4'!I74</f>
        <v>0.88449999999999995</v>
      </c>
      <c r="E75">
        <f>'5'!I74</f>
        <v>0.90790000000000004</v>
      </c>
      <c r="F75" s="2">
        <f>'6'!I74</f>
        <v>0.91769999999999996</v>
      </c>
      <c r="G75" s="2">
        <f>'7'!I74</f>
        <v>0.90869999999999995</v>
      </c>
      <c r="H75" s="2">
        <f>'8'!I74</f>
        <v>0.87760000000000005</v>
      </c>
      <c r="I75" s="2">
        <f>'9'!I74</f>
        <v>0.91020000000000001</v>
      </c>
      <c r="J75" s="2">
        <f>'10'!I74</f>
        <v>0.90429999999999999</v>
      </c>
      <c r="L75">
        <f t="shared" si="6"/>
        <v>0.90473999999999999</v>
      </c>
      <c r="M75">
        <f t="shared" si="7"/>
        <v>1.4156835804656343E-2</v>
      </c>
      <c r="O75" t="str">
        <f t="shared" si="8"/>
        <v>0.905±0.014</v>
      </c>
    </row>
    <row r="76" spans="1:15">
      <c r="A76">
        <f>'1'!I75</f>
        <v>0.86209999999999998</v>
      </c>
      <c r="B76">
        <f>'2'!I75</f>
        <v>0.84099999999999997</v>
      </c>
      <c r="C76">
        <f>'3'!I75</f>
        <v>0.85309999999999997</v>
      </c>
      <c r="D76">
        <f>'4'!I75</f>
        <v>0.79710000000000003</v>
      </c>
      <c r="E76">
        <f>'5'!I75</f>
        <v>0.75680000000000003</v>
      </c>
      <c r="F76" s="2">
        <f>'6'!I75</f>
        <v>0.82310000000000005</v>
      </c>
      <c r="G76" s="2">
        <f>'7'!I75</f>
        <v>0.85499999999999998</v>
      </c>
      <c r="H76" s="2">
        <f>'8'!I75</f>
        <v>0.81840000000000002</v>
      </c>
      <c r="I76" s="2">
        <f>'9'!I75</f>
        <v>0.82930000000000004</v>
      </c>
      <c r="J76" s="2">
        <f>'10'!I75</f>
        <v>0.81610000000000005</v>
      </c>
      <c r="L76">
        <f t="shared" si="6"/>
        <v>0.82520000000000004</v>
      </c>
      <c r="M76">
        <f t="shared" si="7"/>
        <v>3.1439783714268754E-2</v>
      </c>
      <c r="O76" t="str">
        <f t="shared" si="8"/>
        <v>0.825±0.031</v>
      </c>
    </row>
    <row r="77" spans="1:15">
      <c r="A77">
        <f>'1'!I76</f>
        <v>0.78790000000000004</v>
      </c>
      <c r="B77">
        <f>'2'!I76</f>
        <v>0.77029999999999998</v>
      </c>
      <c r="C77">
        <f>'3'!I76</f>
        <v>0.8095</v>
      </c>
      <c r="D77">
        <f>'4'!I76</f>
        <v>0.84130000000000005</v>
      </c>
      <c r="E77">
        <f>'5'!I76</f>
        <v>0.89290000000000003</v>
      </c>
      <c r="F77" s="2">
        <f>'6'!I76</f>
        <v>0.83609999999999995</v>
      </c>
      <c r="G77" s="2">
        <f>'7'!I76</f>
        <v>0.88680000000000003</v>
      </c>
      <c r="H77" s="2">
        <f>'8'!I76</f>
        <v>0.79690000000000005</v>
      </c>
      <c r="I77" s="2">
        <f>'9'!I76</f>
        <v>0.75860000000000005</v>
      </c>
      <c r="J77" s="2">
        <f>'10'!I76</f>
        <v>0.8</v>
      </c>
      <c r="L77">
        <f t="shared" si="6"/>
        <v>0.81803000000000003</v>
      </c>
      <c r="M77">
        <f t="shared" si="7"/>
        <v>4.566187444441782E-2</v>
      </c>
      <c r="O77" t="str">
        <f t="shared" si="8"/>
        <v>0.818±0.046</v>
      </c>
    </row>
    <row r="78" spans="1:15">
      <c r="A78">
        <f>'1'!I77</f>
        <v>0.56910000000000005</v>
      </c>
      <c r="B78">
        <f>'2'!I77</f>
        <v>0.55800000000000005</v>
      </c>
      <c r="C78">
        <f>'3'!I77</f>
        <v>0.56740000000000002</v>
      </c>
      <c r="D78">
        <f>'4'!I77</f>
        <v>0.56299999999999994</v>
      </c>
      <c r="E78">
        <f>'5'!I77</f>
        <v>0.64910000000000001</v>
      </c>
      <c r="F78" s="2">
        <f>'6'!I77</f>
        <v>0.6</v>
      </c>
      <c r="G78" s="2">
        <f>'7'!I77</f>
        <v>0.623</v>
      </c>
      <c r="H78" s="2">
        <f>'8'!I77</f>
        <v>0.64290000000000003</v>
      </c>
      <c r="I78" s="2">
        <f>'9'!I77</f>
        <v>0.54139999999999999</v>
      </c>
      <c r="J78" s="2">
        <f>'10'!I77</f>
        <v>0.6018</v>
      </c>
      <c r="L78">
        <f t="shared" si="6"/>
        <v>0.59157000000000004</v>
      </c>
      <c r="M78">
        <f t="shared" si="7"/>
        <v>3.7501616261465615E-2</v>
      </c>
      <c r="O78" t="str">
        <f t="shared" si="8"/>
        <v>0.592±0.038</v>
      </c>
    </row>
    <row r="82" spans="2:11">
      <c r="B82" s="3" t="s">
        <v>37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10</v>
      </c>
      <c r="H82" s="4" t="s">
        <v>11</v>
      </c>
      <c r="I82" s="4" t="s">
        <v>12</v>
      </c>
    </row>
    <row r="83" spans="2:11">
      <c r="B83" s="5" t="s">
        <v>14</v>
      </c>
      <c r="C83" s="6" t="str">
        <f>O2</f>
        <v>0.947±0.025</v>
      </c>
      <c r="D83" s="6" t="str">
        <f>O3</f>
        <v>0.870±0.011</v>
      </c>
      <c r="E83" s="6" t="str">
        <f>O4</f>
        <v>0.868±0.027</v>
      </c>
      <c r="F83" s="6" t="str">
        <f>O5</f>
        <v>0.922±0.017</v>
      </c>
      <c r="G83" s="6" t="str">
        <f>O6</f>
        <v>0.790±0.023</v>
      </c>
      <c r="H83" s="6" t="str">
        <f>O7</f>
        <v>0.783±0.030</v>
      </c>
      <c r="I83" s="6" t="str">
        <f>O8</f>
        <v>0.618±0.036</v>
      </c>
      <c r="K83" s="18"/>
    </row>
    <row r="84" spans="2:11">
      <c r="B84" s="5" t="s">
        <v>15</v>
      </c>
      <c r="C84" s="6" t="str">
        <f>O44</f>
        <v>0.944±0.021</v>
      </c>
      <c r="D84" s="6" t="str">
        <f>O45</f>
        <v>0.884±0.019</v>
      </c>
      <c r="E84" s="6" t="str">
        <f>O46</f>
        <v>0.836±0.048</v>
      </c>
      <c r="F84" s="6" t="str">
        <f>O47</f>
        <v>0.910±0.018</v>
      </c>
      <c r="G84" s="6" t="str">
        <f>O48</f>
        <v>0.845±0.027</v>
      </c>
      <c r="H84" s="6" t="str">
        <f>O49</f>
        <v>0.854±0.053</v>
      </c>
      <c r="I84" s="6" t="str">
        <f>O50</f>
        <v>0.598±0.035</v>
      </c>
      <c r="K84" s="18"/>
    </row>
    <row r="85" spans="2:11">
      <c r="B85" s="5" t="s">
        <v>16</v>
      </c>
      <c r="C85" s="6" t="str">
        <f>O51</f>
        <v>0.912±0.015</v>
      </c>
      <c r="D85" s="6" t="str">
        <f>O52</f>
        <v>0.928±0.016</v>
      </c>
      <c r="E85" s="6" t="str">
        <f>O53</f>
        <v>0.853±0.036</v>
      </c>
      <c r="F85" s="6" t="str">
        <f>O54</f>
        <v>0.919±0.013</v>
      </c>
      <c r="G85" s="6" t="str">
        <f>O55</f>
        <v>0.816±0.034</v>
      </c>
      <c r="H85" s="6" t="str">
        <f>O56</f>
        <v>0.799±0.031</v>
      </c>
      <c r="I85" s="6" t="str">
        <f>O57</f>
        <v>0.658±0.053</v>
      </c>
      <c r="K85" s="18"/>
    </row>
    <row r="86" spans="2:11">
      <c r="B86" s="5" t="s">
        <v>17</v>
      </c>
      <c r="C86" s="6" t="str">
        <f>O58</f>
        <v>0.929±0.023</v>
      </c>
      <c r="D86" s="6" t="str">
        <f>O59</f>
        <v>0.874±0.011</v>
      </c>
      <c r="E86" s="6" t="str">
        <f>O60</f>
        <v>0.826±0.049</v>
      </c>
      <c r="F86" s="6" t="str">
        <f>O61</f>
        <v>0.890±0.010</v>
      </c>
      <c r="G86" s="6" t="str">
        <f>O62</f>
        <v>0.783±0.025</v>
      </c>
      <c r="H86" s="6" t="str">
        <f>O63</f>
        <v>0.822±0.039</v>
      </c>
      <c r="I86" s="6" t="str">
        <f>O64</f>
        <v>0.567±0.035</v>
      </c>
      <c r="K86" s="18"/>
    </row>
    <row r="87" spans="2:11">
      <c r="B87" s="5" t="s">
        <v>18</v>
      </c>
      <c r="C87" s="6" t="str">
        <f>O65</f>
        <v>0.925±0.023</v>
      </c>
      <c r="D87" s="6" t="str">
        <f>O66</f>
        <v>0.924±0.013</v>
      </c>
      <c r="E87" s="6" t="str">
        <f>O67</f>
        <v>0.857±0.020</v>
      </c>
      <c r="F87" s="6" t="str">
        <f>O68</f>
        <v>0.920±0.016</v>
      </c>
      <c r="G87" s="6" t="str">
        <f>O69</f>
        <v>0.863±0.027</v>
      </c>
      <c r="H87" s="6" t="str">
        <f>O70</f>
        <v>0.810±0.054</v>
      </c>
      <c r="I87" s="6" t="str">
        <f>O71</f>
        <v>0.648±0.037</v>
      </c>
      <c r="K87" s="18"/>
    </row>
    <row r="88" spans="2:11">
      <c r="B88" s="5" t="s">
        <v>19</v>
      </c>
      <c r="C88" s="6" t="str">
        <f>O72</f>
        <v>0.942±0.017</v>
      </c>
      <c r="D88" s="6" t="str">
        <f>O73</f>
        <v>0.882±0.016</v>
      </c>
      <c r="E88" s="6" t="str">
        <f>O74</f>
        <v>0.850±0.052</v>
      </c>
      <c r="F88" s="6" t="str">
        <f>O75</f>
        <v>0.905±0.014</v>
      </c>
      <c r="G88" s="6" t="str">
        <f>O76</f>
        <v>0.825±0.031</v>
      </c>
      <c r="H88" s="6" t="str">
        <f>O77</f>
        <v>0.818±0.046</v>
      </c>
      <c r="I88" s="6" t="str">
        <f>O78</f>
        <v>0.592±0.038</v>
      </c>
      <c r="K88" s="18"/>
    </row>
    <row r="90" spans="2:11">
      <c r="B90" s="5" t="s">
        <v>20</v>
      </c>
      <c r="C90" s="6" t="str">
        <f>O9</f>
        <v>0.962±0.017</v>
      </c>
      <c r="D90" s="6" t="str">
        <f>O10</f>
        <v>0.884±0.016</v>
      </c>
      <c r="E90" s="6" t="str">
        <f>O11</f>
        <v>0.890±0.039</v>
      </c>
      <c r="F90" s="6" t="str">
        <f>O12</f>
        <v>0.921±0.007</v>
      </c>
      <c r="G90" s="6" t="str">
        <f>O13</f>
        <v>0.830±0.033</v>
      </c>
      <c r="H90" s="6" t="str">
        <f>O14</f>
        <v>0.852±0.033</v>
      </c>
      <c r="I90" s="6" t="str">
        <f>O15</f>
        <v>0.632±0.048</v>
      </c>
      <c r="K90" s="18"/>
    </row>
    <row r="91" spans="2:11">
      <c r="B91" s="5" t="s">
        <v>21</v>
      </c>
      <c r="C91" s="6" t="str">
        <f>O16</f>
        <v>0.939±0.016</v>
      </c>
      <c r="D91" s="6" t="str">
        <f>O17</f>
        <v>0.905±0.025</v>
      </c>
      <c r="E91" s="6" t="str">
        <f>O18</f>
        <v>0.878±0.031</v>
      </c>
      <c r="F91" s="6" t="str">
        <f>O19</f>
        <v>0.914±0.017</v>
      </c>
      <c r="G91" s="6" t="str">
        <f>O20</f>
        <v>0.823±0.036</v>
      </c>
      <c r="H91" s="6" t="str">
        <f>O21</f>
        <v>0.826±0.040</v>
      </c>
      <c r="I91" s="6" t="str">
        <f>O22</f>
        <v>0.640±0.051</v>
      </c>
      <c r="K91" s="18"/>
    </row>
    <row r="92" spans="2:11">
      <c r="B92" s="5" t="s">
        <v>22</v>
      </c>
      <c r="C92" s="6" t="str">
        <f>O23</f>
        <v>0.959±0.018</v>
      </c>
      <c r="D92" s="6" t="str">
        <f>O24</f>
        <v>0.892±0.016</v>
      </c>
      <c r="E92" s="6" t="str">
        <f>O25</f>
        <v>0.875±0.032</v>
      </c>
      <c r="F92" s="6" t="str">
        <f>O26</f>
        <v>0.925±0.007</v>
      </c>
      <c r="G92" s="6" t="str">
        <f>O27</f>
        <v>0.815±0.032</v>
      </c>
      <c r="H92" s="6" t="str">
        <f>O28</f>
        <v>0.822±0.046</v>
      </c>
      <c r="I92" s="6" t="str">
        <f>O29</f>
        <v>0.622±0.044</v>
      </c>
      <c r="K92" s="18"/>
    </row>
    <row r="93" spans="2:11">
      <c r="B93" s="5" t="s">
        <v>23</v>
      </c>
      <c r="C93" s="6" t="str">
        <f>O30</f>
        <v>0.959±0.024</v>
      </c>
      <c r="D93" s="6" t="str">
        <f>O31</f>
        <v>0.909±0.021</v>
      </c>
      <c r="E93" s="6" t="str">
        <f>O32</f>
        <v>0.883±0.036</v>
      </c>
      <c r="F93" s="6" t="str">
        <f>O33</f>
        <v>0.923±0.017</v>
      </c>
      <c r="G93" s="6" t="str">
        <f>O34</f>
        <v>0.858±0.011</v>
      </c>
      <c r="H93" s="6" t="str">
        <f>O35</f>
        <v>0.830±0.042</v>
      </c>
      <c r="I93" s="6" t="str">
        <f>O36</f>
        <v>0.670±0.025</v>
      </c>
      <c r="K93" s="18"/>
    </row>
    <row r="94" spans="2:11">
      <c r="B94" s="5" t="s">
        <v>24</v>
      </c>
      <c r="C94" s="6" t="str">
        <f>O37</f>
        <v>0.968±0.015</v>
      </c>
      <c r="D94" s="6" t="str">
        <f>O38</f>
        <v>0.884±0.011</v>
      </c>
      <c r="E94" s="6" t="str">
        <f>O39</f>
        <v>0.882±0.024</v>
      </c>
      <c r="F94" s="6" t="str">
        <f>O40</f>
        <v>0.923±0.014</v>
      </c>
      <c r="G94" s="6" t="str">
        <f>O41</f>
        <v>0.840±0.024</v>
      </c>
      <c r="H94" s="6" t="str">
        <f>O42</f>
        <v>0.801±0.030</v>
      </c>
      <c r="I94" s="6" t="str">
        <f>O43</f>
        <v>0.610±0.036</v>
      </c>
      <c r="K94" s="18"/>
    </row>
    <row r="97" spans="3:9">
      <c r="C97" s="9"/>
      <c r="D97" s="9"/>
      <c r="E97" s="9"/>
      <c r="F97" s="9"/>
      <c r="G97" s="9"/>
      <c r="H97" s="9"/>
      <c r="I97" s="9"/>
    </row>
    <row r="98" spans="3:9">
      <c r="C98" s="9"/>
      <c r="D98" s="9"/>
      <c r="E98" s="9"/>
      <c r="F98" s="9"/>
      <c r="G98" s="9"/>
      <c r="H98" s="9"/>
      <c r="I98" s="9"/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&amp;C&amp;"Arial,보통"&amp;10&amp;Kffffff&amp;A</oddHeader>
    <oddFooter>&amp;C&amp;"Arial,보통"&amp;10&amp;KffffffPage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8"/>
  <sheetViews>
    <sheetView topLeftCell="A61" zoomScale="90" zoomScaleNormal="90" workbookViewId="0">
      <selection activeCell="E101" sqref="E101"/>
    </sheetView>
  </sheetViews>
  <sheetFormatPr defaultColWidth="9.44140625" defaultRowHeight="14.25"/>
  <cols>
    <col min="1022" max="1024" width="9.6640625" customWidth="1"/>
  </cols>
  <sheetData>
    <row r="2" spans="1:15">
      <c r="A2">
        <f>'1'!J1</f>
        <v>0.44740000000000002</v>
      </c>
      <c r="B2">
        <f>'2'!J1</f>
        <v>0.48509999999999998</v>
      </c>
      <c r="C2">
        <f>'3'!J1</f>
        <v>0.39660000000000001</v>
      </c>
      <c r="D2">
        <f>'4'!J1</f>
        <v>0.39169999999999999</v>
      </c>
      <c r="E2">
        <f>'5'!J1</f>
        <v>0.44090000000000001</v>
      </c>
      <c r="F2" s="2">
        <f>'6'!J1</f>
        <v>0.4254</v>
      </c>
      <c r="G2" s="2">
        <f>'7'!J1</f>
        <v>0.39660000000000001</v>
      </c>
      <c r="H2" s="2">
        <f>'8'!J1</f>
        <v>0.38969999999999999</v>
      </c>
      <c r="I2" s="2">
        <f>'9'!J1</f>
        <v>0.54790000000000005</v>
      </c>
      <c r="J2" s="2">
        <f>'10'!J1</f>
        <v>0.3609</v>
      </c>
      <c r="L2">
        <f t="shared" ref="L2:L33" si="0">AVERAGE(A2:J2)</f>
        <v>0.42821999999999993</v>
      </c>
      <c r="M2">
        <f t="shared" ref="M2:M33" si="1">STDEV(A2:J2)</f>
        <v>5.5221147317953662E-2</v>
      </c>
      <c r="O2" t="str">
        <f t="shared" ref="O2:O33" si="2">CONCATENATE(TEXT(L2,"0.000"),"±",TEXT(M2,"0.000"))</f>
        <v>0.428±0.055</v>
      </c>
    </row>
    <row r="3" spans="1:15">
      <c r="A3">
        <f>'1'!J2</f>
        <v>0.8125</v>
      </c>
      <c r="B3">
        <f>'2'!J2</f>
        <v>0.92589999999999995</v>
      </c>
      <c r="C3">
        <f>'3'!J2</f>
        <v>0.875</v>
      </c>
      <c r="D3">
        <f>'4'!J2</f>
        <v>0.6341</v>
      </c>
      <c r="E3">
        <f>'5'!J2</f>
        <v>0.96150000000000002</v>
      </c>
      <c r="F3" s="2">
        <f>'6'!J2</f>
        <v>0.66669999999999996</v>
      </c>
      <c r="G3" s="2">
        <f>'7'!J2</f>
        <v>0.6905</v>
      </c>
      <c r="H3" s="2">
        <f>'8'!J2</f>
        <v>0.76319999999999999</v>
      </c>
      <c r="I3" s="2">
        <f>'9'!J2</f>
        <v>0.32429999999999998</v>
      </c>
      <c r="J3" s="2">
        <f>'10'!J2</f>
        <v>0.65080000000000005</v>
      </c>
      <c r="L3">
        <f t="shared" si="0"/>
        <v>0.73045000000000004</v>
      </c>
      <c r="M3">
        <f t="shared" si="1"/>
        <v>0.1845503860738307</v>
      </c>
      <c r="O3" t="str">
        <f t="shared" si="2"/>
        <v>0.730±0.185</v>
      </c>
    </row>
    <row r="4" spans="1:15">
      <c r="A4">
        <f>'1'!J3</f>
        <v>0.77329999999999999</v>
      </c>
      <c r="B4">
        <f>'2'!J3</f>
        <v>0.75</v>
      </c>
      <c r="C4">
        <f>'3'!J3</f>
        <v>0.65980000000000005</v>
      </c>
      <c r="D4">
        <f>'4'!J3</f>
        <v>0.73170000000000002</v>
      </c>
      <c r="E4">
        <f>'5'!J3</f>
        <v>0.72289999999999999</v>
      </c>
      <c r="F4" s="2">
        <f>'6'!J3</f>
        <v>0.6522</v>
      </c>
      <c r="G4" s="2">
        <f>'7'!J3</f>
        <v>0.60399999999999998</v>
      </c>
      <c r="H4" s="2">
        <f>'8'!J3</f>
        <v>0.75360000000000005</v>
      </c>
      <c r="I4" s="2">
        <f>'9'!J3</f>
        <v>0.67820000000000003</v>
      </c>
      <c r="J4" s="2">
        <f>'10'!J3</f>
        <v>0.66279999999999994</v>
      </c>
      <c r="L4">
        <f t="shared" si="0"/>
        <v>0.69885000000000008</v>
      </c>
      <c r="M4">
        <f t="shared" si="1"/>
        <v>5.5013013611932469E-2</v>
      </c>
      <c r="O4" t="str">
        <f t="shared" si="2"/>
        <v>0.699±0.055</v>
      </c>
    </row>
    <row r="5" spans="1:15">
      <c r="A5">
        <f>'1'!J4</f>
        <v>0.48530000000000001</v>
      </c>
      <c r="B5">
        <f>'2'!J4</f>
        <v>0.41670000000000001</v>
      </c>
      <c r="C5">
        <f>'3'!J4</f>
        <v>0.38159999999999999</v>
      </c>
      <c r="D5">
        <f>'4'!J4</f>
        <v>0.52539999999999998</v>
      </c>
      <c r="E5">
        <f>'5'!J4</f>
        <v>0.43180000000000002</v>
      </c>
      <c r="F5" s="2">
        <f>'6'!J4</f>
        <v>0.49280000000000002</v>
      </c>
      <c r="G5" s="2">
        <f>'7'!J4</f>
        <v>0.55000000000000004</v>
      </c>
      <c r="H5" s="2">
        <f>'8'!J4</f>
        <v>0.53849999999999998</v>
      </c>
      <c r="I5" s="2">
        <f>'9'!J4</f>
        <v>0.378</v>
      </c>
      <c r="J5" s="2">
        <f>'10'!J4</f>
        <v>0.47189999999999999</v>
      </c>
      <c r="L5">
        <f t="shared" si="0"/>
        <v>0.46719999999999995</v>
      </c>
      <c r="M5">
        <f t="shared" si="1"/>
        <v>6.2733333333333294E-2</v>
      </c>
      <c r="O5" t="str">
        <f t="shared" si="2"/>
        <v>0.467±0.063</v>
      </c>
    </row>
    <row r="6" spans="1:15">
      <c r="A6">
        <f>'1'!J5</f>
        <v>0.46949999999999997</v>
      </c>
      <c r="B6">
        <f>'2'!J5</f>
        <v>0.48799999999999999</v>
      </c>
      <c r="C6">
        <f>'3'!J5</f>
        <v>0.37780000000000002</v>
      </c>
      <c r="D6">
        <f>'4'!J5</f>
        <v>0.52110000000000001</v>
      </c>
      <c r="E6">
        <f>'5'!J5</f>
        <v>0.5615</v>
      </c>
      <c r="F6" s="2">
        <f>'6'!J5</f>
        <v>0.45689999999999997</v>
      </c>
      <c r="G6" s="2">
        <f>'7'!J5</f>
        <v>0.3604</v>
      </c>
      <c r="H6" s="2">
        <f>'8'!J5</f>
        <v>0.379</v>
      </c>
      <c r="I6" s="2">
        <f>'9'!J5</f>
        <v>0.5333</v>
      </c>
      <c r="J6" s="2">
        <f>'10'!J5</f>
        <v>0.44769999999999999</v>
      </c>
      <c r="L6">
        <f t="shared" si="0"/>
        <v>0.45952000000000004</v>
      </c>
      <c r="M6">
        <f t="shared" si="1"/>
        <v>6.9665228055321327E-2</v>
      </c>
      <c r="O6" t="str">
        <f t="shared" si="2"/>
        <v>0.460±0.070</v>
      </c>
    </row>
    <row r="7" spans="1:15">
      <c r="A7">
        <f>'1'!J6</f>
        <v>0.84209999999999996</v>
      </c>
      <c r="B7">
        <f>'2'!J6</f>
        <v>0.68520000000000003</v>
      </c>
      <c r="C7">
        <f>'3'!J6</f>
        <v>0.69810000000000005</v>
      </c>
      <c r="D7">
        <f>'4'!J6</f>
        <v>0.57579999999999998</v>
      </c>
      <c r="E7">
        <f>'5'!J6</f>
        <v>0.75509999999999999</v>
      </c>
      <c r="F7" s="2">
        <f>'6'!J6</f>
        <v>0.74509999999999998</v>
      </c>
      <c r="G7" s="2">
        <f>'7'!J6</f>
        <v>0.72729999999999995</v>
      </c>
      <c r="H7" s="2">
        <f>'8'!J6</f>
        <v>0.70589999999999997</v>
      </c>
      <c r="I7" s="2">
        <f>'9'!J6</f>
        <v>0.62260000000000004</v>
      </c>
      <c r="J7" s="2">
        <f>'10'!J6</f>
        <v>0.71699999999999997</v>
      </c>
      <c r="L7">
        <f t="shared" si="0"/>
        <v>0.70741999999999994</v>
      </c>
      <c r="M7">
        <f t="shared" si="1"/>
        <v>7.2587124661792915E-2</v>
      </c>
      <c r="O7" t="str">
        <f t="shared" si="2"/>
        <v>0.707±0.073</v>
      </c>
    </row>
    <row r="8" spans="1:15">
      <c r="A8">
        <f>'1'!J7</f>
        <v>0.78949999999999998</v>
      </c>
      <c r="B8">
        <f>'2'!J7</f>
        <v>0.82140000000000002</v>
      </c>
      <c r="C8">
        <f>'3'!J7</f>
        <v>0.77680000000000005</v>
      </c>
      <c r="D8">
        <f>'4'!J7</f>
        <v>0.77669999999999995</v>
      </c>
      <c r="E8">
        <f>'5'!J7</f>
        <v>0.72819999999999996</v>
      </c>
      <c r="F8" s="2">
        <f>'6'!J7</f>
        <v>0.81630000000000003</v>
      </c>
      <c r="G8" s="2">
        <f>'7'!J7</f>
        <v>0.72799999999999998</v>
      </c>
      <c r="H8" s="2">
        <f>'8'!J7</f>
        <v>0.76239999999999997</v>
      </c>
      <c r="I8" s="2">
        <f>'9'!J7</f>
        <v>0.79820000000000002</v>
      </c>
      <c r="J8" s="2">
        <f>'10'!J7</f>
        <v>0.76670000000000005</v>
      </c>
      <c r="L8">
        <f t="shared" si="0"/>
        <v>0.77641999999999989</v>
      </c>
      <c r="M8">
        <f t="shared" si="1"/>
        <v>3.2006936748148848E-2</v>
      </c>
      <c r="O8" t="str">
        <f t="shared" si="2"/>
        <v>0.776±0.032</v>
      </c>
    </row>
    <row r="9" spans="1:15">
      <c r="A9">
        <f>'1'!J8</f>
        <v>0.59299999999999997</v>
      </c>
      <c r="B9">
        <f>'2'!J8</f>
        <v>0.4148</v>
      </c>
      <c r="C9">
        <f>'3'!J8</f>
        <v>0.37230000000000002</v>
      </c>
      <c r="D9">
        <f>'4'!J8</f>
        <v>0.40150000000000002</v>
      </c>
      <c r="E9">
        <f>'5'!J8</f>
        <v>0.4783</v>
      </c>
      <c r="F9" s="2">
        <f>'6'!J8</f>
        <v>0.51959999999999995</v>
      </c>
      <c r="G9" s="2">
        <f>'7'!J8</f>
        <v>0.58509999999999995</v>
      </c>
      <c r="H9" s="2">
        <f>'8'!J8</f>
        <v>0.57450000000000001</v>
      </c>
      <c r="I9" s="2">
        <f>'9'!J8</f>
        <v>0.36359999999999998</v>
      </c>
      <c r="J9" s="2">
        <f>'10'!J8</f>
        <v>0.38969999999999999</v>
      </c>
      <c r="L9">
        <f t="shared" si="0"/>
        <v>0.4692400000000001</v>
      </c>
      <c r="M9">
        <f t="shared" si="1"/>
        <v>9.2420635021501926E-2</v>
      </c>
      <c r="O9" t="str">
        <f t="shared" si="2"/>
        <v>0.469±0.092</v>
      </c>
    </row>
    <row r="10" spans="1:15">
      <c r="A10">
        <f>'1'!J9</f>
        <v>0.91669999999999996</v>
      </c>
      <c r="B10">
        <f>'2'!J9</f>
        <v>0.85109999999999997</v>
      </c>
      <c r="C10">
        <f>'3'!J9</f>
        <v>0.92310000000000003</v>
      </c>
      <c r="D10">
        <f>'4'!J9</f>
        <v>0.92110000000000003</v>
      </c>
      <c r="E10">
        <f>'5'!J9</f>
        <v>0.9677</v>
      </c>
      <c r="F10" s="2">
        <f>'6'!J9</f>
        <v>0.9375</v>
      </c>
      <c r="G10" s="2">
        <f>'7'!J9</f>
        <v>0.9375</v>
      </c>
      <c r="H10" s="2">
        <f>'8'!J9</f>
        <v>0.89190000000000003</v>
      </c>
      <c r="I10" s="2">
        <f>'9'!J9</f>
        <v>0.96970000000000001</v>
      </c>
      <c r="J10" s="2">
        <f>'10'!J9</f>
        <v>0.80430000000000001</v>
      </c>
      <c r="L10">
        <f t="shared" si="0"/>
        <v>0.91205999999999998</v>
      </c>
      <c r="M10">
        <f t="shared" si="1"/>
        <v>5.1286194806963191E-2</v>
      </c>
      <c r="O10" t="str">
        <f t="shared" si="2"/>
        <v>0.912±0.051</v>
      </c>
    </row>
    <row r="11" spans="1:15">
      <c r="A11">
        <f>'1'!J10</f>
        <v>0.73170000000000002</v>
      </c>
      <c r="B11">
        <f>'2'!J10</f>
        <v>0.74390000000000001</v>
      </c>
      <c r="C11">
        <f>'3'!J10</f>
        <v>0.69569999999999999</v>
      </c>
      <c r="D11">
        <f>'4'!J10</f>
        <v>0.6986</v>
      </c>
      <c r="E11">
        <f>'5'!J10</f>
        <v>0.68420000000000003</v>
      </c>
      <c r="F11" s="2">
        <f>'6'!J10</f>
        <v>0.60550000000000004</v>
      </c>
      <c r="G11" s="2">
        <f>'7'!J10</f>
        <v>0.59809999999999997</v>
      </c>
      <c r="H11" s="2">
        <f>'8'!J10</f>
        <v>0.69879999999999998</v>
      </c>
      <c r="I11" s="2">
        <f>'9'!J10</f>
        <v>0.60780000000000001</v>
      </c>
      <c r="J11" s="2">
        <f>'10'!J10</f>
        <v>0.79169999999999996</v>
      </c>
      <c r="L11">
        <f t="shared" si="0"/>
        <v>0.68559999999999999</v>
      </c>
      <c r="M11">
        <f t="shared" si="1"/>
        <v>6.4423615407878346E-2</v>
      </c>
      <c r="O11" t="str">
        <f t="shared" si="2"/>
        <v>0.686±0.064</v>
      </c>
    </row>
    <row r="12" spans="1:15">
      <c r="A12">
        <f>'1'!J11</f>
        <v>0.55000000000000004</v>
      </c>
      <c r="B12">
        <f>'2'!J11</f>
        <v>0.66</v>
      </c>
      <c r="C12">
        <f>'3'!J11</f>
        <v>0.67920000000000003</v>
      </c>
      <c r="D12">
        <f>'4'!J11</f>
        <v>0.6038</v>
      </c>
      <c r="E12">
        <f>'5'!J11</f>
        <v>0.62</v>
      </c>
      <c r="F12" s="2">
        <f>'6'!J11</f>
        <v>0.65380000000000005</v>
      </c>
      <c r="G12" s="2">
        <f>'7'!J11</f>
        <v>0.52939999999999998</v>
      </c>
      <c r="H12" s="2">
        <f>'8'!J11</f>
        <v>0.57889999999999997</v>
      </c>
      <c r="I12" s="2">
        <f>'9'!J11</f>
        <v>0.50819999999999999</v>
      </c>
      <c r="J12" s="2">
        <f>'10'!J11</f>
        <v>0.61539999999999995</v>
      </c>
      <c r="L12">
        <f t="shared" si="0"/>
        <v>0.59987000000000001</v>
      </c>
      <c r="M12">
        <f t="shared" si="1"/>
        <v>5.7518423135548502E-2</v>
      </c>
      <c r="O12" t="str">
        <f t="shared" si="2"/>
        <v>0.600±0.058</v>
      </c>
    </row>
    <row r="13" spans="1:15">
      <c r="A13">
        <f>'1'!J12</f>
        <v>0.51819999999999999</v>
      </c>
      <c r="B13">
        <f>'2'!J12</f>
        <v>0.51590000000000003</v>
      </c>
      <c r="C13">
        <f>'3'!J12</f>
        <v>0.72670000000000001</v>
      </c>
      <c r="D13">
        <f>'4'!J12</f>
        <v>0.54490000000000005</v>
      </c>
      <c r="E13">
        <f>'5'!J12</f>
        <v>0.5605</v>
      </c>
      <c r="F13" s="2">
        <f>'6'!J12</f>
        <v>0.52529999999999999</v>
      </c>
      <c r="G13" s="2">
        <f>'7'!J12</f>
        <v>0.4854</v>
      </c>
      <c r="H13" s="2">
        <f>'8'!J12</f>
        <v>0.55210000000000004</v>
      </c>
      <c r="I13" s="2">
        <f>'9'!J12</f>
        <v>0.54520000000000002</v>
      </c>
      <c r="J13" s="2">
        <f>'10'!J12</f>
        <v>0.47689999999999999</v>
      </c>
      <c r="L13">
        <f t="shared" si="0"/>
        <v>0.54510999999999998</v>
      </c>
      <c r="M13">
        <f t="shared" si="1"/>
        <v>6.948092384084871E-2</v>
      </c>
      <c r="O13" t="str">
        <f t="shared" si="2"/>
        <v>0.545±0.069</v>
      </c>
    </row>
    <row r="14" spans="1:15">
      <c r="A14">
        <f>'1'!J13</f>
        <v>0.76790000000000003</v>
      </c>
      <c r="B14">
        <f>'2'!J13</f>
        <v>0.85419999999999996</v>
      </c>
      <c r="C14">
        <f>'3'!J13</f>
        <v>0.7288</v>
      </c>
      <c r="D14">
        <f>'4'!J13</f>
        <v>0.73209999999999997</v>
      </c>
      <c r="E14">
        <f>'5'!J13</f>
        <v>0.8478</v>
      </c>
      <c r="F14" s="2">
        <f>'6'!J13</f>
        <v>0.75</v>
      </c>
      <c r="G14" s="2">
        <f>'7'!J13</f>
        <v>0.8095</v>
      </c>
      <c r="H14" s="2">
        <f>'8'!J13</f>
        <v>0.86670000000000003</v>
      </c>
      <c r="I14" s="2">
        <f>'9'!J13</f>
        <v>0.77549999999999997</v>
      </c>
      <c r="J14" s="2">
        <f>'10'!J13</f>
        <v>0.84089999999999998</v>
      </c>
      <c r="L14">
        <f t="shared" si="0"/>
        <v>0.79733999999999994</v>
      </c>
      <c r="M14">
        <f t="shared" si="1"/>
        <v>5.288791502371365E-2</v>
      </c>
      <c r="O14" t="str">
        <f t="shared" si="2"/>
        <v>0.797±0.053</v>
      </c>
    </row>
    <row r="15" spans="1:15">
      <c r="A15">
        <f>'1'!J14</f>
        <v>0.78259999999999996</v>
      </c>
      <c r="B15">
        <f>'2'!J14</f>
        <v>0.74170000000000003</v>
      </c>
      <c r="C15">
        <f>'3'!J14</f>
        <v>0.76600000000000001</v>
      </c>
      <c r="D15">
        <f>'4'!J14</f>
        <v>0.83179999999999998</v>
      </c>
      <c r="E15">
        <f>'5'!J14</f>
        <v>0.80189999999999995</v>
      </c>
      <c r="F15" s="2">
        <f>'6'!J14</f>
        <v>0.78300000000000003</v>
      </c>
      <c r="G15" s="2">
        <f>'7'!J14</f>
        <v>0.81079999999999997</v>
      </c>
      <c r="H15" s="2">
        <f>'8'!J14</f>
        <v>0.88639999999999997</v>
      </c>
      <c r="I15" s="2">
        <f>'9'!J14</f>
        <v>0.72499999999999998</v>
      </c>
      <c r="J15" s="2">
        <f>'10'!J14</f>
        <v>0.81479999999999997</v>
      </c>
      <c r="L15">
        <f t="shared" si="0"/>
        <v>0.79439999999999988</v>
      </c>
      <c r="M15">
        <f t="shared" si="1"/>
        <v>4.627639186933704E-2</v>
      </c>
      <c r="O15" t="str">
        <f t="shared" si="2"/>
        <v>0.794±0.046</v>
      </c>
    </row>
    <row r="16" spans="1:15">
      <c r="A16">
        <f>'1'!J15</f>
        <v>0.71830000000000005</v>
      </c>
      <c r="B16">
        <f>'2'!J15</f>
        <v>0.55430000000000001</v>
      </c>
      <c r="C16">
        <f>'3'!J15</f>
        <v>0.73019999999999996</v>
      </c>
      <c r="D16">
        <f>'4'!J15</f>
        <v>0.6</v>
      </c>
      <c r="E16">
        <f>'5'!J15</f>
        <v>0.43269999999999997</v>
      </c>
      <c r="F16" s="2">
        <f>'6'!J15</f>
        <v>0.59209999999999996</v>
      </c>
      <c r="G16" s="2">
        <f>'7'!J15</f>
        <v>0.68179999999999996</v>
      </c>
      <c r="H16" s="2">
        <f>'8'!J15</f>
        <v>0.57140000000000002</v>
      </c>
      <c r="I16" s="2">
        <f>'9'!J15</f>
        <v>0.74139999999999995</v>
      </c>
      <c r="J16" s="2">
        <f>'10'!J15</f>
        <v>0.71640000000000004</v>
      </c>
      <c r="L16">
        <f t="shared" si="0"/>
        <v>0.63385999999999998</v>
      </c>
      <c r="M16">
        <f t="shared" si="1"/>
        <v>0.10037388106474694</v>
      </c>
      <c r="O16" t="str">
        <f t="shared" si="2"/>
        <v>0.634±0.100</v>
      </c>
    </row>
    <row r="17" spans="1:15">
      <c r="A17">
        <f>'1'!J16</f>
        <v>0.85109999999999997</v>
      </c>
      <c r="B17">
        <f>'2'!J16</f>
        <v>0.86439999999999995</v>
      </c>
      <c r="C17">
        <f>'3'!J16</f>
        <v>0.73019999999999996</v>
      </c>
      <c r="D17">
        <f>'4'!J16</f>
        <v>0.85709999999999997</v>
      </c>
      <c r="E17">
        <f>'5'!J16</f>
        <v>0.95</v>
      </c>
      <c r="F17" s="2">
        <f>'6'!J16</f>
        <v>0.875</v>
      </c>
      <c r="G17" s="2">
        <f>'7'!J16</f>
        <v>0.9143</v>
      </c>
      <c r="H17" s="2">
        <f>'8'!J16</f>
        <v>0.9355</v>
      </c>
      <c r="I17" s="2">
        <f>'9'!J16</f>
        <v>0.93479999999999996</v>
      </c>
      <c r="J17" s="2">
        <f>'10'!J16</f>
        <v>0.89470000000000005</v>
      </c>
      <c r="L17">
        <f t="shared" si="0"/>
        <v>0.88070999999999999</v>
      </c>
      <c r="M17">
        <f t="shared" si="1"/>
        <v>6.3629875058811805E-2</v>
      </c>
      <c r="O17" t="str">
        <f t="shared" si="2"/>
        <v>0.881±0.064</v>
      </c>
    </row>
    <row r="18" spans="1:15">
      <c r="A18">
        <f>'1'!J17</f>
        <v>0.747</v>
      </c>
      <c r="B18">
        <f>'2'!J17</f>
        <v>0.71950000000000003</v>
      </c>
      <c r="C18">
        <f>'3'!J17</f>
        <v>0.70730000000000004</v>
      </c>
      <c r="D18">
        <f>'4'!J17</f>
        <v>0.68130000000000002</v>
      </c>
      <c r="E18">
        <f>'5'!J17</f>
        <v>0.7722</v>
      </c>
      <c r="F18" s="2">
        <f>'6'!J17</f>
        <v>0.73809999999999998</v>
      </c>
      <c r="G18" s="2">
        <f>'7'!J17</f>
        <v>0.79410000000000003</v>
      </c>
      <c r="H18" s="2">
        <f>'8'!J17</f>
        <v>0.83330000000000004</v>
      </c>
      <c r="I18" s="2">
        <f>'9'!J17</f>
        <v>0.76319999999999999</v>
      </c>
      <c r="J18" s="2">
        <f>'10'!J17</f>
        <v>0.76119999999999999</v>
      </c>
      <c r="L18">
        <f t="shared" si="0"/>
        <v>0.75172000000000005</v>
      </c>
      <c r="M18">
        <f t="shared" si="1"/>
        <v>4.3805727682322292E-2</v>
      </c>
      <c r="O18" t="str">
        <f t="shared" si="2"/>
        <v>0.752±0.044</v>
      </c>
    </row>
    <row r="19" spans="1:15">
      <c r="A19">
        <f>'1'!J18</f>
        <v>0.79549999999999998</v>
      </c>
      <c r="B19">
        <f>'2'!J18</f>
        <v>0.70589999999999997</v>
      </c>
      <c r="C19">
        <f>'3'!J18</f>
        <v>0.64149999999999996</v>
      </c>
      <c r="D19">
        <f>'4'!J18</f>
        <v>0.6</v>
      </c>
      <c r="E19">
        <f>'5'!J18</f>
        <v>0.78380000000000005</v>
      </c>
      <c r="F19" s="2">
        <f>'6'!J18</f>
        <v>0.65310000000000001</v>
      </c>
      <c r="G19" s="2">
        <f>'7'!J18</f>
        <v>0.75760000000000005</v>
      </c>
      <c r="H19" s="2">
        <f>'8'!J18</f>
        <v>0.7419</v>
      </c>
      <c r="I19" s="2">
        <f>'9'!J18</f>
        <v>0.78569999999999995</v>
      </c>
      <c r="J19" s="2">
        <f>'10'!J18</f>
        <v>0.73329999999999995</v>
      </c>
      <c r="L19">
        <f t="shared" si="0"/>
        <v>0.71983000000000008</v>
      </c>
      <c r="M19">
        <f t="shared" si="1"/>
        <v>6.7818238287679272E-2</v>
      </c>
      <c r="O19" t="str">
        <f t="shared" si="2"/>
        <v>0.720±0.068</v>
      </c>
    </row>
    <row r="20" spans="1:15">
      <c r="A20">
        <f>'1'!J19</f>
        <v>0.71950000000000003</v>
      </c>
      <c r="B20">
        <f>'2'!J19</f>
        <v>0.63529999999999998</v>
      </c>
      <c r="C20">
        <f>'3'!J19</f>
        <v>0.45639999999999997</v>
      </c>
      <c r="D20">
        <f>'4'!J19</f>
        <v>0.5887</v>
      </c>
      <c r="E20">
        <f>'5'!J19</f>
        <v>0.55259999999999998</v>
      </c>
      <c r="F20" s="2">
        <f>'6'!J19</f>
        <v>0.56759999999999999</v>
      </c>
      <c r="G20" s="2">
        <f>'7'!J19</f>
        <v>0.56520000000000004</v>
      </c>
      <c r="H20" s="2">
        <f>'8'!J19</f>
        <v>0.64149999999999996</v>
      </c>
      <c r="I20" s="2">
        <f>'9'!J19</f>
        <v>0.58850000000000002</v>
      </c>
      <c r="J20" s="2">
        <f>'10'!J19</f>
        <v>0.58889999999999998</v>
      </c>
      <c r="L20">
        <f t="shared" si="0"/>
        <v>0.59041999999999994</v>
      </c>
      <c r="M20">
        <f t="shared" si="1"/>
        <v>6.8184794655570632E-2</v>
      </c>
      <c r="O20" t="str">
        <f t="shared" si="2"/>
        <v>0.590±0.068</v>
      </c>
    </row>
    <row r="21" spans="1:15">
      <c r="A21">
        <f>'1'!J20</f>
        <v>0.84619999999999995</v>
      </c>
      <c r="B21">
        <f>'2'!J20</f>
        <v>0.8478</v>
      </c>
      <c r="C21">
        <f>'3'!J20</f>
        <v>0.74139999999999995</v>
      </c>
      <c r="D21">
        <f>'4'!J20</f>
        <v>0.88639999999999997</v>
      </c>
      <c r="E21">
        <f>'5'!J20</f>
        <v>0.91890000000000005</v>
      </c>
      <c r="F21" s="2">
        <f>'6'!J20</f>
        <v>0.76190000000000002</v>
      </c>
      <c r="G21" s="2">
        <f>'7'!J20</f>
        <v>0.83720000000000006</v>
      </c>
      <c r="H21" s="2">
        <f>'8'!J20</f>
        <v>0.88100000000000001</v>
      </c>
      <c r="I21" s="2">
        <f>'9'!J20</f>
        <v>0.86960000000000004</v>
      </c>
      <c r="J21" s="2">
        <f>'10'!J20</f>
        <v>0.79169999999999996</v>
      </c>
      <c r="L21">
        <f t="shared" si="0"/>
        <v>0.83821000000000012</v>
      </c>
      <c r="M21">
        <f t="shared" si="1"/>
        <v>5.6925749885267232E-2</v>
      </c>
      <c r="O21" t="str">
        <f t="shared" si="2"/>
        <v>0.838±0.057</v>
      </c>
    </row>
    <row r="22" spans="1:15">
      <c r="A22">
        <f>'1'!J21</f>
        <v>0.86360000000000003</v>
      </c>
      <c r="B22">
        <f>'2'!J21</f>
        <v>0.8034</v>
      </c>
      <c r="C22">
        <f>'3'!J21</f>
        <v>0.79310000000000003</v>
      </c>
      <c r="D22">
        <f>'4'!J21</f>
        <v>0.81930000000000003</v>
      </c>
      <c r="E22">
        <f>'5'!J21</f>
        <v>0.83509999999999995</v>
      </c>
      <c r="F22" s="2">
        <f>'6'!J21</f>
        <v>0.81399999999999995</v>
      </c>
      <c r="G22" s="2">
        <f>'7'!J21</f>
        <v>0.8155</v>
      </c>
      <c r="H22" s="2">
        <f>'8'!J21</f>
        <v>0.84950000000000003</v>
      </c>
      <c r="I22" s="2">
        <f>'9'!J21</f>
        <v>0.84540000000000004</v>
      </c>
      <c r="J22" s="2">
        <f>'10'!J21</f>
        <v>0.8</v>
      </c>
      <c r="L22">
        <f t="shared" si="0"/>
        <v>0.82389000000000012</v>
      </c>
      <c r="M22">
        <f t="shared" si="1"/>
        <v>2.3449636339279222E-2</v>
      </c>
      <c r="O22" t="str">
        <f t="shared" si="2"/>
        <v>0.824±0.023</v>
      </c>
    </row>
    <row r="23" spans="1:15">
      <c r="A23">
        <f>'1'!J22</f>
        <v>0.63529999999999998</v>
      </c>
      <c r="B23">
        <f>'2'!J22</f>
        <v>0.46360000000000001</v>
      </c>
      <c r="C23">
        <f>'3'!J22</f>
        <v>0.50449999999999995</v>
      </c>
      <c r="D23">
        <f>'4'!J22</f>
        <v>0.48480000000000001</v>
      </c>
      <c r="E23">
        <f>'5'!J22</f>
        <v>0.53659999999999997</v>
      </c>
      <c r="F23" s="2">
        <f>'6'!J22</f>
        <v>0.4083</v>
      </c>
      <c r="G23" s="2">
        <f>'7'!J22</f>
        <v>0.4264</v>
      </c>
      <c r="H23" s="2">
        <f>'8'!J22</f>
        <v>0.40910000000000002</v>
      </c>
      <c r="I23" s="2">
        <f>'9'!J22</f>
        <v>0.51959999999999995</v>
      </c>
      <c r="J23" s="2">
        <f>'10'!J22</f>
        <v>0.48480000000000001</v>
      </c>
      <c r="L23">
        <f t="shared" si="0"/>
        <v>0.48730000000000001</v>
      </c>
      <c r="M23">
        <f t="shared" si="1"/>
        <v>6.8566966455348169E-2</v>
      </c>
      <c r="O23" t="str">
        <f t="shared" si="2"/>
        <v>0.487±0.069</v>
      </c>
    </row>
    <row r="24" spans="1:15">
      <c r="A24">
        <f>'1'!J23</f>
        <v>0.875</v>
      </c>
      <c r="B24">
        <f>'2'!J23</f>
        <v>0.77270000000000005</v>
      </c>
      <c r="C24">
        <f>'3'!J23</f>
        <v>0.71430000000000005</v>
      </c>
      <c r="D24">
        <f>'4'!J23</f>
        <v>0.87880000000000003</v>
      </c>
      <c r="E24">
        <f>'5'!J23</f>
        <v>0.88239999999999996</v>
      </c>
      <c r="F24" s="2">
        <f>'6'!J23</f>
        <v>0.86670000000000003</v>
      </c>
      <c r="G24" s="2">
        <f>'7'!J23</f>
        <v>0.56899999999999995</v>
      </c>
      <c r="H24" s="2">
        <f>'8'!J23</f>
        <v>0.78259999999999996</v>
      </c>
      <c r="I24" s="2">
        <f>'9'!J23</f>
        <v>0.75</v>
      </c>
      <c r="J24" s="2">
        <f>'10'!J23</f>
        <v>0.94440000000000002</v>
      </c>
      <c r="L24">
        <f t="shared" si="0"/>
        <v>0.80359000000000003</v>
      </c>
      <c r="M24">
        <f t="shared" si="1"/>
        <v>0.10956941432514597</v>
      </c>
      <c r="O24" t="str">
        <f t="shared" si="2"/>
        <v>0.804±0.110</v>
      </c>
    </row>
    <row r="25" spans="1:15">
      <c r="A25">
        <f>'1'!J24</f>
        <v>0.67020000000000002</v>
      </c>
      <c r="B25">
        <f>'2'!J24</f>
        <v>0.51719999999999999</v>
      </c>
      <c r="C25">
        <f>'3'!J24</f>
        <v>0.68540000000000001</v>
      </c>
      <c r="D25">
        <f>'4'!J24</f>
        <v>0.72729999999999995</v>
      </c>
      <c r="E25">
        <f>'5'!J24</f>
        <v>0.79169999999999996</v>
      </c>
      <c r="F25" s="2">
        <f>'6'!J24</f>
        <v>0.78380000000000005</v>
      </c>
      <c r="G25" s="2">
        <f>'7'!J24</f>
        <v>0.70240000000000002</v>
      </c>
      <c r="H25" s="2">
        <f>'8'!J24</f>
        <v>0.73680000000000001</v>
      </c>
      <c r="I25" s="2">
        <f>'9'!J24</f>
        <v>0.63639999999999997</v>
      </c>
      <c r="J25" s="2">
        <f>'10'!J24</f>
        <v>0.69569999999999999</v>
      </c>
      <c r="L25">
        <f t="shared" si="0"/>
        <v>0.69468999999999992</v>
      </c>
      <c r="M25">
        <f t="shared" si="1"/>
        <v>7.8764874432989102E-2</v>
      </c>
      <c r="O25" t="str">
        <f t="shared" si="2"/>
        <v>0.695±0.079</v>
      </c>
    </row>
    <row r="26" spans="1:15">
      <c r="A26">
        <f>'1'!J25</f>
        <v>0.58930000000000005</v>
      </c>
      <c r="B26">
        <f>'2'!J25</f>
        <v>0.53849999999999998</v>
      </c>
      <c r="C26">
        <f>'3'!J25</f>
        <v>0.47560000000000002</v>
      </c>
      <c r="D26">
        <f>'4'!J25</f>
        <v>0.47949999999999998</v>
      </c>
      <c r="E26">
        <f>'5'!J25</f>
        <v>0.65959999999999996</v>
      </c>
      <c r="F26" s="2">
        <f>'6'!J25</f>
        <v>0.70209999999999995</v>
      </c>
      <c r="G26" s="2">
        <f>'7'!J25</f>
        <v>0.52859999999999996</v>
      </c>
      <c r="H26" s="2">
        <f>'8'!J25</f>
        <v>0.60340000000000005</v>
      </c>
      <c r="I26" s="2">
        <f>'9'!J25</f>
        <v>0.62749999999999995</v>
      </c>
      <c r="J26" s="2">
        <f>'10'!J25</f>
        <v>0.58930000000000005</v>
      </c>
      <c r="L26">
        <f t="shared" si="0"/>
        <v>0.57933999999999986</v>
      </c>
      <c r="M26">
        <f t="shared" si="1"/>
        <v>7.4222506320149539E-2</v>
      </c>
      <c r="O26" t="str">
        <f t="shared" si="2"/>
        <v>0.579±0.074</v>
      </c>
    </row>
    <row r="27" spans="1:15">
      <c r="A27">
        <f>'1'!J26</f>
        <v>0.55840000000000001</v>
      </c>
      <c r="B27">
        <f>'2'!J26</f>
        <v>0.43480000000000002</v>
      </c>
      <c r="C27">
        <f>'3'!J26</f>
        <v>0.5474</v>
      </c>
      <c r="D27">
        <f>'4'!J26</f>
        <v>0.43209999999999998</v>
      </c>
      <c r="E27">
        <f>'5'!J26</f>
        <v>0.43969999999999998</v>
      </c>
      <c r="F27" s="2">
        <f>'6'!J26</f>
        <v>0.56079999999999997</v>
      </c>
      <c r="G27" s="2">
        <f>'7'!J26</f>
        <v>0.42359999999999998</v>
      </c>
      <c r="H27" s="2">
        <f>'8'!J26</f>
        <v>0.58879999999999999</v>
      </c>
      <c r="I27" s="2">
        <f>'9'!J26</f>
        <v>0.62339999999999995</v>
      </c>
      <c r="J27" s="2">
        <f>'10'!J26</f>
        <v>0.55059999999999998</v>
      </c>
      <c r="L27">
        <f t="shared" si="0"/>
        <v>0.51595999999999997</v>
      </c>
      <c r="M27">
        <f t="shared" si="1"/>
        <v>7.5140316149927652E-2</v>
      </c>
      <c r="O27" t="str">
        <f t="shared" si="2"/>
        <v>0.516±0.075</v>
      </c>
    </row>
    <row r="28" spans="1:15">
      <c r="A28">
        <f>'1'!J27</f>
        <v>0.61539999999999995</v>
      </c>
      <c r="B28">
        <f>'2'!J27</f>
        <v>0.63929999999999998</v>
      </c>
      <c r="C28">
        <f>'3'!J27</f>
        <v>0.71930000000000005</v>
      </c>
      <c r="D28">
        <f>'4'!J27</f>
        <v>0.76919999999999999</v>
      </c>
      <c r="E28">
        <f>'5'!J27</f>
        <v>0.80769999999999997</v>
      </c>
      <c r="F28" s="2">
        <f>'6'!J27</f>
        <v>0.86670000000000003</v>
      </c>
      <c r="G28" s="2">
        <f>'7'!J27</f>
        <v>0.74550000000000005</v>
      </c>
      <c r="H28" s="2">
        <f>'8'!J27</f>
        <v>0.82609999999999995</v>
      </c>
      <c r="I28" s="2">
        <f>'9'!J27</f>
        <v>0.77080000000000004</v>
      </c>
      <c r="J28" s="2">
        <f>'10'!J27</f>
        <v>0.79549999999999998</v>
      </c>
      <c r="L28">
        <f t="shared" si="0"/>
        <v>0.75555000000000005</v>
      </c>
      <c r="M28">
        <f t="shared" si="1"/>
        <v>7.9328630813008907E-2</v>
      </c>
      <c r="O28" t="str">
        <f t="shared" si="2"/>
        <v>0.756±0.079</v>
      </c>
    </row>
    <row r="29" spans="1:15">
      <c r="A29">
        <f>'1'!J28</f>
        <v>0.71309999999999996</v>
      </c>
      <c r="B29">
        <f>'2'!J28</f>
        <v>0.87839999999999996</v>
      </c>
      <c r="C29">
        <f>'3'!J28</f>
        <v>0.75249999999999995</v>
      </c>
      <c r="D29">
        <f>'4'!J28</f>
        <v>0.84519999999999995</v>
      </c>
      <c r="E29">
        <f>'5'!J28</f>
        <v>0.74170000000000003</v>
      </c>
      <c r="F29" s="2">
        <f>'6'!J28</f>
        <v>0.86890000000000001</v>
      </c>
      <c r="G29" s="2">
        <f>'7'!J28</f>
        <v>0.70799999999999996</v>
      </c>
      <c r="H29" s="2">
        <f>'8'!J28</f>
        <v>0.80430000000000001</v>
      </c>
      <c r="I29" s="2">
        <f>'9'!J28</f>
        <v>0.746</v>
      </c>
      <c r="J29" s="2">
        <f>'10'!J28</f>
        <v>0.79610000000000003</v>
      </c>
      <c r="L29">
        <f t="shared" si="0"/>
        <v>0.78542000000000001</v>
      </c>
      <c r="M29">
        <f t="shared" si="1"/>
        <v>6.2744186096314061E-2</v>
      </c>
      <c r="O29" t="str">
        <f t="shared" si="2"/>
        <v>0.785±0.063</v>
      </c>
    </row>
    <row r="30" spans="1:15">
      <c r="A30">
        <f>'1'!J29</f>
        <v>0.55789999999999995</v>
      </c>
      <c r="B30">
        <f>'2'!J29</f>
        <v>0.5</v>
      </c>
      <c r="C30">
        <f>'3'!J29</f>
        <v>0.47149999999999997</v>
      </c>
      <c r="D30">
        <f>'4'!J29</f>
        <v>0.55700000000000005</v>
      </c>
      <c r="E30">
        <f>'5'!J29</f>
        <v>0.54320000000000002</v>
      </c>
      <c r="F30" s="2">
        <f>'6'!J29</f>
        <v>0.41860000000000003</v>
      </c>
      <c r="G30" s="2">
        <f>'7'!J29</f>
        <v>0.45829999999999999</v>
      </c>
      <c r="H30" s="2">
        <f>'8'!J29</f>
        <v>0.47920000000000001</v>
      </c>
      <c r="I30" s="2">
        <f>'9'!J29</f>
        <v>0.51429999999999998</v>
      </c>
      <c r="J30" s="2">
        <f>'10'!J29</f>
        <v>0.4234</v>
      </c>
      <c r="L30">
        <f t="shared" si="0"/>
        <v>0.49234</v>
      </c>
      <c r="M30">
        <f t="shared" si="1"/>
        <v>5.1167137891424019E-2</v>
      </c>
      <c r="O30" t="str">
        <f t="shared" si="2"/>
        <v>0.492±0.051</v>
      </c>
    </row>
    <row r="31" spans="1:15">
      <c r="A31">
        <f>'1'!J30</f>
        <v>0.73680000000000001</v>
      </c>
      <c r="B31">
        <f>'2'!J30</f>
        <v>0.86670000000000003</v>
      </c>
      <c r="C31">
        <f>'3'!J30</f>
        <v>0.61250000000000004</v>
      </c>
      <c r="D31">
        <f>'4'!J30</f>
        <v>0.91110000000000002</v>
      </c>
      <c r="E31">
        <f>'5'!J30</f>
        <v>0.84750000000000003</v>
      </c>
      <c r="F31" s="2">
        <f>'6'!J30</f>
        <v>0.78690000000000004</v>
      </c>
      <c r="G31" s="2">
        <f>'7'!J30</f>
        <v>1</v>
      </c>
      <c r="H31" s="2">
        <f>'8'!J30</f>
        <v>0.63639999999999997</v>
      </c>
      <c r="I31" s="2">
        <f>'9'!J30</f>
        <v>0.7833</v>
      </c>
      <c r="J31" s="2">
        <f>'10'!J30</f>
        <v>0.71789999999999998</v>
      </c>
      <c r="L31">
        <f t="shared" si="0"/>
        <v>0.78991000000000011</v>
      </c>
      <c r="M31">
        <f t="shared" si="1"/>
        <v>0.12070930600229414</v>
      </c>
      <c r="O31" t="str">
        <f t="shared" si="2"/>
        <v>0.790±0.121</v>
      </c>
    </row>
    <row r="32" spans="1:15">
      <c r="A32">
        <f>'1'!J31</f>
        <v>0.67390000000000005</v>
      </c>
      <c r="B32">
        <f>'2'!J31</f>
        <v>0.70589999999999997</v>
      </c>
      <c r="C32">
        <f>'3'!J31</f>
        <v>0.71430000000000005</v>
      </c>
      <c r="D32">
        <f>'4'!J31</f>
        <v>0.71430000000000005</v>
      </c>
      <c r="E32">
        <f>'5'!J31</f>
        <v>0.63639999999999997</v>
      </c>
      <c r="F32" s="2">
        <f>'6'!J31</f>
        <v>0.8125</v>
      </c>
      <c r="G32" s="2">
        <f>'7'!J31</f>
        <v>0.67059999999999997</v>
      </c>
      <c r="H32" s="2">
        <f>'8'!J31</f>
        <v>0.68889999999999996</v>
      </c>
      <c r="I32" s="2">
        <f>'9'!J31</f>
        <v>0.65690000000000004</v>
      </c>
      <c r="J32" s="2">
        <f>'10'!J31</f>
        <v>0.80600000000000005</v>
      </c>
      <c r="L32">
        <f t="shared" si="0"/>
        <v>0.70797000000000021</v>
      </c>
      <c r="M32">
        <f t="shared" si="1"/>
        <v>5.8946473836674736E-2</v>
      </c>
      <c r="O32" t="str">
        <f t="shared" si="2"/>
        <v>0.708±0.059</v>
      </c>
    </row>
    <row r="33" spans="1:15">
      <c r="A33">
        <f>'1'!J32</f>
        <v>0.57750000000000001</v>
      </c>
      <c r="B33">
        <f>'2'!J32</f>
        <v>0.57379999999999998</v>
      </c>
      <c r="C33">
        <f>'3'!J32</f>
        <v>0.56520000000000004</v>
      </c>
      <c r="D33">
        <f>'4'!J32</f>
        <v>0.63460000000000005</v>
      </c>
      <c r="E33">
        <f>'5'!J32</f>
        <v>0.65910000000000002</v>
      </c>
      <c r="F33" s="2">
        <f>'6'!J32</f>
        <v>0.74</v>
      </c>
      <c r="G33" s="2">
        <f>'7'!J32</f>
        <v>0.56140000000000001</v>
      </c>
      <c r="H33" s="2">
        <f>'8'!J32</f>
        <v>0.68420000000000003</v>
      </c>
      <c r="I33" s="2">
        <f>'9'!J32</f>
        <v>0.6905</v>
      </c>
      <c r="J33" s="2">
        <f>'10'!J32</f>
        <v>0.73809999999999998</v>
      </c>
      <c r="L33">
        <f t="shared" si="0"/>
        <v>0.6424399999999999</v>
      </c>
      <c r="M33">
        <f t="shared" si="1"/>
        <v>7.033540597262114E-2</v>
      </c>
      <c r="O33" t="str">
        <f t="shared" si="2"/>
        <v>0.642±0.070</v>
      </c>
    </row>
    <row r="34" spans="1:15">
      <c r="A34">
        <f>'1'!J33</f>
        <v>0.5</v>
      </c>
      <c r="B34">
        <f>'2'!J33</f>
        <v>0.65280000000000005</v>
      </c>
      <c r="C34">
        <f>'3'!J33</f>
        <v>0.54569999999999996</v>
      </c>
      <c r="D34">
        <f>'4'!J33</f>
        <v>0.52170000000000005</v>
      </c>
      <c r="E34">
        <f>'5'!J33</f>
        <v>0.56230000000000002</v>
      </c>
      <c r="F34" s="2">
        <f>'6'!J33</f>
        <v>0.4909</v>
      </c>
      <c r="G34" s="2">
        <f>'7'!J33</f>
        <v>0.54210000000000003</v>
      </c>
      <c r="H34" s="2">
        <f>'8'!J33</f>
        <v>0.51500000000000001</v>
      </c>
      <c r="I34" s="2">
        <f>'9'!J33</f>
        <v>0.61899999999999999</v>
      </c>
      <c r="J34" s="2">
        <f>'10'!J33</f>
        <v>0.56469999999999998</v>
      </c>
      <c r="L34">
        <f t="shared" ref="L34:L65" si="3">AVERAGE(A34:J34)</f>
        <v>0.55142000000000002</v>
      </c>
      <c r="M34">
        <f t="shared" ref="M34:M65" si="4">STDEV(A34:J34)</f>
        <v>5.1397855554055523E-2</v>
      </c>
      <c r="O34" t="str">
        <f t="shared" ref="O34:O65" si="5">CONCATENATE(TEXT(L34,"0.000"),"±",TEXT(M34,"0.000"))</f>
        <v>0.551±0.051</v>
      </c>
    </row>
    <row r="35" spans="1:15">
      <c r="A35">
        <f>'1'!J34</f>
        <v>0.74070000000000003</v>
      </c>
      <c r="B35">
        <f>'2'!J34</f>
        <v>0.7843</v>
      </c>
      <c r="C35">
        <f>'3'!J34</f>
        <v>0.74070000000000003</v>
      </c>
      <c r="D35">
        <f>'4'!J34</f>
        <v>0.78180000000000005</v>
      </c>
      <c r="E35">
        <f>'5'!J34</f>
        <v>0.73909999999999998</v>
      </c>
      <c r="F35" s="2">
        <f>'6'!J34</f>
        <v>0.8</v>
      </c>
      <c r="G35" s="2">
        <f>'7'!J34</f>
        <v>0.84</v>
      </c>
      <c r="H35" s="2">
        <f>'8'!J34</f>
        <v>0.78259999999999996</v>
      </c>
      <c r="I35" s="2">
        <f>'9'!J34</f>
        <v>0.8649</v>
      </c>
      <c r="J35" s="2">
        <f>'10'!J34</f>
        <v>0.77549999999999997</v>
      </c>
      <c r="L35">
        <f t="shared" si="3"/>
        <v>0.78495999999999999</v>
      </c>
      <c r="M35">
        <f t="shared" si="4"/>
        <v>4.1862903227877862E-2</v>
      </c>
      <c r="O35" t="str">
        <f t="shared" si="5"/>
        <v>0.785±0.042</v>
      </c>
    </row>
    <row r="36" spans="1:15">
      <c r="A36">
        <f>'1'!J35</f>
        <v>0.78380000000000005</v>
      </c>
      <c r="B36">
        <f>'2'!J35</f>
        <v>0.79820000000000002</v>
      </c>
      <c r="C36">
        <f>'3'!J35</f>
        <v>0.8367</v>
      </c>
      <c r="D36">
        <f>'4'!J35</f>
        <v>0.7913</v>
      </c>
      <c r="E36">
        <f>'5'!J35</f>
        <v>0.83160000000000001</v>
      </c>
      <c r="F36" s="2">
        <f>'6'!J35</f>
        <v>0.79649999999999999</v>
      </c>
      <c r="G36" s="2">
        <f>'7'!J35</f>
        <v>0.77500000000000002</v>
      </c>
      <c r="H36" s="2">
        <f>'8'!J35</f>
        <v>0.87360000000000004</v>
      </c>
      <c r="I36" s="2">
        <f>'9'!J35</f>
        <v>0.78500000000000003</v>
      </c>
      <c r="J36" s="2">
        <f>'10'!J35</f>
        <v>0.78810000000000002</v>
      </c>
      <c r="L36">
        <f t="shared" si="3"/>
        <v>0.80598000000000014</v>
      </c>
      <c r="M36">
        <f t="shared" si="4"/>
        <v>3.118054236574826E-2</v>
      </c>
      <c r="O36" t="str">
        <f t="shared" si="5"/>
        <v>0.806±0.031</v>
      </c>
    </row>
    <row r="37" spans="1:15">
      <c r="A37">
        <f>'1'!J36</f>
        <v>0.42980000000000002</v>
      </c>
      <c r="B37">
        <f>'2'!J36</f>
        <v>0.50890000000000002</v>
      </c>
      <c r="C37">
        <f>'3'!J36</f>
        <v>0.49559999999999998</v>
      </c>
      <c r="D37">
        <f>'4'!J36</f>
        <v>0.4597</v>
      </c>
      <c r="E37">
        <f>'5'!J36</f>
        <v>0.68569999999999998</v>
      </c>
      <c r="F37" s="2">
        <f>'6'!J36</f>
        <v>0.46850000000000003</v>
      </c>
      <c r="G37" s="2">
        <f>'7'!J36</f>
        <v>0.46089999999999998</v>
      </c>
      <c r="H37" s="2">
        <f>'8'!J36</f>
        <v>0.48</v>
      </c>
      <c r="I37" s="2">
        <f>'9'!J36</f>
        <v>0.53539999999999999</v>
      </c>
      <c r="J37" s="2">
        <f>'10'!J36</f>
        <v>0.57140000000000002</v>
      </c>
      <c r="L37">
        <f t="shared" si="3"/>
        <v>0.50958999999999999</v>
      </c>
      <c r="M37">
        <f t="shared" si="4"/>
        <v>7.415276199246483E-2</v>
      </c>
      <c r="O37" t="str">
        <f t="shared" si="5"/>
        <v>0.510±0.074</v>
      </c>
    </row>
    <row r="38" spans="1:15">
      <c r="A38">
        <f>'1'!J37</f>
        <v>0.57750000000000001</v>
      </c>
      <c r="B38">
        <f>'2'!J37</f>
        <v>0.70830000000000004</v>
      </c>
      <c r="C38">
        <f>'3'!J37</f>
        <v>0.72499999999999998</v>
      </c>
      <c r="D38">
        <f>'4'!J37</f>
        <v>0.8</v>
      </c>
      <c r="E38">
        <f>'5'!J37</f>
        <v>0.62319999999999998</v>
      </c>
      <c r="F38" s="2">
        <f>'6'!J37</f>
        <v>0.94289999999999996</v>
      </c>
      <c r="G38" s="2">
        <f>'7'!J37</f>
        <v>0.83779999999999999</v>
      </c>
      <c r="H38" s="2">
        <f>'8'!J37</f>
        <v>0.88239999999999996</v>
      </c>
      <c r="I38" s="2">
        <f>'9'!J37</f>
        <v>0.65080000000000005</v>
      </c>
      <c r="J38" s="2">
        <f>'10'!J37</f>
        <v>0.60709999999999997</v>
      </c>
      <c r="L38">
        <f t="shared" si="3"/>
        <v>0.73549999999999993</v>
      </c>
      <c r="M38">
        <f t="shared" si="4"/>
        <v>0.12530227452045736</v>
      </c>
      <c r="O38" t="str">
        <f t="shared" si="5"/>
        <v>0.736±0.125</v>
      </c>
    </row>
    <row r="39" spans="1:15">
      <c r="A39">
        <f>'1'!J38</f>
        <v>0.69769999999999999</v>
      </c>
      <c r="B39">
        <f>'2'!J38</f>
        <v>0.6633</v>
      </c>
      <c r="C39">
        <f>'3'!J38</f>
        <v>0.78259999999999996</v>
      </c>
      <c r="D39">
        <f>'4'!J38</f>
        <v>0.72840000000000005</v>
      </c>
      <c r="E39">
        <f>'5'!J38</f>
        <v>0.82350000000000001</v>
      </c>
      <c r="F39" s="2">
        <f>'6'!J38</f>
        <v>0.75319999999999998</v>
      </c>
      <c r="G39" s="2">
        <f>'7'!J38</f>
        <v>0.6966</v>
      </c>
      <c r="H39" s="2">
        <f>'8'!J38</f>
        <v>0.72619999999999996</v>
      </c>
      <c r="I39" s="2">
        <f>'9'!J38</f>
        <v>0.72840000000000005</v>
      </c>
      <c r="J39" s="2">
        <f>'10'!J38</f>
        <v>0.73170000000000002</v>
      </c>
      <c r="L39">
        <f t="shared" si="3"/>
        <v>0.73316000000000003</v>
      </c>
      <c r="M39">
        <f t="shared" si="4"/>
        <v>4.5433203717105394E-2</v>
      </c>
      <c r="O39" t="str">
        <f t="shared" si="5"/>
        <v>0.733±0.045</v>
      </c>
    </row>
    <row r="40" spans="1:15">
      <c r="A40">
        <f>'1'!J39</f>
        <v>0.64580000000000004</v>
      </c>
      <c r="B40">
        <f>'2'!J39</f>
        <v>0.62960000000000005</v>
      </c>
      <c r="C40">
        <f>'3'!J39</f>
        <v>0.70730000000000004</v>
      </c>
      <c r="D40">
        <f>'4'!J39</f>
        <v>0.50600000000000001</v>
      </c>
      <c r="E40">
        <f>'5'!J39</f>
        <v>0.78380000000000005</v>
      </c>
      <c r="F40" s="2">
        <f>'6'!J39</f>
        <v>0.72499999999999998</v>
      </c>
      <c r="G40" s="2">
        <f>'7'!J39</f>
        <v>0.64710000000000001</v>
      </c>
      <c r="H40" s="2">
        <f>'8'!J39</f>
        <v>0.55220000000000002</v>
      </c>
      <c r="I40" s="2">
        <f>'9'!J39</f>
        <v>0.46839999999999998</v>
      </c>
      <c r="J40" s="2">
        <f>'10'!J39</f>
        <v>0.76919999999999999</v>
      </c>
      <c r="L40">
        <f t="shared" si="3"/>
        <v>0.64344000000000001</v>
      </c>
      <c r="M40">
        <f t="shared" si="4"/>
        <v>0.10765719462978564</v>
      </c>
      <c r="O40" t="str">
        <f t="shared" si="5"/>
        <v>0.643±0.108</v>
      </c>
    </row>
    <row r="41" spans="1:15">
      <c r="A41">
        <f>'1'!J40</f>
        <v>0.67259999999999998</v>
      </c>
      <c r="B41">
        <f>'2'!J40</f>
        <v>0.44040000000000001</v>
      </c>
      <c r="C41">
        <f>'3'!J40</f>
        <v>0.60550000000000004</v>
      </c>
      <c r="D41">
        <f>'4'!J40</f>
        <v>0.67469999999999997</v>
      </c>
      <c r="E41">
        <f>'5'!J40</f>
        <v>0.57230000000000003</v>
      </c>
      <c r="F41" s="2">
        <f>'6'!J40</f>
        <v>0.54759999999999998</v>
      </c>
      <c r="G41" s="2">
        <f>'7'!J40</f>
        <v>0.56630000000000003</v>
      </c>
      <c r="H41" s="2">
        <f>'8'!J40</f>
        <v>0.5131</v>
      </c>
      <c r="I41" s="2">
        <f>'9'!J40</f>
        <v>0.61670000000000003</v>
      </c>
      <c r="J41" s="2">
        <f>'10'!J40</f>
        <v>0.46839999999999998</v>
      </c>
      <c r="L41">
        <f t="shared" si="3"/>
        <v>0.56776000000000004</v>
      </c>
      <c r="M41">
        <f t="shared" si="4"/>
        <v>7.8709652097651489E-2</v>
      </c>
      <c r="O41" t="str">
        <f t="shared" si="5"/>
        <v>0.568±0.079</v>
      </c>
    </row>
    <row r="42" spans="1:15">
      <c r="A42">
        <f>'1'!J41</f>
        <v>0.78</v>
      </c>
      <c r="B42">
        <f>'2'!J41</f>
        <v>0.9677</v>
      </c>
      <c r="C42">
        <f>'3'!J41</f>
        <v>0.69810000000000005</v>
      </c>
      <c r="D42">
        <f>'4'!J41</f>
        <v>0.76090000000000002</v>
      </c>
      <c r="E42">
        <f>'5'!J41</f>
        <v>0.76600000000000001</v>
      </c>
      <c r="F42" s="2">
        <f>'6'!J41</f>
        <v>0.84440000000000004</v>
      </c>
      <c r="G42" s="2">
        <f>'7'!J41</f>
        <v>0.81820000000000004</v>
      </c>
      <c r="H42" s="2">
        <f>'8'!J41</f>
        <v>0.74419999999999997</v>
      </c>
      <c r="I42" s="2">
        <f>'9'!J41</f>
        <v>0.8095</v>
      </c>
      <c r="J42" s="2">
        <f>'10'!J41</f>
        <v>0.71430000000000005</v>
      </c>
      <c r="L42">
        <f t="shared" si="3"/>
        <v>0.79032999999999998</v>
      </c>
      <c r="M42">
        <f t="shared" si="4"/>
        <v>7.7105700178391481E-2</v>
      </c>
      <c r="O42" t="str">
        <f t="shared" si="5"/>
        <v>0.790±0.077</v>
      </c>
    </row>
    <row r="43" spans="1:15">
      <c r="A43">
        <f>'1'!J42</f>
        <v>0.82930000000000004</v>
      </c>
      <c r="B43">
        <f>'2'!J42</f>
        <v>0.79169999999999996</v>
      </c>
      <c r="C43">
        <f>'3'!J42</f>
        <v>0.70540000000000003</v>
      </c>
      <c r="D43">
        <f>'4'!J42</f>
        <v>0.78569999999999995</v>
      </c>
      <c r="E43">
        <f>'5'!J42</f>
        <v>0.79800000000000004</v>
      </c>
      <c r="F43" s="2">
        <f>'6'!J42</f>
        <v>0.75260000000000005</v>
      </c>
      <c r="G43" s="2">
        <f>'7'!J42</f>
        <v>0.8</v>
      </c>
      <c r="H43" s="2">
        <f>'8'!J42</f>
        <v>0.81369999999999998</v>
      </c>
      <c r="I43" s="2">
        <f>'9'!J42</f>
        <v>0.81720000000000004</v>
      </c>
      <c r="J43" s="2">
        <f>'10'!J42</f>
        <v>0.8</v>
      </c>
      <c r="L43">
        <f t="shared" si="3"/>
        <v>0.78935999999999995</v>
      </c>
      <c r="M43">
        <f t="shared" si="4"/>
        <v>3.602965445296416E-2</v>
      </c>
      <c r="O43" t="str">
        <f t="shared" si="5"/>
        <v>0.789±0.036</v>
      </c>
    </row>
    <row r="44" spans="1:15">
      <c r="A44">
        <f>'1'!J43</f>
        <v>0.54879999999999995</v>
      </c>
      <c r="B44">
        <f>'2'!J43</f>
        <v>0.4123</v>
      </c>
      <c r="C44">
        <f>'3'!J43</f>
        <v>0.44640000000000002</v>
      </c>
      <c r="D44">
        <f>'4'!J43</f>
        <v>0.48959999999999998</v>
      </c>
      <c r="E44">
        <f>'5'!J43</f>
        <v>0.47749999999999998</v>
      </c>
      <c r="F44" s="2">
        <f>'6'!J43</f>
        <v>0.495</v>
      </c>
      <c r="G44" s="2">
        <f>'7'!J43</f>
        <v>0.52810000000000001</v>
      </c>
      <c r="H44" s="2">
        <f>'8'!J43</f>
        <v>0.51019999999999999</v>
      </c>
      <c r="I44" s="2">
        <f>'9'!J43</f>
        <v>0.53849999999999998</v>
      </c>
      <c r="J44" s="2">
        <f>'10'!J43</f>
        <v>0.439</v>
      </c>
      <c r="L44">
        <f t="shared" si="3"/>
        <v>0.48854000000000009</v>
      </c>
      <c r="M44">
        <f t="shared" si="4"/>
        <v>4.517703939933302E-2</v>
      </c>
      <c r="O44" t="str">
        <f t="shared" si="5"/>
        <v>0.489±0.045</v>
      </c>
    </row>
    <row r="45" spans="1:15">
      <c r="A45">
        <f>'1'!J44</f>
        <v>0.65380000000000005</v>
      </c>
      <c r="B45">
        <f>'2'!J44</f>
        <v>0.4632</v>
      </c>
      <c r="C45">
        <f>'3'!J44</f>
        <v>0.37969999999999998</v>
      </c>
      <c r="D45">
        <f>'4'!J44</f>
        <v>0.51559999999999995</v>
      </c>
      <c r="E45">
        <f>'5'!J44</f>
        <v>0.81579999999999997</v>
      </c>
      <c r="F45" s="2">
        <f>'6'!J44</f>
        <v>0.71740000000000004</v>
      </c>
      <c r="G45" s="2">
        <f>'7'!J44</f>
        <v>0.66149999999999998</v>
      </c>
      <c r="H45" s="2">
        <f>'8'!J44</f>
        <v>0.49230000000000002</v>
      </c>
      <c r="I45" s="2">
        <f>'9'!J44</f>
        <v>0.6</v>
      </c>
      <c r="J45" s="2">
        <f>'10'!J44</f>
        <v>0.37930000000000003</v>
      </c>
      <c r="L45">
        <f t="shared" si="3"/>
        <v>0.56785999999999992</v>
      </c>
      <c r="M45">
        <f t="shared" si="4"/>
        <v>0.14582210013879568</v>
      </c>
      <c r="O45" t="str">
        <f t="shared" si="5"/>
        <v>0.568±0.146</v>
      </c>
    </row>
    <row r="46" spans="1:15">
      <c r="A46">
        <f>'1'!J45</f>
        <v>0.69879999999999998</v>
      </c>
      <c r="B46">
        <f>'2'!J45</f>
        <v>0.73129999999999995</v>
      </c>
      <c r="C46">
        <f>'3'!J45</f>
        <v>0.8448</v>
      </c>
      <c r="D46">
        <f>'4'!J45</f>
        <v>0.7722</v>
      </c>
      <c r="E46">
        <f>'5'!J45</f>
        <v>0.72729999999999995</v>
      </c>
      <c r="F46" s="2">
        <f>'6'!J45</f>
        <v>0.59089999999999998</v>
      </c>
      <c r="G46" s="2">
        <f>'7'!J45</f>
        <v>0.60819999999999996</v>
      </c>
      <c r="H46" s="2">
        <f>'8'!J45</f>
        <v>0.54049999999999998</v>
      </c>
      <c r="I46" s="2">
        <f>'9'!J45</f>
        <v>0.61899999999999999</v>
      </c>
      <c r="J46" s="2">
        <f>'10'!J45</f>
        <v>0.78120000000000001</v>
      </c>
      <c r="L46">
        <f t="shared" si="3"/>
        <v>0.69141999999999992</v>
      </c>
      <c r="M46">
        <f t="shared" si="4"/>
        <v>9.7806427873291663E-2</v>
      </c>
      <c r="O46" t="str">
        <f t="shared" si="5"/>
        <v>0.691±0.098</v>
      </c>
    </row>
    <row r="47" spans="1:15">
      <c r="A47">
        <f>'1'!J46</f>
        <v>0.65620000000000001</v>
      </c>
      <c r="B47">
        <f>'2'!J46</f>
        <v>0.62070000000000003</v>
      </c>
      <c r="C47">
        <f>'3'!J46</f>
        <v>0.43280000000000002</v>
      </c>
      <c r="D47">
        <f>'4'!J46</f>
        <v>0.5</v>
      </c>
      <c r="E47">
        <f>'5'!J46</f>
        <v>0.45710000000000001</v>
      </c>
      <c r="F47" s="2">
        <f>'6'!J46</f>
        <v>0.63329999999999997</v>
      </c>
      <c r="G47" s="2">
        <f>'7'!J46</f>
        <v>0.51470000000000005</v>
      </c>
      <c r="H47" s="2">
        <f>'8'!J46</f>
        <v>0.58489999999999998</v>
      </c>
      <c r="I47" s="2">
        <f>'9'!J46</f>
        <v>0.62749999999999995</v>
      </c>
      <c r="J47" s="2">
        <f>'10'!J46</f>
        <v>0.55169999999999997</v>
      </c>
      <c r="L47">
        <f t="shared" si="3"/>
        <v>0.55788999999999989</v>
      </c>
      <c r="M47">
        <f t="shared" si="4"/>
        <v>7.8833713177380318E-2</v>
      </c>
      <c r="O47" t="str">
        <f t="shared" si="5"/>
        <v>0.558±0.079</v>
      </c>
    </row>
    <row r="48" spans="1:15">
      <c r="A48">
        <f>'1'!J47</f>
        <v>0.66669999999999996</v>
      </c>
      <c r="B48">
        <f>'2'!J47</f>
        <v>0.52780000000000005</v>
      </c>
      <c r="C48">
        <f>'3'!J47</f>
        <v>0.61419999999999997</v>
      </c>
      <c r="D48">
        <f>'4'!J47</f>
        <v>0.53900000000000003</v>
      </c>
      <c r="E48">
        <f>'5'!J47</f>
        <v>0.49669999999999997</v>
      </c>
      <c r="F48" s="2">
        <f>'6'!J47</f>
        <v>0.61960000000000004</v>
      </c>
      <c r="G48" s="2">
        <f>'7'!J47</f>
        <v>0.63009999999999999</v>
      </c>
      <c r="H48" s="2">
        <f>'8'!J47</f>
        <v>0.61719999999999997</v>
      </c>
      <c r="I48" s="2">
        <f>'9'!J47</f>
        <v>0.52910000000000001</v>
      </c>
      <c r="J48" s="2">
        <f>'10'!J47</f>
        <v>0.61509999999999998</v>
      </c>
      <c r="L48">
        <f t="shared" si="3"/>
        <v>0.5855499999999999</v>
      </c>
      <c r="M48">
        <f t="shared" si="4"/>
        <v>5.6772513889498777E-2</v>
      </c>
      <c r="O48" t="str">
        <f t="shared" si="5"/>
        <v>0.586±0.057</v>
      </c>
    </row>
    <row r="49" spans="1:15">
      <c r="A49">
        <f>'1'!J48</f>
        <v>0.81399999999999995</v>
      </c>
      <c r="B49">
        <f>'2'!J48</f>
        <v>0.82930000000000004</v>
      </c>
      <c r="C49">
        <f>'3'!J48</f>
        <v>0.8</v>
      </c>
      <c r="D49">
        <f>'4'!J48</f>
        <v>0.71430000000000005</v>
      </c>
      <c r="E49">
        <f>'5'!J48</f>
        <v>0.83720000000000006</v>
      </c>
      <c r="F49" s="2">
        <f>'6'!J48</f>
        <v>0.75</v>
      </c>
      <c r="G49" s="2">
        <f>'7'!J48</f>
        <v>0.85109999999999997</v>
      </c>
      <c r="H49" s="2">
        <f>'8'!J48</f>
        <v>0.83330000000000004</v>
      </c>
      <c r="I49" s="2">
        <f>'9'!J48</f>
        <v>0.76919999999999999</v>
      </c>
      <c r="J49" s="2">
        <f>'10'!J48</f>
        <v>0.76359999999999995</v>
      </c>
      <c r="L49">
        <f t="shared" si="3"/>
        <v>0.79620000000000002</v>
      </c>
      <c r="M49">
        <f t="shared" si="4"/>
        <v>4.488518686604747E-2</v>
      </c>
      <c r="O49" t="str">
        <f t="shared" si="5"/>
        <v>0.796±0.045</v>
      </c>
    </row>
    <row r="50" spans="1:15">
      <c r="A50">
        <f>'1'!J49</f>
        <v>0.84150000000000003</v>
      </c>
      <c r="B50">
        <f>'2'!J49</f>
        <v>0.87009999999999998</v>
      </c>
      <c r="C50">
        <f>'3'!J49</f>
        <v>0.86570000000000003</v>
      </c>
      <c r="D50">
        <f>'4'!J49</f>
        <v>0.79</v>
      </c>
      <c r="E50">
        <f>'5'!J49</f>
        <v>0.79049999999999998</v>
      </c>
      <c r="F50" s="2">
        <f>'6'!J49</f>
        <v>0.81820000000000004</v>
      </c>
      <c r="G50" s="2">
        <f>'7'!J49</f>
        <v>0.90910000000000002</v>
      </c>
      <c r="H50" s="2">
        <f>'8'!J49</f>
        <v>0.75449999999999995</v>
      </c>
      <c r="I50" s="2">
        <f>'9'!J49</f>
        <v>0.81930000000000003</v>
      </c>
      <c r="J50" s="2">
        <f>'10'!J49</f>
        <v>0.89800000000000002</v>
      </c>
      <c r="L50">
        <f t="shared" si="3"/>
        <v>0.83568999999999993</v>
      </c>
      <c r="M50">
        <f t="shared" si="4"/>
        <v>5.0206273401726301E-2</v>
      </c>
      <c r="O50" t="str">
        <f t="shared" si="5"/>
        <v>0.836±0.050</v>
      </c>
    </row>
    <row r="51" spans="1:15">
      <c r="A51">
        <f>'1'!J50</f>
        <v>0.72130000000000005</v>
      </c>
      <c r="B51">
        <f>'2'!J50</f>
        <v>0.66669999999999996</v>
      </c>
      <c r="C51">
        <f>'3'!J50</f>
        <v>0.70369999999999999</v>
      </c>
      <c r="D51">
        <f>'4'!J50</f>
        <v>0.77080000000000004</v>
      </c>
      <c r="E51">
        <f>'5'!J50</f>
        <v>0.878</v>
      </c>
      <c r="F51" s="2">
        <f>'6'!J50</f>
        <v>0.61899999999999999</v>
      </c>
      <c r="G51" s="2">
        <f>'7'!J50</f>
        <v>0.62</v>
      </c>
      <c r="H51" s="2">
        <f>'8'!J50</f>
        <v>0.62260000000000004</v>
      </c>
      <c r="I51" s="2">
        <f>'9'!J50</f>
        <v>0.6119</v>
      </c>
      <c r="J51" s="2">
        <f>'10'!J50</f>
        <v>0.6552</v>
      </c>
      <c r="L51">
        <f t="shared" si="3"/>
        <v>0.68691999999999998</v>
      </c>
      <c r="M51">
        <f t="shared" si="4"/>
        <v>8.5168105662990129E-2</v>
      </c>
      <c r="O51" t="str">
        <f t="shared" si="5"/>
        <v>0.687±0.085</v>
      </c>
    </row>
    <row r="52" spans="1:15">
      <c r="A52">
        <f>'1'!J51</f>
        <v>0.86960000000000004</v>
      </c>
      <c r="B52">
        <f>'2'!J51</f>
        <v>0.81820000000000004</v>
      </c>
      <c r="C52">
        <f>'3'!J51</f>
        <v>0.97670000000000001</v>
      </c>
      <c r="D52">
        <f>'4'!J51</f>
        <v>0.91490000000000005</v>
      </c>
      <c r="E52">
        <f>'5'!J51</f>
        <v>0.91379999999999995</v>
      </c>
      <c r="F52" s="2">
        <f>'6'!J51</f>
        <v>0.62649999999999995</v>
      </c>
      <c r="G52" s="2">
        <f>'7'!J51</f>
        <v>0.73770000000000002</v>
      </c>
      <c r="H52" s="2">
        <f>'8'!J51</f>
        <v>0.92159999999999997</v>
      </c>
      <c r="I52" s="2">
        <f>'9'!J51</f>
        <v>0.8286</v>
      </c>
      <c r="J52" s="2">
        <f>'10'!J51</f>
        <v>0.62919999999999998</v>
      </c>
      <c r="L52">
        <f t="shared" si="3"/>
        <v>0.82368000000000008</v>
      </c>
      <c r="M52">
        <f t="shared" si="4"/>
        <v>0.12279342001915211</v>
      </c>
      <c r="O52" t="str">
        <f t="shared" si="5"/>
        <v>0.824±0.123</v>
      </c>
    </row>
    <row r="53" spans="1:15">
      <c r="A53">
        <f>'1'!J52</f>
        <v>0.73170000000000002</v>
      </c>
      <c r="B53">
        <f>'2'!J52</f>
        <v>0.8095</v>
      </c>
      <c r="C53">
        <f>'3'!J52</f>
        <v>0.81330000000000002</v>
      </c>
      <c r="D53">
        <f>'4'!J52</f>
        <v>0.73329999999999995</v>
      </c>
      <c r="E53">
        <f>'5'!J52</f>
        <v>0.75339999999999996</v>
      </c>
      <c r="F53" s="2">
        <f>'6'!J52</f>
        <v>0.6986</v>
      </c>
      <c r="G53" s="2">
        <f>'7'!J52</f>
        <v>0.7903</v>
      </c>
      <c r="H53" s="2">
        <f>'8'!J52</f>
        <v>0.88519999999999999</v>
      </c>
      <c r="I53" s="2">
        <f>'9'!J52</f>
        <v>0.6593</v>
      </c>
      <c r="J53" s="2">
        <f>'10'!J52</f>
        <v>0.57140000000000002</v>
      </c>
      <c r="L53">
        <f t="shared" si="3"/>
        <v>0.74459999999999993</v>
      </c>
      <c r="M53">
        <f t="shared" si="4"/>
        <v>8.8537763443378534E-2</v>
      </c>
      <c r="O53" t="str">
        <f t="shared" si="5"/>
        <v>0.745±0.089</v>
      </c>
    </row>
    <row r="54" spans="1:15">
      <c r="A54">
        <f>'1'!J53</f>
        <v>0.76919999999999999</v>
      </c>
      <c r="B54">
        <f>'2'!J53</f>
        <v>0.70830000000000004</v>
      </c>
      <c r="C54">
        <f>'3'!J53</f>
        <v>0.78120000000000001</v>
      </c>
      <c r="D54">
        <f>'4'!J53</f>
        <v>0.70730000000000004</v>
      </c>
      <c r="E54">
        <f>'5'!J53</f>
        <v>0.71109999999999995</v>
      </c>
      <c r="F54" s="2">
        <f>'6'!J53</f>
        <v>0.73680000000000001</v>
      </c>
      <c r="G54" s="2">
        <f>'7'!J53</f>
        <v>0.72550000000000003</v>
      </c>
      <c r="H54" s="2">
        <f>'8'!J53</f>
        <v>0.69389999999999996</v>
      </c>
      <c r="I54" s="2">
        <f>'9'!J53</f>
        <v>0.73170000000000002</v>
      </c>
      <c r="J54" s="2">
        <f>'10'!J53</f>
        <v>0.74470000000000003</v>
      </c>
      <c r="L54">
        <f t="shared" si="3"/>
        <v>0.73097000000000001</v>
      </c>
      <c r="M54">
        <f t="shared" si="4"/>
        <v>2.8049046329599162E-2</v>
      </c>
      <c r="O54" t="str">
        <f t="shared" si="5"/>
        <v>0.731±0.028</v>
      </c>
    </row>
    <row r="55" spans="1:15">
      <c r="A55">
        <f>'1'!J54</f>
        <v>0.74590000000000001</v>
      </c>
      <c r="B55">
        <f>'2'!J54</f>
        <v>0.6694</v>
      </c>
      <c r="C55">
        <f>'3'!J54</f>
        <v>0.65690000000000004</v>
      </c>
      <c r="D55">
        <f>'4'!J54</f>
        <v>0.52370000000000005</v>
      </c>
      <c r="E55">
        <f>'5'!J54</f>
        <v>0.51849999999999996</v>
      </c>
      <c r="F55" s="2">
        <f>'6'!J54</f>
        <v>0.69620000000000004</v>
      </c>
      <c r="G55" s="2">
        <f>'7'!J54</f>
        <v>0.65349999999999997</v>
      </c>
      <c r="H55" s="2">
        <f>'8'!J54</f>
        <v>0.75</v>
      </c>
      <c r="I55" s="2">
        <f>'9'!J54</f>
        <v>0.61919999999999997</v>
      </c>
      <c r="J55" s="2">
        <f>'10'!J54</f>
        <v>0.64039999999999997</v>
      </c>
      <c r="L55">
        <f t="shared" si="3"/>
        <v>0.64737</v>
      </c>
      <c r="M55">
        <f t="shared" si="4"/>
        <v>7.8869118727730253E-2</v>
      </c>
      <c r="O55" t="str">
        <f t="shared" si="5"/>
        <v>0.647±0.079</v>
      </c>
    </row>
    <row r="56" spans="1:15">
      <c r="A56">
        <f>'1'!J55</f>
        <v>0.9143</v>
      </c>
      <c r="B56">
        <f>'2'!J55</f>
        <v>0.83779999999999999</v>
      </c>
      <c r="C56">
        <f>'3'!J55</f>
        <v>0.83720000000000006</v>
      </c>
      <c r="D56">
        <f>'4'!J55</f>
        <v>0.94289999999999996</v>
      </c>
      <c r="E56">
        <f>'5'!J55</f>
        <v>0.878</v>
      </c>
      <c r="F56" s="2">
        <f>'6'!J55</f>
        <v>0.85709999999999997</v>
      </c>
      <c r="G56" s="2">
        <f>'7'!J55</f>
        <v>0.9355</v>
      </c>
      <c r="H56" s="2">
        <f>'8'!J55</f>
        <v>0.90700000000000003</v>
      </c>
      <c r="I56" s="2">
        <f>'9'!J55</f>
        <v>0.82930000000000004</v>
      </c>
      <c r="J56" s="2">
        <f>'10'!J55</f>
        <v>0.82220000000000004</v>
      </c>
      <c r="L56">
        <f t="shared" si="3"/>
        <v>0.87613000000000008</v>
      </c>
      <c r="M56">
        <f t="shared" si="4"/>
        <v>4.5758789076829565E-2</v>
      </c>
      <c r="O56" t="str">
        <f t="shared" si="5"/>
        <v>0.876±0.046</v>
      </c>
    </row>
    <row r="57" spans="1:15">
      <c r="A57">
        <f>'1'!J56</f>
        <v>0.8831</v>
      </c>
      <c r="B57">
        <f>'2'!J56</f>
        <v>0.73909999999999998</v>
      </c>
      <c r="C57">
        <f>'3'!J56</f>
        <v>0.80530000000000002</v>
      </c>
      <c r="D57">
        <f>'4'!J56</f>
        <v>0.90480000000000005</v>
      </c>
      <c r="E57">
        <f>'5'!J56</f>
        <v>0.81630000000000003</v>
      </c>
      <c r="F57" s="2">
        <f>'6'!J56</f>
        <v>0.75</v>
      </c>
      <c r="G57" s="2">
        <f>'7'!J56</f>
        <v>0.83</v>
      </c>
      <c r="H57" s="2">
        <f>'8'!J56</f>
        <v>0.8488</v>
      </c>
      <c r="I57" s="2">
        <f>'9'!J56</f>
        <v>0.7611</v>
      </c>
      <c r="J57" s="2">
        <f>'10'!J56</f>
        <v>0.81399999999999995</v>
      </c>
      <c r="L57">
        <f t="shared" si="3"/>
        <v>0.81525000000000003</v>
      </c>
      <c r="M57">
        <f t="shared" si="4"/>
        <v>5.4829295697342927E-2</v>
      </c>
      <c r="O57" t="str">
        <f t="shared" si="5"/>
        <v>0.815±0.055</v>
      </c>
    </row>
    <row r="58" spans="1:15">
      <c r="A58">
        <f>'1'!J57</f>
        <v>0.4476</v>
      </c>
      <c r="B58">
        <f>'2'!J57</f>
        <v>0.39340000000000003</v>
      </c>
      <c r="C58">
        <f>'3'!J57</f>
        <v>0.40189999999999998</v>
      </c>
      <c r="D58">
        <f>'4'!J57</f>
        <v>0.4602</v>
      </c>
      <c r="E58">
        <f>'5'!J57</f>
        <v>0.4</v>
      </c>
      <c r="F58" s="2">
        <f>'6'!J57</f>
        <v>0.36509999999999998</v>
      </c>
      <c r="G58" s="2">
        <f>'7'!J57</f>
        <v>0.56899999999999995</v>
      </c>
      <c r="H58" s="2">
        <f>'8'!J57</f>
        <v>0.37590000000000001</v>
      </c>
      <c r="I58" s="2">
        <f>'9'!J57</f>
        <v>0.48449999999999999</v>
      </c>
      <c r="J58" s="2">
        <f>'10'!J57</f>
        <v>0.5</v>
      </c>
      <c r="L58">
        <f t="shared" si="3"/>
        <v>0.43976000000000004</v>
      </c>
      <c r="M58">
        <f t="shared" si="4"/>
        <v>6.4660192115739895E-2</v>
      </c>
      <c r="O58" t="str">
        <f t="shared" si="5"/>
        <v>0.440±0.065</v>
      </c>
    </row>
    <row r="59" spans="1:15">
      <c r="A59">
        <f>'1'!J58</f>
        <v>0.74470000000000003</v>
      </c>
      <c r="B59">
        <f>'2'!J58</f>
        <v>0.89190000000000003</v>
      </c>
      <c r="C59">
        <f>'3'!J58</f>
        <v>0.78049999999999997</v>
      </c>
      <c r="D59">
        <f>'4'!J58</f>
        <v>0.5</v>
      </c>
      <c r="E59">
        <f>'5'!J58</f>
        <v>0.50790000000000002</v>
      </c>
      <c r="F59" s="2">
        <f>'6'!J58</f>
        <v>0.95</v>
      </c>
      <c r="G59" s="2">
        <f>'7'!J58</f>
        <v>0.68179999999999996</v>
      </c>
      <c r="H59" s="2">
        <f>'8'!J58</f>
        <v>0.77139999999999997</v>
      </c>
      <c r="I59" s="2">
        <f>'9'!J58</f>
        <v>0.55100000000000005</v>
      </c>
      <c r="J59" s="2">
        <f>'10'!J58</f>
        <v>0.5</v>
      </c>
      <c r="L59">
        <f t="shared" si="3"/>
        <v>0.68791999999999998</v>
      </c>
      <c r="M59">
        <f t="shared" si="4"/>
        <v>0.1669588425663977</v>
      </c>
      <c r="O59" t="str">
        <f t="shared" si="5"/>
        <v>0.688±0.167</v>
      </c>
    </row>
    <row r="60" spans="1:15">
      <c r="A60">
        <f>'1'!J59</f>
        <v>0.63100000000000001</v>
      </c>
      <c r="B60">
        <f>'2'!J59</f>
        <v>0.77939999999999998</v>
      </c>
      <c r="C60">
        <f>'3'!J59</f>
        <v>0.8125</v>
      </c>
      <c r="D60">
        <f>'4'!J59</f>
        <v>0.69320000000000004</v>
      </c>
      <c r="E60">
        <f>'5'!J59</f>
        <v>0.7</v>
      </c>
      <c r="F60" s="2">
        <f>'6'!J59</f>
        <v>0.77780000000000005</v>
      </c>
      <c r="G60" s="2">
        <f>'7'!J59</f>
        <v>0.77270000000000005</v>
      </c>
      <c r="H60" s="2">
        <f>'8'!J59</f>
        <v>0.75</v>
      </c>
      <c r="I60" s="2">
        <f>'9'!J59</f>
        <v>0.53120000000000001</v>
      </c>
      <c r="J60" s="2">
        <f>'10'!J59</f>
        <v>0.69840000000000002</v>
      </c>
      <c r="L60">
        <f t="shared" si="3"/>
        <v>0.71462000000000014</v>
      </c>
      <c r="M60">
        <f t="shared" si="4"/>
        <v>8.4304037072174084E-2</v>
      </c>
      <c r="O60" t="str">
        <f t="shared" si="5"/>
        <v>0.715±0.084</v>
      </c>
    </row>
    <row r="61" spans="1:15">
      <c r="A61">
        <f>'1'!J60</f>
        <v>0.6</v>
      </c>
      <c r="B61">
        <f>'2'!J60</f>
        <v>0.61760000000000004</v>
      </c>
      <c r="C61">
        <f>'3'!J60</f>
        <v>0.53849999999999998</v>
      </c>
      <c r="D61">
        <f>'4'!J60</f>
        <v>0.68569999999999998</v>
      </c>
      <c r="E61">
        <f>'5'!J60</f>
        <v>0.54549999999999998</v>
      </c>
      <c r="F61" s="2">
        <f>'6'!J60</f>
        <v>0.43859999999999999</v>
      </c>
      <c r="G61" s="2">
        <f>'7'!J60</f>
        <v>0.66669999999999996</v>
      </c>
      <c r="H61" s="2">
        <f>'8'!J60</f>
        <v>0.53059999999999996</v>
      </c>
      <c r="I61" s="2">
        <f>'9'!J60</f>
        <v>0.4667</v>
      </c>
      <c r="J61" s="2">
        <f>'10'!J60</f>
        <v>0.49120000000000003</v>
      </c>
      <c r="L61">
        <f t="shared" si="3"/>
        <v>0.55810999999999999</v>
      </c>
      <c r="M61">
        <f t="shared" si="4"/>
        <v>8.2852324449387879E-2</v>
      </c>
      <c r="O61" t="str">
        <f t="shared" si="5"/>
        <v>0.558±0.083</v>
      </c>
    </row>
    <row r="62" spans="1:15">
      <c r="A62">
        <f>'1'!J61</f>
        <v>0.70889999999999997</v>
      </c>
      <c r="B62">
        <f>'2'!J61</f>
        <v>0.56930000000000003</v>
      </c>
      <c r="C62">
        <f>'3'!J61</f>
        <v>0.64790000000000003</v>
      </c>
      <c r="D62">
        <f>'4'!J61</f>
        <v>0.50260000000000005</v>
      </c>
      <c r="E62">
        <f>'5'!J61</f>
        <v>0.67420000000000002</v>
      </c>
      <c r="F62" s="2">
        <f>'6'!J61</f>
        <v>0.70069999999999999</v>
      </c>
      <c r="G62" s="2">
        <f>'7'!J61</f>
        <v>0.67369999999999997</v>
      </c>
      <c r="H62" s="2">
        <f>'8'!J61</f>
        <v>0.42809999999999998</v>
      </c>
      <c r="I62" s="2">
        <f>'9'!J61</f>
        <v>0.59260000000000002</v>
      </c>
      <c r="J62" s="2">
        <f>'10'!J61</f>
        <v>0.34989999999999999</v>
      </c>
      <c r="L62">
        <f t="shared" si="3"/>
        <v>0.58478999999999992</v>
      </c>
      <c r="M62">
        <f t="shared" si="4"/>
        <v>0.12270181969129766</v>
      </c>
      <c r="O62" t="str">
        <f t="shared" si="5"/>
        <v>0.585±0.123</v>
      </c>
    </row>
    <row r="63" spans="1:15">
      <c r="A63">
        <f>'1'!J62</f>
        <v>0.77500000000000002</v>
      </c>
      <c r="B63">
        <f>'2'!J62</f>
        <v>0.70489999999999997</v>
      </c>
      <c r="C63">
        <f>'3'!J62</f>
        <v>0.78849999999999998</v>
      </c>
      <c r="D63">
        <f>'4'!J62</f>
        <v>0.80430000000000001</v>
      </c>
      <c r="E63">
        <f>'5'!J62</f>
        <v>0.77270000000000005</v>
      </c>
      <c r="F63" s="2">
        <f>'6'!J62</f>
        <v>0.76470000000000005</v>
      </c>
      <c r="G63" s="2">
        <f>'7'!J62</f>
        <v>0.81399999999999995</v>
      </c>
      <c r="H63" s="2">
        <f>'8'!J62</f>
        <v>0.8125</v>
      </c>
      <c r="I63" s="2">
        <f>'9'!J62</f>
        <v>0.80430000000000001</v>
      </c>
      <c r="J63" s="2">
        <f>'10'!J62</f>
        <v>0.79169999999999996</v>
      </c>
      <c r="L63">
        <f t="shared" si="3"/>
        <v>0.78326000000000007</v>
      </c>
      <c r="M63">
        <f t="shared" si="4"/>
        <v>3.2401104233583694E-2</v>
      </c>
      <c r="O63" t="str">
        <f t="shared" si="5"/>
        <v>0.783±0.032</v>
      </c>
    </row>
    <row r="64" spans="1:15">
      <c r="A64">
        <f>'1'!J63</f>
        <v>0.89290000000000003</v>
      </c>
      <c r="B64">
        <f>'2'!J63</f>
        <v>0.77270000000000005</v>
      </c>
      <c r="C64">
        <f>'3'!J63</f>
        <v>0.88890000000000002</v>
      </c>
      <c r="D64">
        <f>'4'!J63</f>
        <v>0.86150000000000004</v>
      </c>
      <c r="E64">
        <f>'5'!J63</f>
        <v>0.80679999999999996</v>
      </c>
      <c r="F64" s="2">
        <f>'6'!J63</f>
        <v>0.87339999999999995</v>
      </c>
      <c r="G64" s="2">
        <f>'7'!J63</f>
        <v>0.88729999999999998</v>
      </c>
      <c r="H64" s="2">
        <f>'8'!J63</f>
        <v>0.83720000000000006</v>
      </c>
      <c r="I64" s="2">
        <f>'9'!J63</f>
        <v>0.89359999999999995</v>
      </c>
      <c r="J64" s="2">
        <f>'10'!J63</f>
        <v>0.95120000000000005</v>
      </c>
      <c r="L64">
        <f t="shared" si="3"/>
        <v>0.86654999999999993</v>
      </c>
      <c r="M64">
        <f t="shared" si="4"/>
        <v>5.0369153920496484E-2</v>
      </c>
      <c r="O64" t="str">
        <f t="shared" si="5"/>
        <v>0.867±0.050</v>
      </c>
    </row>
    <row r="65" spans="1:15">
      <c r="A65">
        <f>'1'!J64</f>
        <v>0.40210000000000001</v>
      </c>
      <c r="B65">
        <f>'2'!J64</f>
        <v>0.67269999999999996</v>
      </c>
      <c r="C65">
        <f>'3'!J64</f>
        <v>0.59719999999999995</v>
      </c>
      <c r="D65">
        <f>'4'!J64</f>
        <v>0.61040000000000005</v>
      </c>
      <c r="E65">
        <f>'5'!J64</f>
        <v>0.36630000000000001</v>
      </c>
      <c r="F65" s="2">
        <f>'6'!J64</f>
        <v>0.36840000000000001</v>
      </c>
      <c r="G65" s="2">
        <f>'7'!J64</f>
        <v>0.5161</v>
      </c>
      <c r="H65" s="2">
        <f>'8'!J64</f>
        <v>0.5393</v>
      </c>
      <c r="I65" s="2">
        <f>'9'!J64</f>
        <v>0.39679999999999999</v>
      </c>
      <c r="J65" s="2">
        <f>'10'!J64</f>
        <v>0.38679999999999998</v>
      </c>
      <c r="L65">
        <f t="shared" si="3"/>
        <v>0.48560999999999999</v>
      </c>
      <c r="M65">
        <f t="shared" si="4"/>
        <v>0.11519905912038642</v>
      </c>
      <c r="O65" t="str">
        <f t="shared" si="5"/>
        <v>0.486±0.115</v>
      </c>
    </row>
    <row r="66" spans="1:15">
      <c r="A66">
        <f>'1'!J65</f>
        <v>0.66249999999999998</v>
      </c>
      <c r="B66">
        <f>'2'!J65</f>
        <v>0.42670000000000002</v>
      </c>
      <c r="C66">
        <f>'3'!J65</f>
        <v>0.48039999999999999</v>
      </c>
      <c r="D66">
        <f>'4'!J65</f>
        <v>0.60489999999999999</v>
      </c>
      <c r="E66">
        <f>'5'!J65</f>
        <v>0.44359999999999999</v>
      </c>
      <c r="F66" s="2">
        <f>'6'!J65</f>
        <v>0.39419999999999999</v>
      </c>
      <c r="G66" s="2">
        <f>'7'!J65</f>
        <v>0.64100000000000001</v>
      </c>
      <c r="H66" s="2">
        <f>'8'!J65</f>
        <v>0.57469999999999999</v>
      </c>
      <c r="I66" s="2">
        <f>'9'!J65</f>
        <v>0.71209999999999996</v>
      </c>
      <c r="J66" s="2">
        <f>'10'!J65</f>
        <v>0.28989999999999999</v>
      </c>
      <c r="L66">
        <f t="shared" ref="L66:L78" si="6">AVERAGE(A66:J66)</f>
        <v>0.52299999999999991</v>
      </c>
      <c r="M66">
        <f t="shared" ref="M66:M78" si="7">STDEV(A66:J66)</f>
        <v>0.13615408754626354</v>
      </c>
      <c r="O66" t="str">
        <f t="shared" ref="O66:O78" si="8">CONCATENATE(TEXT(L66,"0.000"),"±",TEXT(M66,"0.000"))</f>
        <v>0.523±0.136</v>
      </c>
    </row>
    <row r="67" spans="1:15">
      <c r="A67">
        <f>'1'!J66</f>
        <v>0.67049999999999998</v>
      </c>
      <c r="B67">
        <f>'2'!J66</f>
        <v>0.61619999999999997</v>
      </c>
      <c r="C67">
        <f>'3'!J66</f>
        <v>0.6905</v>
      </c>
      <c r="D67">
        <f>'4'!J66</f>
        <v>0.72860000000000003</v>
      </c>
      <c r="E67">
        <f>'5'!J66</f>
        <v>0.6905</v>
      </c>
      <c r="F67" s="2">
        <f>'6'!J66</f>
        <v>0.625</v>
      </c>
      <c r="G67" s="2">
        <f>'7'!J66</f>
        <v>0.69140000000000001</v>
      </c>
      <c r="H67" s="2">
        <f>'8'!J66</f>
        <v>0.59</v>
      </c>
      <c r="I67" s="2">
        <f>'9'!J66</f>
        <v>0.59050000000000002</v>
      </c>
      <c r="J67" s="2">
        <f>'10'!J66</f>
        <v>0.62239999999999995</v>
      </c>
      <c r="L67">
        <f t="shared" si="6"/>
        <v>0.65156000000000003</v>
      </c>
      <c r="M67">
        <f t="shared" si="7"/>
        <v>4.857729693774427E-2</v>
      </c>
      <c r="O67" t="str">
        <f t="shared" si="8"/>
        <v>0.652±0.049</v>
      </c>
    </row>
    <row r="68" spans="1:15">
      <c r="A68">
        <f>'1'!J67</f>
        <v>0.65790000000000004</v>
      </c>
      <c r="B68">
        <f>'2'!J67</f>
        <v>0.60419999999999996</v>
      </c>
      <c r="C68">
        <f>'3'!J67</f>
        <v>0.68969999999999998</v>
      </c>
      <c r="D68">
        <f>'4'!J67</f>
        <v>0.58179999999999998</v>
      </c>
      <c r="E68">
        <f>'5'!J67</f>
        <v>0.5</v>
      </c>
      <c r="F68" s="2">
        <f>'6'!J67</f>
        <v>0.56359999999999999</v>
      </c>
      <c r="G68" s="2">
        <f>'7'!J67</f>
        <v>0.42859999999999998</v>
      </c>
      <c r="H68" s="2">
        <f>'8'!J67</f>
        <v>0.55559999999999998</v>
      </c>
      <c r="I68" s="2">
        <f>'9'!J67</f>
        <v>0.65380000000000005</v>
      </c>
      <c r="J68" s="2">
        <f>'10'!J67</f>
        <v>0.6038</v>
      </c>
      <c r="L68">
        <f t="shared" si="6"/>
        <v>0.58390000000000009</v>
      </c>
      <c r="M68">
        <f t="shared" si="7"/>
        <v>7.79874918745877E-2</v>
      </c>
      <c r="O68" t="str">
        <f t="shared" si="8"/>
        <v>0.584±0.078</v>
      </c>
    </row>
    <row r="69" spans="1:15">
      <c r="A69">
        <f>'1'!J68</f>
        <v>0.64749999999999996</v>
      </c>
      <c r="B69">
        <f>'2'!J68</f>
        <v>0.58809999999999996</v>
      </c>
      <c r="C69">
        <f>'3'!J68</f>
        <v>0.54069999999999996</v>
      </c>
      <c r="D69">
        <f>'4'!J68</f>
        <v>0.59519999999999995</v>
      </c>
      <c r="E69">
        <f>'5'!J68</f>
        <v>0.59209999999999996</v>
      </c>
      <c r="F69" s="2">
        <f>'6'!J68</f>
        <v>0.4894</v>
      </c>
      <c r="G69" s="2">
        <f>'7'!J68</f>
        <v>0.54769999999999996</v>
      </c>
      <c r="H69" s="2">
        <f>'8'!J68</f>
        <v>0.53920000000000001</v>
      </c>
      <c r="I69" s="2">
        <f>'9'!J68</f>
        <v>0.61660000000000004</v>
      </c>
      <c r="J69" s="2">
        <f>'10'!J68</f>
        <v>0.61519999999999997</v>
      </c>
      <c r="L69">
        <f t="shared" si="6"/>
        <v>0.57716999999999996</v>
      </c>
      <c r="M69">
        <f t="shared" si="7"/>
        <v>4.7091637615752253E-2</v>
      </c>
      <c r="O69" t="str">
        <f t="shared" si="8"/>
        <v>0.577±0.047</v>
      </c>
    </row>
    <row r="70" spans="1:15">
      <c r="A70">
        <f>'1'!J69</f>
        <v>0.87180000000000002</v>
      </c>
      <c r="B70">
        <f>'2'!J69</f>
        <v>0.76090000000000002</v>
      </c>
      <c r="C70">
        <f>'3'!J69</f>
        <v>0.6905</v>
      </c>
      <c r="D70">
        <f>'4'!J69</f>
        <v>0.75439999999999996</v>
      </c>
      <c r="E70">
        <f>'5'!J69</f>
        <v>0.88639999999999997</v>
      </c>
      <c r="F70" s="2">
        <f>'6'!J69</f>
        <v>0.81820000000000004</v>
      </c>
      <c r="G70" s="2">
        <f>'7'!J69</f>
        <v>0.81579999999999997</v>
      </c>
      <c r="H70" s="2">
        <f>'8'!J69</f>
        <v>0.75</v>
      </c>
      <c r="I70" s="2">
        <f>'9'!J69</f>
        <v>0.72409999999999997</v>
      </c>
      <c r="J70" s="2">
        <f>'10'!J69</f>
        <v>0.70589999999999997</v>
      </c>
      <c r="L70">
        <f t="shared" si="6"/>
        <v>0.77779999999999994</v>
      </c>
      <c r="M70">
        <f t="shared" si="7"/>
        <v>6.7483924011574783E-2</v>
      </c>
      <c r="O70" t="str">
        <f t="shared" si="8"/>
        <v>0.778±0.067</v>
      </c>
    </row>
    <row r="71" spans="1:15">
      <c r="A71">
        <f>'1'!J70</f>
        <v>0.83169999999999999</v>
      </c>
      <c r="B71">
        <f>'2'!J70</f>
        <v>0.83330000000000004</v>
      </c>
      <c r="C71">
        <f>'3'!J70</f>
        <v>0.76070000000000004</v>
      </c>
      <c r="D71">
        <f>'4'!J70</f>
        <v>0.84</v>
      </c>
      <c r="E71">
        <f>'5'!J70</f>
        <v>0.85389999999999999</v>
      </c>
      <c r="F71" s="2">
        <f>'6'!J70</f>
        <v>0.82289999999999996</v>
      </c>
      <c r="G71" s="2">
        <f>'7'!J70</f>
        <v>0.82430000000000003</v>
      </c>
      <c r="H71" s="2">
        <f>'8'!J70</f>
        <v>0.78900000000000003</v>
      </c>
      <c r="I71" s="2">
        <f>'9'!J70</f>
        <v>0.88890000000000002</v>
      </c>
      <c r="J71" s="2">
        <f>'10'!J70</f>
        <v>0.74219999999999997</v>
      </c>
      <c r="L71">
        <f t="shared" si="6"/>
        <v>0.81868999999999992</v>
      </c>
      <c r="M71">
        <f t="shared" si="7"/>
        <v>4.3653011859944378E-2</v>
      </c>
      <c r="O71" t="str">
        <f t="shared" si="8"/>
        <v>0.819±0.044</v>
      </c>
    </row>
    <row r="72" spans="1:15">
      <c r="A72">
        <f>'1'!J71</f>
        <v>0.54349999999999998</v>
      </c>
      <c r="B72">
        <f>'2'!J71</f>
        <v>0.39100000000000001</v>
      </c>
      <c r="C72">
        <f>'3'!J71</f>
        <v>0.33329999999999999</v>
      </c>
      <c r="D72">
        <f>'4'!J71</f>
        <v>0.40620000000000001</v>
      </c>
      <c r="E72">
        <f>'5'!J71</f>
        <v>0.47560000000000002</v>
      </c>
      <c r="F72" s="2">
        <f>'6'!J71</f>
        <v>0.43120000000000003</v>
      </c>
      <c r="G72" s="2">
        <f>'7'!J71</f>
        <v>0.5111</v>
      </c>
      <c r="H72" s="2">
        <f>'8'!J71</f>
        <v>0.54879999999999995</v>
      </c>
      <c r="I72" s="2">
        <f>'9'!J71</f>
        <v>0.39529999999999998</v>
      </c>
      <c r="J72" s="2">
        <f>'10'!J71</f>
        <v>0.42280000000000001</v>
      </c>
      <c r="L72">
        <f t="shared" si="6"/>
        <v>0.44587999999999994</v>
      </c>
      <c r="M72">
        <f t="shared" si="7"/>
        <v>7.135686216319935E-2</v>
      </c>
      <c r="O72" t="str">
        <f t="shared" si="8"/>
        <v>0.446±0.071</v>
      </c>
    </row>
    <row r="73" spans="1:15">
      <c r="A73">
        <f>'1'!J72</f>
        <v>0.86960000000000004</v>
      </c>
      <c r="B73">
        <f>'2'!J72</f>
        <v>0.67800000000000005</v>
      </c>
      <c r="C73">
        <f>'3'!J72</f>
        <v>0.62119999999999997</v>
      </c>
      <c r="D73">
        <f>'4'!J72</f>
        <v>0.52629999999999999</v>
      </c>
      <c r="E73">
        <f>'5'!J72</f>
        <v>0.42109999999999997</v>
      </c>
      <c r="F73" s="2">
        <f>'6'!J72</f>
        <v>0.52310000000000001</v>
      </c>
      <c r="G73" s="2">
        <f>'7'!J72</f>
        <v>0.75680000000000003</v>
      </c>
      <c r="H73" s="2">
        <f>'8'!J72</f>
        <v>0.60780000000000001</v>
      </c>
      <c r="I73" s="2">
        <f>'9'!J72</f>
        <v>0.85370000000000001</v>
      </c>
      <c r="J73" s="2">
        <f>'10'!J72</f>
        <v>0.58620000000000005</v>
      </c>
      <c r="L73">
        <f t="shared" si="6"/>
        <v>0.64437999999999995</v>
      </c>
      <c r="M73">
        <f t="shared" si="7"/>
        <v>0.14608729353825894</v>
      </c>
      <c r="O73" t="str">
        <f t="shared" si="8"/>
        <v>0.644±0.146</v>
      </c>
    </row>
    <row r="74" spans="1:15">
      <c r="A74">
        <f>'1'!J73</f>
        <v>0.60189999999999999</v>
      </c>
      <c r="B74">
        <f>'2'!J73</f>
        <v>0.65910000000000002</v>
      </c>
      <c r="C74">
        <f>'3'!J73</f>
        <v>0.59409999999999996</v>
      </c>
      <c r="D74">
        <f>'4'!J73</f>
        <v>0.60199999999999998</v>
      </c>
      <c r="E74">
        <f>'5'!J73</f>
        <v>0.76670000000000005</v>
      </c>
      <c r="F74" s="2">
        <f>'6'!J73</f>
        <v>0.59219999999999995</v>
      </c>
      <c r="G74" s="2">
        <f>'7'!J73</f>
        <v>0.63739999999999997</v>
      </c>
      <c r="H74" s="2">
        <f>'8'!J73</f>
        <v>0.66</v>
      </c>
      <c r="I74" s="2">
        <f>'9'!J73</f>
        <v>0.73680000000000001</v>
      </c>
      <c r="J74" s="2">
        <f>'10'!J73</f>
        <v>0.74360000000000004</v>
      </c>
      <c r="L74">
        <f t="shared" si="6"/>
        <v>0.65937999999999997</v>
      </c>
      <c r="M74">
        <f t="shared" si="7"/>
        <v>6.7048138593766293E-2</v>
      </c>
      <c r="O74" t="str">
        <f t="shared" si="8"/>
        <v>0.659±0.067</v>
      </c>
    </row>
    <row r="75" spans="1:15">
      <c r="A75">
        <f>'1'!J74</f>
        <v>0.62749999999999995</v>
      </c>
      <c r="B75">
        <f>'2'!J74</f>
        <v>0.46579999999999999</v>
      </c>
      <c r="C75">
        <f>'3'!J74</f>
        <v>0.55100000000000005</v>
      </c>
      <c r="D75">
        <f>'4'!J74</f>
        <v>0.5111</v>
      </c>
      <c r="E75">
        <f>'5'!J74</f>
        <v>0.52629999999999999</v>
      </c>
      <c r="F75" s="2">
        <f>'6'!J74</f>
        <v>0.6038</v>
      </c>
      <c r="G75" s="2">
        <f>'7'!J74</f>
        <v>0.54549999999999998</v>
      </c>
      <c r="H75" s="2">
        <f>'8'!J74</f>
        <v>0.43140000000000001</v>
      </c>
      <c r="I75" s="2">
        <f>'9'!J74</f>
        <v>0.58819999999999995</v>
      </c>
      <c r="J75" s="2">
        <f>'10'!J74</f>
        <v>0.45450000000000002</v>
      </c>
      <c r="L75">
        <f t="shared" si="6"/>
        <v>0.53050999999999993</v>
      </c>
      <c r="M75">
        <f t="shared" si="7"/>
        <v>6.5771767837305928E-2</v>
      </c>
      <c r="O75" t="str">
        <f t="shared" si="8"/>
        <v>0.531±0.066</v>
      </c>
    </row>
    <row r="76" spans="1:15">
      <c r="A76">
        <f>'1'!J75</f>
        <v>0.51080000000000003</v>
      </c>
      <c r="B76">
        <f>'2'!J75</f>
        <v>0.58040000000000003</v>
      </c>
      <c r="C76">
        <f>'3'!J75</f>
        <v>0.46910000000000002</v>
      </c>
      <c r="D76">
        <f>'4'!J75</f>
        <v>0.51480000000000004</v>
      </c>
      <c r="E76">
        <f>'5'!J75</f>
        <v>0.376</v>
      </c>
      <c r="F76" s="2">
        <f>'6'!J75</f>
        <v>0.54139999999999999</v>
      </c>
      <c r="G76" s="2">
        <f>'7'!J75</f>
        <v>0.52139999999999997</v>
      </c>
      <c r="H76" s="2">
        <f>'8'!J75</f>
        <v>0.52900000000000003</v>
      </c>
      <c r="I76" s="2">
        <f>'9'!J75</f>
        <v>0.60870000000000002</v>
      </c>
      <c r="J76" s="2">
        <f>'10'!J75</f>
        <v>0.44619999999999999</v>
      </c>
      <c r="L76">
        <f t="shared" si="6"/>
        <v>0.50978000000000001</v>
      </c>
      <c r="M76">
        <f t="shared" si="7"/>
        <v>6.6580958238823401E-2</v>
      </c>
      <c r="O76" t="str">
        <f t="shared" si="8"/>
        <v>0.510±0.067</v>
      </c>
    </row>
    <row r="77" spans="1:15">
      <c r="A77">
        <f>'1'!J76</f>
        <v>0.76090000000000002</v>
      </c>
      <c r="B77">
        <f>'2'!J76</f>
        <v>0.84209999999999996</v>
      </c>
      <c r="C77">
        <f>'3'!J76</f>
        <v>0.75509999999999999</v>
      </c>
      <c r="D77">
        <f>'4'!J76</f>
        <v>0.79590000000000005</v>
      </c>
      <c r="E77">
        <f>'5'!J76</f>
        <v>0.76790000000000003</v>
      </c>
      <c r="F77" s="2">
        <f>'6'!J76</f>
        <v>0.76470000000000005</v>
      </c>
      <c r="G77" s="2">
        <f>'7'!J76</f>
        <v>0.7288</v>
      </c>
      <c r="H77" s="2">
        <f>'8'!J76</f>
        <v>0.75</v>
      </c>
      <c r="I77" s="2">
        <f>'9'!J76</f>
        <v>0.64810000000000001</v>
      </c>
      <c r="J77" s="2">
        <f>'10'!J76</f>
        <v>0.66669999999999996</v>
      </c>
      <c r="L77">
        <f t="shared" si="6"/>
        <v>0.74802000000000002</v>
      </c>
      <c r="M77">
        <f t="shared" si="7"/>
        <v>5.6767827351610192E-2</v>
      </c>
      <c r="O77" t="str">
        <f t="shared" si="8"/>
        <v>0.748±0.057</v>
      </c>
    </row>
    <row r="78" spans="1:15">
      <c r="A78">
        <f>'1'!J77</f>
        <v>0.79520000000000002</v>
      </c>
      <c r="B78">
        <f>'2'!J77</f>
        <v>0.85289999999999999</v>
      </c>
      <c r="C78">
        <f>'3'!J77</f>
        <v>0.89229999999999998</v>
      </c>
      <c r="D78">
        <f>'4'!J77</f>
        <v>0.84509999999999996</v>
      </c>
      <c r="E78">
        <f>'5'!J77</f>
        <v>0.85870000000000002</v>
      </c>
      <c r="F78" s="2">
        <f>'6'!J77</f>
        <v>0.76239999999999997</v>
      </c>
      <c r="G78" s="2">
        <f>'7'!J77</f>
        <v>0.86899999999999999</v>
      </c>
      <c r="H78" s="2">
        <f>'8'!J77</f>
        <v>0.84040000000000004</v>
      </c>
      <c r="I78" s="2">
        <f>'9'!J77</f>
        <v>0.79449999999999998</v>
      </c>
      <c r="J78" s="2">
        <f>'10'!J77</f>
        <v>0.79569999999999996</v>
      </c>
      <c r="L78">
        <f t="shared" si="6"/>
        <v>0.83062000000000002</v>
      </c>
      <c r="M78">
        <f t="shared" si="7"/>
        <v>4.1231401194289349E-2</v>
      </c>
      <c r="O78" t="str">
        <f t="shared" si="8"/>
        <v>0.831±0.041</v>
      </c>
    </row>
    <row r="82" spans="2:11">
      <c r="B82" s="3" t="s">
        <v>38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10</v>
      </c>
      <c r="H82" s="4" t="s">
        <v>11</v>
      </c>
      <c r="I82" s="4" t="s">
        <v>12</v>
      </c>
    </row>
    <row r="83" spans="2:11">
      <c r="B83" s="5" t="s">
        <v>14</v>
      </c>
      <c r="C83" s="6" t="str">
        <f>O2</f>
        <v>0.428±0.055</v>
      </c>
      <c r="D83" s="6" t="str">
        <f>O3</f>
        <v>0.730±0.185</v>
      </c>
      <c r="E83" s="6" t="str">
        <f>O4</f>
        <v>0.699±0.055</v>
      </c>
      <c r="F83" s="6" t="str">
        <f>O5</f>
        <v>0.467±0.063</v>
      </c>
      <c r="G83" s="6" t="str">
        <f>O6</f>
        <v>0.460±0.070</v>
      </c>
      <c r="H83" s="6" t="str">
        <f>O7</f>
        <v>0.707±0.073</v>
      </c>
      <c r="I83" s="6" t="str">
        <f>O8</f>
        <v>0.776±0.032</v>
      </c>
      <c r="K83" s="18"/>
    </row>
    <row r="84" spans="2:11">
      <c r="B84" s="5" t="s">
        <v>15</v>
      </c>
      <c r="C84" s="6" t="str">
        <f>O44</f>
        <v>0.489±0.045</v>
      </c>
      <c r="D84" s="6" t="str">
        <f>O45</f>
        <v>0.568±0.146</v>
      </c>
      <c r="E84" s="6" t="str">
        <f>O46</f>
        <v>0.691±0.098</v>
      </c>
      <c r="F84" s="6" t="str">
        <f>O47</f>
        <v>0.558±0.079</v>
      </c>
      <c r="G84" s="6" t="str">
        <f>O48</f>
        <v>0.586±0.057</v>
      </c>
      <c r="H84" s="6" t="str">
        <f>O49</f>
        <v>0.796±0.045</v>
      </c>
      <c r="I84" s="6" t="str">
        <f>O50</f>
        <v>0.836±0.050</v>
      </c>
      <c r="K84" s="18"/>
    </row>
    <row r="85" spans="2:11">
      <c r="B85" s="5" t="s">
        <v>16</v>
      </c>
      <c r="C85" s="6" t="str">
        <f>O51</f>
        <v>0.687±0.085</v>
      </c>
      <c r="D85" s="6" t="str">
        <f>O52</f>
        <v>0.824±0.123</v>
      </c>
      <c r="E85" s="6" t="str">
        <f>O53</f>
        <v>0.745±0.089</v>
      </c>
      <c r="F85" s="6" t="str">
        <f>O54</f>
        <v>0.731±0.028</v>
      </c>
      <c r="G85" s="6" t="str">
        <f>O55</f>
        <v>0.647±0.079</v>
      </c>
      <c r="H85" s="6" t="str">
        <f>O56</f>
        <v>0.876±0.046</v>
      </c>
      <c r="I85" s="6" t="str">
        <f>O57</f>
        <v>0.815±0.055</v>
      </c>
      <c r="K85" s="18"/>
    </row>
    <row r="86" spans="2:11">
      <c r="B86" s="5" t="s">
        <v>17</v>
      </c>
      <c r="C86" s="6" t="str">
        <f>O58</f>
        <v>0.440±0.065</v>
      </c>
      <c r="D86" s="6" t="str">
        <f>O59</f>
        <v>0.688±0.167</v>
      </c>
      <c r="E86" s="6" t="str">
        <f>O60</f>
        <v>0.715±0.084</v>
      </c>
      <c r="F86" s="6" t="str">
        <f>O61</f>
        <v>0.558±0.083</v>
      </c>
      <c r="G86" s="6" t="str">
        <f>O62</f>
        <v>0.585±0.123</v>
      </c>
      <c r="H86" s="6" t="str">
        <f>O63</f>
        <v>0.783±0.032</v>
      </c>
      <c r="I86" s="6" t="str">
        <f>O64</f>
        <v>0.867±0.050</v>
      </c>
      <c r="K86" s="18"/>
    </row>
    <row r="87" spans="2:11">
      <c r="B87" s="5" t="s">
        <v>18</v>
      </c>
      <c r="C87" s="6" t="str">
        <f>O65</f>
        <v>0.486±0.115</v>
      </c>
      <c r="D87" s="6" t="str">
        <f>O66</f>
        <v>0.523±0.136</v>
      </c>
      <c r="E87" s="6" t="str">
        <f>O67</f>
        <v>0.652±0.049</v>
      </c>
      <c r="F87" s="6" t="str">
        <f>O68</f>
        <v>0.584±0.078</v>
      </c>
      <c r="G87" s="6" t="str">
        <f>O69</f>
        <v>0.577±0.047</v>
      </c>
      <c r="H87" s="6" t="str">
        <f>O70</f>
        <v>0.778±0.067</v>
      </c>
      <c r="I87" s="6" t="str">
        <f>O71</f>
        <v>0.819±0.044</v>
      </c>
      <c r="K87" s="18"/>
    </row>
    <row r="88" spans="2:11">
      <c r="B88" s="5" t="s">
        <v>19</v>
      </c>
      <c r="C88" s="6" t="str">
        <f>O72</f>
        <v>0.446±0.071</v>
      </c>
      <c r="D88" s="6" t="str">
        <f>O73</f>
        <v>0.644±0.146</v>
      </c>
      <c r="E88" s="6" t="str">
        <f>O74</f>
        <v>0.659±0.067</v>
      </c>
      <c r="F88" s="6" t="str">
        <f>O75</f>
        <v>0.531±0.066</v>
      </c>
      <c r="G88" s="6" t="str">
        <f>O76</f>
        <v>0.510±0.067</v>
      </c>
      <c r="H88" s="6" t="str">
        <f>O77</f>
        <v>0.748±0.057</v>
      </c>
      <c r="I88" s="6" t="str">
        <f>O78</f>
        <v>0.831±0.041</v>
      </c>
      <c r="K88" s="18"/>
    </row>
    <row r="90" spans="2:11">
      <c r="B90" s="5" t="s">
        <v>20</v>
      </c>
      <c r="C90" s="6" t="str">
        <f>O9</f>
        <v>0.469±0.092</v>
      </c>
      <c r="D90" s="6" t="str">
        <f>O10</f>
        <v>0.912±0.051</v>
      </c>
      <c r="E90" s="6" t="str">
        <f>O11</f>
        <v>0.686±0.064</v>
      </c>
      <c r="F90" s="6" t="str">
        <f>O12</f>
        <v>0.600±0.058</v>
      </c>
      <c r="G90" s="6" t="str">
        <f>O13</f>
        <v>0.545±0.069</v>
      </c>
      <c r="H90" s="6" t="str">
        <f>O14</f>
        <v>0.797±0.053</v>
      </c>
      <c r="I90" s="6" t="str">
        <f>O15</f>
        <v>0.794±0.046</v>
      </c>
      <c r="K90" s="18"/>
    </row>
    <row r="91" spans="2:11">
      <c r="B91" s="5" t="s">
        <v>21</v>
      </c>
      <c r="C91" s="6" t="str">
        <f>O16</f>
        <v>0.634±0.100</v>
      </c>
      <c r="D91" s="6" t="str">
        <f>O17</f>
        <v>0.881±0.064</v>
      </c>
      <c r="E91" s="6" t="str">
        <f>O18</f>
        <v>0.752±0.044</v>
      </c>
      <c r="F91" s="6" t="str">
        <f>O19</f>
        <v>0.720±0.068</v>
      </c>
      <c r="G91" s="6" t="str">
        <f>O20</f>
        <v>0.590±0.068</v>
      </c>
      <c r="H91" s="6" t="str">
        <f>O21</f>
        <v>0.838±0.057</v>
      </c>
      <c r="I91" s="6" t="str">
        <f>O22</f>
        <v>0.824±0.023</v>
      </c>
      <c r="K91" s="18"/>
    </row>
    <row r="92" spans="2:11">
      <c r="B92" s="5" t="s">
        <v>22</v>
      </c>
      <c r="C92" s="6" t="str">
        <f>O23</f>
        <v>0.487±0.069</v>
      </c>
      <c r="D92" s="6" t="str">
        <f>O24</f>
        <v>0.804±0.110</v>
      </c>
      <c r="E92" s="6" t="str">
        <f>O25</f>
        <v>0.695±0.079</v>
      </c>
      <c r="F92" s="6" t="str">
        <f>O26</f>
        <v>0.579±0.074</v>
      </c>
      <c r="G92" s="6" t="str">
        <f>O27</f>
        <v>0.516±0.075</v>
      </c>
      <c r="H92" s="6" t="str">
        <f>O28</f>
        <v>0.756±0.079</v>
      </c>
      <c r="I92" s="6" t="str">
        <f>O29</f>
        <v>0.785±0.063</v>
      </c>
      <c r="K92" s="18"/>
    </row>
    <row r="93" spans="2:11">
      <c r="B93" s="5" t="s">
        <v>23</v>
      </c>
      <c r="C93" s="6" t="str">
        <f>O30</f>
        <v>0.492±0.051</v>
      </c>
      <c r="D93" s="6" t="str">
        <f>O31</f>
        <v>0.790±0.121</v>
      </c>
      <c r="E93" s="6" t="str">
        <f>O32</f>
        <v>0.708±0.059</v>
      </c>
      <c r="F93" s="6" t="str">
        <f>O33</f>
        <v>0.642±0.070</v>
      </c>
      <c r="G93" s="6" t="str">
        <f>O34</f>
        <v>0.551±0.051</v>
      </c>
      <c r="H93" s="6" t="str">
        <f>O35</f>
        <v>0.785±0.042</v>
      </c>
      <c r="I93" s="6" t="str">
        <f>O36</f>
        <v>0.806±0.031</v>
      </c>
      <c r="K93" s="18"/>
    </row>
    <row r="94" spans="2:11">
      <c r="B94" s="5" t="s">
        <v>24</v>
      </c>
      <c r="C94" s="6" t="str">
        <f>O37</f>
        <v>0.510±0.074</v>
      </c>
      <c r="D94" s="6" t="str">
        <f>O38</f>
        <v>0.736±0.125</v>
      </c>
      <c r="E94" s="6" t="str">
        <f>O39</f>
        <v>0.733±0.045</v>
      </c>
      <c r="F94" s="6" t="str">
        <f>O40</f>
        <v>0.643±0.108</v>
      </c>
      <c r="G94" s="6" t="str">
        <f>O41</f>
        <v>0.568±0.079</v>
      </c>
      <c r="H94" s="6" t="str">
        <f>O42</f>
        <v>0.790±0.077</v>
      </c>
      <c r="I94" s="6" t="str">
        <f>O43</f>
        <v>0.789±0.036</v>
      </c>
      <c r="K94" s="18"/>
    </row>
    <row r="97" spans="3:9">
      <c r="C97" s="9"/>
      <c r="D97" s="9"/>
      <c r="E97" s="9"/>
      <c r="F97" s="9"/>
      <c r="G97" s="9"/>
      <c r="H97" s="9"/>
      <c r="I97" s="9"/>
    </row>
    <row r="98" spans="3:9">
      <c r="C98" s="9"/>
      <c r="D98" s="9"/>
      <c r="E98" s="9"/>
      <c r="F98" s="9"/>
      <c r="G98" s="9"/>
      <c r="H98" s="9"/>
      <c r="I98" s="9"/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&amp;C&amp;"Arial,보통"&amp;10&amp;Kffffff&amp;A</oddHeader>
    <oddFooter>&amp;C&amp;"Arial,보통"&amp;10&amp;KffffffPage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topLeftCell="A46" zoomScale="90" zoomScaleNormal="90" workbookViewId="0"/>
  </sheetViews>
  <sheetFormatPr defaultColWidth="9.44140625" defaultRowHeight="14.25"/>
  <sheetData>
    <row r="1" spans="2:14">
      <c r="B1" s="19" t="s">
        <v>40</v>
      </c>
      <c r="C1">
        <v>30</v>
      </c>
      <c r="D1">
        <v>1E-3</v>
      </c>
      <c r="E1">
        <v>64</v>
      </c>
      <c r="F1">
        <v>2018</v>
      </c>
      <c r="G1">
        <v>0.89590000000000003</v>
      </c>
      <c r="H1">
        <v>0.75849999999999995</v>
      </c>
      <c r="I1">
        <v>0.9556</v>
      </c>
      <c r="J1">
        <v>0.44740000000000002</v>
      </c>
      <c r="K1">
        <v>0.7319</v>
      </c>
      <c r="L1">
        <v>0.86439999999999995</v>
      </c>
      <c r="M1" s="19" t="s">
        <v>41</v>
      </c>
      <c r="N1" s="19" t="s">
        <v>42</v>
      </c>
    </row>
    <row r="2" spans="2:14">
      <c r="B2" s="19" t="s">
        <v>40</v>
      </c>
      <c r="C2">
        <v>30</v>
      </c>
      <c r="D2">
        <v>1E-3</v>
      </c>
      <c r="E2">
        <v>64</v>
      </c>
      <c r="F2">
        <v>1905</v>
      </c>
      <c r="G2">
        <v>0.873</v>
      </c>
      <c r="H2">
        <v>0.86240000000000006</v>
      </c>
      <c r="I2">
        <v>0.86670000000000003</v>
      </c>
      <c r="J2">
        <v>0.8125</v>
      </c>
      <c r="K2">
        <v>0.9819</v>
      </c>
      <c r="L2">
        <v>0.34210000000000002</v>
      </c>
      <c r="M2" s="19" t="s">
        <v>41</v>
      </c>
      <c r="N2" s="19" t="s">
        <v>43</v>
      </c>
    </row>
    <row r="3" spans="2:14">
      <c r="B3" s="19" t="s">
        <v>40</v>
      </c>
      <c r="C3">
        <v>30</v>
      </c>
      <c r="D3">
        <v>1E-3</v>
      </c>
      <c r="E3">
        <v>64</v>
      </c>
      <c r="F3">
        <v>2142</v>
      </c>
      <c r="G3">
        <v>0.88859999999999995</v>
      </c>
      <c r="H3">
        <v>0.82940000000000003</v>
      </c>
      <c r="I3">
        <v>0.87370000000000003</v>
      </c>
      <c r="J3">
        <v>0.77329999999999999</v>
      </c>
      <c r="K3">
        <v>0.83</v>
      </c>
      <c r="L3">
        <v>0.8286</v>
      </c>
      <c r="M3" s="19" t="s">
        <v>41</v>
      </c>
      <c r="N3" s="19" t="s">
        <v>44</v>
      </c>
    </row>
    <row r="4" spans="2:14">
      <c r="B4" s="19" t="s">
        <v>40</v>
      </c>
      <c r="C4">
        <v>30</v>
      </c>
      <c r="D4">
        <v>1E-3</v>
      </c>
      <c r="E4">
        <v>64</v>
      </c>
      <c r="F4">
        <v>2016</v>
      </c>
      <c r="G4">
        <v>0.85250000000000004</v>
      </c>
      <c r="H4">
        <v>0.81759999999999999</v>
      </c>
      <c r="I4">
        <v>0.91669999999999996</v>
      </c>
      <c r="J4">
        <v>0.48530000000000001</v>
      </c>
      <c r="K4">
        <v>0.85660000000000003</v>
      </c>
      <c r="L4">
        <v>0.63460000000000005</v>
      </c>
      <c r="M4" s="19" t="s">
        <v>41</v>
      </c>
      <c r="N4" s="19" t="s">
        <v>45</v>
      </c>
    </row>
    <row r="5" spans="2:14">
      <c r="B5" s="19" t="s">
        <v>40</v>
      </c>
      <c r="C5">
        <v>30</v>
      </c>
      <c r="D5">
        <v>1E-3</v>
      </c>
      <c r="E5">
        <v>64</v>
      </c>
      <c r="F5">
        <v>1485</v>
      </c>
      <c r="G5">
        <v>0.68410000000000004</v>
      </c>
      <c r="H5">
        <v>0.67589999999999995</v>
      </c>
      <c r="I5">
        <v>0.77170000000000005</v>
      </c>
      <c r="J5">
        <v>0.46949999999999997</v>
      </c>
      <c r="K5">
        <v>0.75829999999999997</v>
      </c>
      <c r="L5">
        <v>0.48809999999999998</v>
      </c>
      <c r="M5" s="19" t="s">
        <v>41</v>
      </c>
      <c r="N5" s="19" t="s">
        <v>46</v>
      </c>
    </row>
    <row r="6" spans="2:14">
      <c r="B6" s="19" t="s">
        <v>40</v>
      </c>
      <c r="C6">
        <v>30</v>
      </c>
      <c r="D6">
        <v>1E-3</v>
      </c>
      <c r="E6">
        <v>64</v>
      </c>
      <c r="F6">
        <v>2200</v>
      </c>
      <c r="G6">
        <v>0.84189999999999998</v>
      </c>
      <c r="H6">
        <v>0.79459999999999997</v>
      </c>
      <c r="I6">
        <v>0.77029999999999998</v>
      </c>
      <c r="J6">
        <v>0.84209999999999996</v>
      </c>
      <c r="K6">
        <v>0.90480000000000005</v>
      </c>
      <c r="L6">
        <v>0.65310000000000001</v>
      </c>
      <c r="M6" s="19" t="s">
        <v>41</v>
      </c>
      <c r="N6" s="19" t="s">
        <v>47</v>
      </c>
    </row>
    <row r="7" spans="2:14">
      <c r="B7" s="19" t="s">
        <v>40</v>
      </c>
      <c r="C7">
        <v>30</v>
      </c>
      <c r="D7">
        <v>1E-3</v>
      </c>
      <c r="E7">
        <v>64</v>
      </c>
      <c r="F7">
        <v>2106</v>
      </c>
      <c r="G7">
        <v>0.75539999999999996</v>
      </c>
      <c r="H7">
        <v>0.68930000000000002</v>
      </c>
      <c r="I7">
        <v>0.60360000000000003</v>
      </c>
      <c r="J7">
        <v>0.78949999999999998</v>
      </c>
      <c r="K7">
        <v>0.77010000000000001</v>
      </c>
      <c r="L7">
        <v>0.63029999999999997</v>
      </c>
      <c r="M7" s="19" t="s">
        <v>41</v>
      </c>
      <c r="N7" s="19" t="s">
        <v>48</v>
      </c>
    </row>
    <row r="8" spans="2:14">
      <c r="B8" s="19" t="s">
        <v>40</v>
      </c>
      <c r="C8">
        <v>30</v>
      </c>
      <c r="D8">
        <v>1E-3</v>
      </c>
      <c r="E8">
        <v>64</v>
      </c>
      <c r="F8">
        <v>7018</v>
      </c>
      <c r="G8">
        <v>0.91859999999999997</v>
      </c>
      <c r="H8">
        <v>0.85370000000000001</v>
      </c>
      <c r="I8">
        <v>0.96150000000000002</v>
      </c>
      <c r="J8">
        <v>0.59299999999999997</v>
      </c>
      <c r="K8">
        <v>0.85109999999999997</v>
      </c>
      <c r="L8">
        <v>0.86439999999999995</v>
      </c>
      <c r="M8" s="19" t="s">
        <v>49</v>
      </c>
      <c r="N8" s="19" t="s">
        <v>42</v>
      </c>
    </row>
    <row r="9" spans="2:14">
      <c r="B9" s="19" t="s">
        <v>40</v>
      </c>
      <c r="C9">
        <v>30</v>
      </c>
      <c r="D9">
        <v>1E-3</v>
      </c>
      <c r="E9">
        <v>64</v>
      </c>
      <c r="F9">
        <v>6905</v>
      </c>
      <c r="G9">
        <v>0.88039999999999996</v>
      </c>
      <c r="H9">
        <v>0.86240000000000006</v>
      </c>
      <c r="I9">
        <v>0.85899999999999999</v>
      </c>
      <c r="J9">
        <v>0.91669999999999996</v>
      </c>
      <c r="K9">
        <v>0.99399999999999999</v>
      </c>
      <c r="L9">
        <v>0.28949999999999998</v>
      </c>
      <c r="M9" s="19" t="s">
        <v>49</v>
      </c>
      <c r="N9" s="19" t="s">
        <v>43</v>
      </c>
    </row>
    <row r="10" spans="2:14">
      <c r="B10" s="19" t="s">
        <v>40</v>
      </c>
      <c r="C10">
        <v>30</v>
      </c>
      <c r="D10">
        <v>1E-3</v>
      </c>
      <c r="E10">
        <v>64</v>
      </c>
      <c r="F10">
        <v>7142</v>
      </c>
      <c r="G10">
        <v>0.90959999999999996</v>
      </c>
      <c r="H10">
        <v>0.81179999999999997</v>
      </c>
      <c r="I10">
        <v>0.88639999999999997</v>
      </c>
      <c r="J10">
        <v>0.73170000000000002</v>
      </c>
      <c r="K10">
        <v>0.78</v>
      </c>
      <c r="L10">
        <v>0.85709999999999997</v>
      </c>
      <c r="M10" s="19" t="s">
        <v>49</v>
      </c>
      <c r="N10" s="19" t="s">
        <v>44</v>
      </c>
    </row>
    <row r="11" spans="2:14">
      <c r="B11" s="19" t="s">
        <v>40</v>
      </c>
      <c r="C11">
        <v>30</v>
      </c>
      <c r="D11">
        <v>1E-3</v>
      </c>
      <c r="E11">
        <v>64</v>
      </c>
      <c r="F11">
        <v>7016</v>
      </c>
      <c r="G11">
        <v>0.87929999999999997</v>
      </c>
      <c r="H11">
        <v>0.84460000000000002</v>
      </c>
      <c r="I11">
        <v>0.91949999999999998</v>
      </c>
      <c r="J11">
        <v>0.55000000000000004</v>
      </c>
      <c r="K11">
        <v>0.88929999999999998</v>
      </c>
      <c r="L11">
        <v>0.63460000000000005</v>
      </c>
      <c r="M11" s="19" t="s">
        <v>49</v>
      </c>
      <c r="N11" s="19" t="s">
        <v>45</v>
      </c>
    </row>
    <row r="12" spans="2:14">
      <c r="B12" s="19" t="s">
        <v>40</v>
      </c>
      <c r="C12">
        <v>30</v>
      </c>
      <c r="D12">
        <v>1E-3</v>
      </c>
      <c r="E12">
        <v>64</v>
      </c>
      <c r="F12">
        <v>6485</v>
      </c>
      <c r="G12">
        <v>0.71889999999999998</v>
      </c>
      <c r="H12">
        <v>0.70740000000000003</v>
      </c>
      <c r="I12">
        <v>0.80110000000000003</v>
      </c>
      <c r="J12">
        <v>0.51819999999999999</v>
      </c>
      <c r="K12">
        <v>0.77039999999999997</v>
      </c>
      <c r="L12">
        <v>0.5635</v>
      </c>
      <c r="M12" s="19" t="s">
        <v>49</v>
      </c>
      <c r="N12" s="19" t="s">
        <v>46</v>
      </c>
    </row>
    <row r="13" spans="2:14">
      <c r="B13" s="19" t="s">
        <v>40</v>
      </c>
      <c r="C13">
        <v>30</v>
      </c>
      <c r="D13">
        <v>1E-3</v>
      </c>
      <c r="E13">
        <v>64</v>
      </c>
      <c r="F13">
        <v>7200</v>
      </c>
      <c r="G13">
        <v>0.93069999999999997</v>
      </c>
      <c r="H13">
        <v>0.83040000000000003</v>
      </c>
      <c r="I13">
        <v>0.89290000000000003</v>
      </c>
      <c r="J13">
        <v>0.76790000000000003</v>
      </c>
      <c r="K13">
        <v>0.79369999999999996</v>
      </c>
      <c r="L13">
        <v>0.87760000000000005</v>
      </c>
      <c r="M13" s="19" t="s">
        <v>49</v>
      </c>
      <c r="N13" s="19" t="s">
        <v>47</v>
      </c>
    </row>
    <row r="14" spans="2:14">
      <c r="B14" s="19" t="s">
        <v>40</v>
      </c>
      <c r="C14">
        <v>30</v>
      </c>
      <c r="D14">
        <v>1E-3</v>
      </c>
      <c r="E14">
        <v>64</v>
      </c>
      <c r="F14">
        <v>7106</v>
      </c>
      <c r="G14">
        <v>0.81159999999999999</v>
      </c>
      <c r="H14">
        <v>0.7379</v>
      </c>
      <c r="I14">
        <v>0.68130000000000002</v>
      </c>
      <c r="J14">
        <v>0.78259999999999996</v>
      </c>
      <c r="K14">
        <v>0.71260000000000001</v>
      </c>
      <c r="L14">
        <v>0.75629999999999997</v>
      </c>
      <c r="M14" s="19" t="s">
        <v>49</v>
      </c>
      <c r="N14" s="19" t="s">
        <v>48</v>
      </c>
    </row>
    <row r="15" spans="2:14">
      <c r="B15" s="19" t="s">
        <v>40</v>
      </c>
      <c r="C15">
        <v>30</v>
      </c>
      <c r="D15">
        <v>1E-3</v>
      </c>
      <c r="E15">
        <v>64</v>
      </c>
      <c r="F15">
        <v>7637</v>
      </c>
      <c r="G15">
        <v>0.94930000000000003</v>
      </c>
      <c r="H15">
        <v>0.90480000000000005</v>
      </c>
      <c r="I15">
        <v>0.96409999999999996</v>
      </c>
      <c r="J15">
        <v>0.71830000000000005</v>
      </c>
      <c r="K15">
        <v>0.91490000000000005</v>
      </c>
      <c r="L15">
        <v>0.86439999999999995</v>
      </c>
      <c r="M15" s="19" t="s">
        <v>50</v>
      </c>
      <c r="N15" s="19" t="s">
        <v>42</v>
      </c>
    </row>
    <row r="16" spans="2:14">
      <c r="B16" s="19" t="s">
        <v>40</v>
      </c>
      <c r="C16">
        <v>30</v>
      </c>
      <c r="D16">
        <v>1E-3</v>
      </c>
      <c r="E16">
        <v>64</v>
      </c>
      <c r="F16">
        <v>7524</v>
      </c>
      <c r="G16">
        <v>0.91559999999999997</v>
      </c>
      <c r="H16">
        <v>0.89429999999999998</v>
      </c>
      <c r="I16">
        <v>0.9</v>
      </c>
      <c r="J16">
        <v>0.85109999999999997</v>
      </c>
      <c r="K16">
        <v>0.97889999999999999</v>
      </c>
      <c r="L16">
        <v>0.52629999999999999</v>
      </c>
      <c r="M16" s="19" t="s">
        <v>50</v>
      </c>
      <c r="N16" s="19" t="s">
        <v>43</v>
      </c>
    </row>
    <row r="17" spans="2:14">
      <c r="B17" s="19" t="s">
        <v>40</v>
      </c>
      <c r="C17">
        <v>30</v>
      </c>
      <c r="D17">
        <v>1E-3</v>
      </c>
      <c r="E17">
        <v>64</v>
      </c>
      <c r="F17">
        <v>7761</v>
      </c>
      <c r="G17">
        <v>0.91159999999999997</v>
      </c>
      <c r="H17">
        <v>0.82940000000000003</v>
      </c>
      <c r="I17">
        <v>0.90800000000000003</v>
      </c>
      <c r="J17">
        <v>0.747</v>
      </c>
      <c r="K17">
        <v>0.79</v>
      </c>
      <c r="L17">
        <v>0.88570000000000004</v>
      </c>
      <c r="M17" s="19" t="s">
        <v>50</v>
      </c>
      <c r="N17" s="19" t="s">
        <v>44</v>
      </c>
    </row>
    <row r="18" spans="2:14">
      <c r="B18" s="19" t="s">
        <v>40</v>
      </c>
      <c r="C18">
        <v>30</v>
      </c>
      <c r="D18">
        <v>1E-3</v>
      </c>
      <c r="E18">
        <v>64</v>
      </c>
      <c r="F18">
        <v>7635</v>
      </c>
      <c r="G18">
        <v>0.92949999999999999</v>
      </c>
      <c r="H18">
        <v>0.91220000000000001</v>
      </c>
      <c r="I18">
        <v>0.9325</v>
      </c>
      <c r="J18">
        <v>0.79549999999999998</v>
      </c>
      <c r="K18">
        <v>0.96309999999999996</v>
      </c>
      <c r="L18">
        <v>0.67310000000000003</v>
      </c>
      <c r="M18" s="19" t="s">
        <v>50</v>
      </c>
      <c r="N18" s="19" t="s">
        <v>45</v>
      </c>
    </row>
    <row r="19" spans="2:14">
      <c r="B19" s="19" t="s">
        <v>40</v>
      </c>
      <c r="C19">
        <v>30</v>
      </c>
      <c r="D19">
        <v>1E-3</v>
      </c>
      <c r="E19">
        <v>64</v>
      </c>
      <c r="F19">
        <v>7104</v>
      </c>
      <c r="G19">
        <v>0.80269999999999997</v>
      </c>
      <c r="H19">
        <v>0.7823</v>
      </c>
      <c r="I19">
        <v>0.79790000000000005</v>
      </c>
      <c r="J19">
        <v>0.71950000000000003</v>
      </c>
      <c r="K19">
        <v>0.92</v>
      </c>
      <c r="L19">
        <v>0.46829999999999999</v>
      </c>
      <c r="M19" s="19" t="s">
        <v>50</v>
      </c>
      <c r="N19" s="19" t="s">
        <v>46</v>
      </c>
    </row>
    <row r="20" spans="2:14">
      <c r="B20" s="19" t="s">
        <v>40</v>
      </c>
      <c r="C20">
        <v>30</v>
      </c>
      <c r="D20">
        <v>1E-3</v>
      </c>
      <c r="E20">
        <v>64</v>
      </c>
      <c r="F20">
        <v>7819</v>
      </c>
      <c r="G20">
        <v>0.83930000000000005</v>
      </c>
      <c r="H20">
        <v>0.80359999999999998</v>
      </c>
      <c r="I20">
        <v>0.78080000000000005</v>
      </c>
      <c r="J20">
        <v>0.84619999999999995</v>
      </c>
      <c r="K20">
        <v>0.90480000000000005</v>
      </c>
      <c r="L20">
        <v>0.67349999999999999</v>
      </c>
      <c r="M20" s="19" t="s">
        <v>50</v>
      </c>
      <c r="N20" s="19" t="s">
        <v>47</v>
      </c>
    </row>
    <row r="21" spans="2:14">
      <c r="B21" s="19" t="s">
        <v>40</v>
      </c>
      <c r="C21">
        <v>30</v>
      </c>
      <c r="D21">
        <v>1E-3</v>
      </c>
      <c r="E21">
        <v>64</v>
      </c>
      <c r="F21">
        <v>7725</v>
      </c>
      <c r="G21">
        <v>0.78400000000000003</v>
      </c>
      <c r="H21">
        <v>0.65529999999999999</v>
      </c>
      <c r="I21">
        <v>0.55710000000000004</v>
      </c>
      <c r="J21">
        <v>0.86360000000000003</v>
      </c>
      <c r="K21">
        <v>0.89659999999999995</v>
      </c>
      <c r="L21">
        <v>0.47899999999999998</v>
      </c>
      <c r="M21" s="19" t="s">
        <v>50</v>
      </c>
      <c r="N21" s="19" t="s">
        <v>48</v>
      </c>
    </row>
    <row r="22" spans="2:14">
      <c r="B22" s="19" t="s">
        <v>40</v>
      </c>
      <c r="C22">
        <v>30</v>
      </c>
      <c r="D22">
        <v>1E-3</v>
      </c>
      <c r="E22">
        <v>64</v>
      </c>
      <c r="F22">
        <v>7637</v>
      </c>
      <c r="G22">
        <v>0.94389999999999996</v>
      </c>
      <c r="H22">
        <v>0.87760000000000005</v>
      </c>
      <c r="I22">
        <v>0.97609999999999997</v>
      </c>
      <c r="J22">
        <v>0.63529999999999998</v>
      </c>
      <c r="K22">
        <v>0.86809999999999998</v>
      </c>
      <c r="L22">
        <v>0.9153</v>
      </c>
      <c r="M22" s="19" t="s">
        <v>51</v>
      </c>
      <c r="N22" s="19" t="s">
        <v>42</v>
      </c>
    </row>
    <row r="23" spans="2:14">
      <c r="B23" s="19" t="s">
        <v>40</v>
      </c>
      <c r="C23">
        <v>30</v>
      </c>
      <c r="D23">
        <v>1E-3</v>
      </c>
      <c r="E23">
        <v>64</v>
      </c>
      <c r="F23">
        <v>7524</v>
      </c>
      <c r="G23">
        <v>0.92930000000000001</v>
      </c>
      <c r="H23">
        <v>0.90169999999999995</v>
      </c>
      <c r="I23">
        <v>0.90529999999999999</v>
      </c>
      <c r="J23">
        <v>0.875</v>
      </c>
      <c r="K23">
        <v>0.9819</v>
      </c>
      <c r="L23">
        <v>0.55259999999999998</v>
      </c>
      <c r="M23" s="19" t="s">
        <v>51</v>
      </c>
      <c r="N23" s="19" t="s">
        <v>43</v>
      </c>
    </row>
    <row r="24" spans="2:14">
      <c r="B24" s="19" t="s">
        <v>40</v>
      </c>
      <c r="C24">
        <v>30</v>
      </c>
      <c r="D24">
        <v>1E-3</v>
      </c>
      <c r="E24">
        <v>64</v>
      </c>
      <c r="F24">
        <v>7761</v>
      </c>
      <c r="G24">
        <v>0.90200000000000002</v>
      </c>
      <c r="H24">
        <v>0.77649999999999997</v>
      </c>
      <c r="I24">
        <v>0.90790000000000004</v>
      </c>
      <c r="J24">
        <v>0.67020000000000002</v>
      </c>
      <c r="K24">
        <v>0.69</v>
      </c>
      <c r="L24">
        <v>0.9</v>
      </c>
      <c r="M24" s="19" t="s">
        <v>51</v>
      </c>
      <c r="N24" s="19" t="s">
        <v>44</v>
      </c>
    </row>
    <row r="25" spans="2:14">
      <c r="B25" s="19" t="s">
        <v>40</v>
      </c>
      <c r="C25">
        <v>30</v>
      </c>
      <c r="D25">
        <v>1E-3</v>
      </c>
      <c r="E25">
        <v>64</v>
      </c>
      <c r="F25">
        <v>7635</v>
      </c>
      <c r="G25">
        <v>0.875</v>
      </c>
      <c r="H25">
        <v>0.85809999999999997</v>
      </c>
      <c r="I25">
        <v>0.92079999999999995</v>
      </c>
      <c r="J25">
        <v>0.58930000000000005</v>
      </c>
      <c r="K25">
        <v>0.90569999999999995</v>
      </c>
      <c r="L25">
        <v>0.63460000000000005</v>
      </c>
      <c r="M25" s="19" t="s">
        <v>51</v>
      </c>
      <c r="N25" s="19" t="s">
        <v>45</v>
      </c>
    </row>
    <row r="26" spans="2:14">
      <c r="B26" s="19" t="s">
        <v>40</v>
      </c>
      <c r="C26">
        <v>30</v>
      </c>
      <c r="D26">
        <v>1E-3</v>
      </c>
      <c r="E26">
        <v>64</v>
      </c>
      <c r="F26">
        <v>7104</v>
      </c>
      <c r="G26">
        <v>0.77539999999999998</v>
      </c>
      <c r="H26">
        <v>0.73880000000000001</v>
      </c>
      <c r="I26">
        <v>0.84589999999999999</v>
      </c>
      <c r="J26">
        <v>0.55840000000000001</v>
      </c>
      <c r="K26">
        <v>0.76349999999999996</v>
      </c>
      <c r="L26">
        <v>0.6825</v>
      </c>
      <c r="M26" s="19" t="s">
        <v>51</v>
      </c>
      <c r="N26" s="19" t="s">
        <v>46</v>
      </c>
    </row>
    <row r="27" spans="2:14">
      <c r="B27" s="19" t="s">
        <v>40</v>
      </c>
      <c r="C27">
        <v>30</v>
      </c>
      <c r="D27">
        <v>1E-3</v>
      </c>
      <c r="E27">
        <v>64</v>
      </c>
      <c r="F27">
        <v>7819</v>
      </c>
      <c r="G27">
        <v>0.8448</v>
      </c>
      <c r="H27">
        <v>0.69640000000000002</v>
      </c>
      <c r="I27">
        <v>0.8085</v>
      </c>
      <c r="J27">
        <v>0.61539999999999995</v>
      </c>
      <c r="K27">
        <v>0.60319999999999996</v>
      </c>
      <c r="L27">
        <v>0.81630000000000003</v>
      </c>
      <c r="M27" s="19" t="s">
        <v>51</v>
      </c>
      <c r="N27" s="19" t="s">
        <v>47</v>
      </c>
    </row>
    <row r="28" spans="2:14">
      <c r="B28" s="19" t="s">
        <v>40</v>
      </c>
      <c r="C28">
        <v>30</v>
      </c>
      <c r="D28">
        <v>1E-3</v>
      </c>
      <c r="E28">
        <v>64</v>
      </c>
      <c r="F28">
        <v>7725</v>
      </c>
      <c r="G28">
        <v>0.75319999999999998</v>
      </c>
      <c r="H28">
        <v>0.67479999999999996</v>
      </c>
      <c r="I28">
        <v>0.61899999999999999</v>
      </c>
      <c r="J28">
        <v>0.71309999999999996</v>
      </c>
      <c r="K28">
        <v>0.59770000000000001</v>
      </c>
      <c r="L28">
        <v>0.73109999999999997</v>
      </c>
      <c r="M28" s="19" t="s">
        <v>51</v>
      </c>
      <c r="N28" s="19" t="s">
        <v>48</v>
      </c>
    </row>
    <row r="29" spans="2:14">
      <c r="B29" s="19" t="s">
        <v>40</v>
      </c>
      <c r="C29">
        <v>30</v>
      </c>
      <c r="D29">
        <v>1E-3</v>
      </c>
      <c r="E29">
        <v>64</v>
      </c>
      <c r="F29">
        <v>4024</v>
      </c>
      <c r="G29">
        <v>0.91269999999999996</v>
      </c>
      <c r="H29">
        <v>0.8367</v>
      </c>
      <c r="I29">
        <v>0.9698</v>
      </c>
      <c r="J29">
        <v>0.55789999999999995</v>
      </c>
      <c r="K29">
        <v>0.82130000000000003</v>
      </c>
      <c r="L29">
        <v>0.89829999999999999</v>
      </c>
      <c r="M29" s="19" t="s">
        <v>52</v>
      </c>
      <c r="N29" s="19" t="s">
        <v>42</v>
      </c>
    </row>
    <row r="30" spans="2:14">
      <c r="B30" s="19" t="s">
        <v>40</v>
      </c>
      <c r="C30">
        <v>30</v>
      </c>
      <c r="D30">
        <v>1E-3</v>
      </c>
      <c r="E30">
        <v>64</v>
      </c>
      <c r="F30">
        <v>3911</v>
      </c>
      <c r="G30">
        <v>0.88690000000000002</v>
      </c>
      <c r="H30">
        <v>0.87960000000000005</v>
      </c>
      <c r="I30">
        <v>0.90290000000000004</v>
      </c>
      <c r="J30">
        <v>0.73680000000000001</v>
      </c>
      <c r="K30">
        <v>0.95469999999999999</v>
      </c>
      <c r="L30">
        <v>0.55259999999999998</v>
      </c>
      <c r="M30" s="19" t="s">
        <v>52</v>
      </c>
      <c r="N30" s="19" t="s">
        <v>43</v>
      </c>
    </row>
    <row r="31" spans="2:14">
      <c r="B31" s="19" t="s">
        <v>40</v>
      </c>
      <c r="C31">
        <v>30</v>
      </c>
      <c r="D31">
        <v>1E-3</v>
      </c>
      <c r="E31">
        <v>64</v>
      </c>
      <c r="F31">
        <v>4148</v>
      </c>
      <c r="G31">
        <v>0.89100000000000001</v>
      </c>
      <c r="H31">
        <v>0.77649999999999997</v>
      </c>
      <c r="I31">
        <v>0.89739999999999998</v>
      </c>
      <c r="J31">
        <v>0.67390000000000005</v>
      </c>
      <c r="K31">
        <v>0.7</v>
      </c>
      <c r="L31">
        <v>0.88570000000000004</v>
      </c>
      <c r="M31" s="19" t="s">
        <v>52</v>
      </c>
      <c r="N31" s="19" t="s">
        <v>44</v>
      </c>
    </row>
    <row r="32" spans="2:14">
      <c r="B32" s="19" t="s">
        <v>40</v>
      </c>
      <c r="C32">
        <v>30</v>
      </c>
      <c r="D32">
        <v>1E-3</v>
      </c>
      <c r="E32">
        <v>64</v>
      </c>
      <c r="F32">
        <v>4022</v>
      </c>
      <c r="G32">
        <v>0.91710000000000003</v>
      </c>
      <c r="H32">
        <v>0.86150000000000004</v>
      </c>
      <c r="I32">
        <v>0.95109999999999995</v>
      </c>
      <c r="J32">
        <v>0.57750000000000001</v>
      </c>
      <c r="K32">
        <v>0.877</v>
      </c>
      <c r="L32">
        <v>0.78849999999999998</v>
      </c>
      <c r="M32" s="19" t="s">
        <v>52</v>
      </c>
      <c r="N32" s="19" t="s">
        <v>45</v>
      </c>
    </row>
    <row r="33" spans="2:14">
      <c r="B33" s="19" t="s">
        <v>40</v>
      </c>
      <c r="C33">
        <v>30</v>
      </c>
      <c r="D33">
        <v>1E-3</v>
      </c>
      <c r="E33">
        <v>64</v>
      </c>
      <c r="F33">
        <v>3491</v>
      </c>
      <c r="G33">
        <v>0.77859999999999996</v>
      </c>
      <c r="H33">
        <v>0.69530000000000003</v>
      </c>
      <c r="I33">
        <v>0.85489999999999999</v>
      </c>
      <c r="J33">
        <v>0.5</v>
      </c>
      <c r="K33">
        <v>0.67649999999999999</v>
      </c>
      <c r="L33">
        <v>0.73809999999999998</v>
      </c>
      <c r="M33" s="19" t="s">
        <v>52</v>
      </c>
      <c r="N33" s="19" t="s">
        <v>46</v>
      </c>
    </row>
    <row r="34" spans="2:14">
      <c r="B34" s="19" t="s">
        <v>40</v>
      </c>
      <c r="C34">
        <v>30</v>
      </c>
      <c r="D34">
        <v>1E-3</v>
      </c>
      <c r="E34">
        <v>64</v>
      </c>
      <c r="F34">
        <v>4206</v>
      </c>
      <c r="G34">
        <v>0.89049999999999996</v>
      </c>
      <c r="H34">
        <v>0.79459999999999997</v>
      </c>
      <c r="I34">
        <v>0.8448</v>
      </c>
      <c r="J34">
        <v>0.74070000000000003</v>
      </c>
      <c r="K34">
        <v>0.77780000000000005</v>
      </c>
      <c r="L34">
        <v>0.81630000000000003</v>
      </c>
      <c r="M34" s="19" t="s">
        <v>52</v>
      </c>
      <c r="N34" s="19" t="s">
        <v>47</v>
      </c>
    </row>
    <row r="35" spans="2:14">
      <c r="B35" s="19" t="s">
        <v>40</v>
      </c>
      <c r="C35">
        <v>30</v>
      </c>
      <c r="D35">
        <v>1E-3</v>
      </c>
      <c r="E35">
        <v>64</v>
      </c>
      <c r="F35">
        <v>4112</v>
      </c>
      <c r="G35">
        <v>0.81840000000000002</v>
      </c>
      <c r="H35">
        <v>0.72819999999999996</v>
      </c>
      <c r="I35">
        <v>0.66320000000000001</v>
      </c>
      <c r="J35">
        <v>0.78380000000000005</v>
      </c>
      <c r="K35">
        <v>0.72409999999999997</v>
      </c>
      <c r="L35">
        <v>0.73109999999999997</v>
      </c>
      <c r="M35" s="19" t="s">
        <v>52</v>
      </c>
      <c r="N35" s="19" t="s">
        <v>48</v>
      </c>
    </row>
    <row r="36" spans="2:14">
      <c r="B36" s="19" t="s">
        <v>40</v>
      </c>
      <c r="C36">
        <v>30</v>
      </c>
      <c r="D36">
        <v>1E-3</v>
      </c>
      <c r="E36">
        <v>64</v>
      </c>
      <c r="F36">
        <v>4024</v>
      </c>
      <c r="G36">
        <v>0.85389999999999999</v>
      </c>
      <c r="H36">
        <v>0.74150000000000005</v>
      </c>
      <c r="I36">
        <v>0.95950000000000002</v>
      </c>
      <c r="J36">
        <v>0.42980000000000002</v>
      </c>
      <c r="K36">
        <v>0.70640000000000003</v>
      </c>
      <c r="L36">
        <v>0.88139999999999996</v>
      </c>
      <c r="M36" s="19" t="s">
        <v>53</v>
      </c>
      <c r="N36" s="19" t="s">
        <v>42</v>
      </c>
    </row>
    <row r="37" spans="2:14">
      <c r="B37" s="19" t="s">
        <v>40</v>
      </c>
      <c r="C37">
        <v>30</v>
      </c>
      <c r="D37">
        <v>1E-3</v>
      </c>
      <c r="E37">
        <v>64</v>
      </c>
      <c r="F37">
        <v>3911</v>
      </c>
      <c r="G37">
        <v>0.86609999999999998</v>
      </c>
      <c r="H37">
        <v>0.84030000000000005</v>
      </c>
      <c r="I37">
        <v>0.89580000000000004</v>
      </c>
      <c r="J37">
        <v>0.57750000000000001</v>
      </c>
      <c r="K37">
        <v>0.90939999999999999</v>
      </c>
      <c r="L37">
        <v>0.53949999999999998</v>
      </c>
      <c r="M37" s="19" t="s">
        <v>53</v>
      </c>
      <c r="N37" s="19" t="s">
        <v>43</v>
      </c>
    </row>
    <row r="38" spans="2:14">
      <c r="B38" s="19" t="s">
        <v>40</v>
      </c>
      <c r="C38">
        <v>30</v>
      </c>
      <c r="D38">
        <v>1E-3</v>
      </c>
      <c r="E38">
        <v>64</v>
      </c>
      <c r="F38">
        <v>4148</v>
      </c>
      <c r="G38">
        <v>0.90429999999999999</v>
      </c>
      <c r="H38">
        <v>0.78820000000000001</v>
      </c>
      <c r="I38">
        <v>0.88100000000000001</v>
      </c>
      <c r="J38">
        <v>0.69769999999999999</v>
      </c>
      <c r="K38">
        <v>0.74</v>
      </c>
      <c r="L38">
        <v>0.85709999999999997</v>
      </c>
      <c r="M38" s="19" t="s">
        <v>53</v>
      </c>
      <c r="N38" s="19" t="s">
        <v>44</v>
      </c>
    </row>
    <row r="39" spans="2:14">
      <c r="B39" s="19" t="s">
        <v>40</v>
      </c>
      <c r="C39">
        <v>30</v>
      </c>
      <c r="D39">
        <v>1E-3</v>
      </c>
      <c r="E39">
        <v>64</v>
      </c>
      <c r="F39">
        <v>4022</v>
      </c>
      <c r="G39">
        <v>0.89459999999999995</v>
      </c>
      <c r="H39">
        <v>0.87160000000000004</v>
      </c>
      <c r="I39">
        <v>0.9153</v>
      </c>
      <c r="J39">
        <v>0.64580000000000004</v>
      </c>
      <c r="K39">
        <v>0.93030000000000002</v>
      </c>
      <c r="L39">
        <v>0.59619999999999995</v>
      </c>
      <c r="M39" s="19" t="s">
        <v>53</v>
      </c>
      <c r="N39" s="19" t="s">
        <v>45</v>
      </c>
    </row>
    <row r="40" spans="2:14">
      <c r="B40" s="19" t="s">
        <v>40</v>
      </c>
      <c r="C40">
        <v>30</v>
      </c>
      <c r="D40">
        <v>1E-3</v>
      </c>
      <c r="E40">
        <v>64</v>
      </c>
      <c r="F40">
        <v>3491</v>
      </c>
      <c r="G40">
        <v>0.79690000000000005</v>
      </c>
      <c r="H40">
        <v>0.78959999999999997</v>
      </c>
      <c r="I40">
        <v>0.83360000000000001</v>
      </c>
      <c r="J40">
        <v>0.67259999999999998</v>
      </c>
      <c r="K40">
        <v>0.87129999999999996</v>
      </c>
      <c r="L40">
        <v>0.60319999999999996</v>
      </c>
      <c r="M40" s="19" t="s">
        <v>53</v>
      </c>
      <c r="N40" s="19" t="s">
        <v>46</v>
      </c>
    </row>
    <row r="41" spans="2:14">
      <c r="B41" s="19" t="s">
        <v>40</v>
      </c>
      <c r="C41">
        <v>30</v>
      </c>
      <c r="D41">
        <v>1E-3</v>
      </c>
      <c r="E41">
        <v>64</v>
      </c>
      <c r="F41">
        <v>4206</v>
      </c>
      <c r="G41">
        <v>0.87239999999999995</v>
      </c>
      <c r="H41">
        <v>0.8125</v>
      </c>
      <c r="I41">
        <v>0.8387</v>
      </c>
      <c r="J41">
        <v>0.78</v>
      </c>
      <c r="K41">
        <v>0.82540000000000002</v>
      </c>
      <c r="L41">
        <v>0.79590000000000005</v>
      </c>
      <c r="M41" s="19" t="s">
        <v>53</v>
      </c>
      <c r="N41" s="19" t="s">
        <v>47</v>
      </c>
    </row>
    <row r="42" spans="2:14">
      <c r="B42" s="19" t="s">
        <v>40</v>
      </c>
      <c r="C42">
        <v>30</v>
      </c>
      <c r="D42">
        <v>1E-3</v>
      </c>
      <c r="E42">
        <v>64</v>
      </c>
      <c r="F42">
        <v>4112</v>
      </c>
      <c r="G42">
        <v>0.79039999999999999</v>
      </c>
      <c r="H42">
        <v>0.6845</v>
      </c>
      <c r="I42">
        <v>0.5887</v>
      </c>
      <c r="J42">
        <v>0.82930000000000004</v>
      </c>
      <c r="K42">
        <v>0.83909999999999996</v>
      </c>
      <c r="L42">
        <v>0.57140000000000002</v>
      </c>
      <c r="M42" s="19" t="s">
        <v>53</v>
      </c>
      <c r="N42" s="19" t="s">
        <v>48</v>
      </c>
    </row>
    <row r="43" spans="2:14">
      <c r="B43" s="19" t="s">
        <v>40</v>
      </c>
      <c r="C43">
        <v>30</v>
      </c>
      <c r="D43">
        <v>1E-3</v>
      </c>
      <c r="E43">
        <v>64</v>
      </c>
      <c r="F43">
        <v>5000</v>
      </c>
      <c r="G43">
        <v>0.87639999999999996</v>
      </c>
      <c r="H43">
        <v>0.82650000000000001</v>
      </c>
      <c r="I43">
        <v>0.93400000000000005</v>
      </c>
      <c r="J43">
        <v>0.54879999999999995</v>
      </c>
      <c r="K43">
        <v>0.84260000000000002</v>
      </c>
      <c r="L43">
        <v>0.76270000000000004</v>
      </c>
      <c r="M43" s="19" t="s">
        <v>54</v>
      </c>
      <c r="N43" s="19" t="s">
        <v>42</v>
      </c>
    </row>
    <row r="44" spans="2:14">
      <c r="B44" s="19" t="s">
        <v>40</v>
      </c>
      <c r="C44">
        <v>30</v>
      </c>
      <c r="D44">
        <v>1E-3</v>
      </c>
      <c r="E44">
        <v>64</v>
      </c>
      <c r="F44">
        <v>5000</v>
      </c>
      <c r="G44">
        <v>0.86809999999999998</v>
      </c>
      <c r="H44">
        <v>0.87219999999999998</v>
      </c>
      <c r="I44">
        <v>0.92400000000000004</v>
      </c>
      <c r="J44">
        <v>0.65380000000000005</v>
      </c>
      <c r="K44">
        <v>0.91839999999999999</v>
      </c>
      <c r="L44">
        <v>0.67110000000000003</v>
      </c>
      <c r="M44" s="19" t="s">
        <v>54</v>
      </c>
      <c r="N44" s="19" t="s">
        <v>43</v>
      </c>
    </row>
    <row r="45" spans="2:14">
      <c r="B45" s="19" t="s">
        <v>40</v>
      </c>
      <c r="C45">
        <v>30</v>
      </c>
      <c r="D45">
        <v>1E-3</v>
      </c>
      <c r="E45">
        <v>64</v>
      </c>
      <c r="F45">
        <v>5000</v>
      </c>
      <c r="G45">
        <v>0.88900000000000001</v>
      </c>
      <c r="H45">
        <v>0.78239999999999998</v>
      </c>
      <c r="I45">
        <v>0.86209999999999998</v>
      </c>
      <c r="J45">
        <v>0.69879999999999998</v>
      </c>
      <c r="K45">
        <v>0.75</v>
      </c>
      <c r="L45">
        <v>0.8286</v>
      </c>
      <c r="M45" s="19" t="s">
        <v>54</v>
      </c>
      <c r="N45" s="19" t="s">
        <v>44</v>
      </c>
    </row>
    <row r="46" spans="2:14">
      <c r="B46" s="19" t="s">
        <v>40</v>
      </c>
      <c r="C46">
        <v>30</v>
      </c>
      <c r="D46">
        <v>1E-3</v>
      </c>
      <c r="E46">
        <v>64</v>
      </c>
      <c r="F46">
        <v>5000</v>
      </c>
      <c r="G46">
        <v>0.81559999999999999</v>
      </c>
      <c r="H46">
        <v>0.85809999999999997</v>
      </c>
      <c r="I46">
        <v>0.88260000000000005</v>
      </c>
      <c r="J46">
        <v>0.65620000000000001</v>
      </c>
      <c r="K46">
        <v>0.95489999999999997</v>
      </c>
      <c r="L46">
        <v>0.40379999999999999</v>
      </c>
      <c r="M46" s="19" t="s">
        <v>54</v>
      </c>
      <c r="N46" s="19" t="s">
        <v>45</v>
      </c>
    </row>
    <row r="47" spans="2:14">
      <c r="B47" s="19" t="s">
        <v>40</v>
      </c>
      <c r="C47">
        <v>30</v>
      </c>
      <c r="D47">
        <v>1E-3</v>
      </c>
      <c r="E47">
        <v>64</v>
      </c>
      <c r="F47">
        <v>5000</v>
      </c>
      <c r="G47">
        <v>0.83150000000000002</v>
      </c>
      <c r="H47">
        <v>0.79320000000000002</v>
      </c>
      <c r="I47">
        <v>0.84589999999999999</v>
      </c>
      <c r="J47">
        <v>0.66669999999999996</v>
      </c>
      <c r="K47">
        <v>0.85909999999999997</v>
      </c>
      <c r="L47">
        <v>0.64290000000000003</v>
      </c>
      <c r="M47" s="19" t="s">
        <v>54</v>
      </c>
      <c r="N47" s="19" t="s">
        <v>46</v>
      </c>
    </row>
    <row r="48" spans="2:14">
      <c r="B48" s="19" t="s">
        <v>40</v>
      </c>
      <c r="C48">
        <v>30</v>
      </c>
      <c r="D48">
        <v>1E-3</v>
      </c>
      <c r="E48">
        <v>64</v>
      </c>
      <c r="F48">
        <v>5000</v>
      </c>
      <c r="G48">
        <v>0.88919999999999999</v>
      </c>
      <c r="H48">
        <v>0.80359999999999998</v>
      </c>
      <c r="I48">
        <v>0.79710000000000003</v>
      </c>
      <c r="J48">
        <v>0.81399999999999995</v>
      </c>
      <c r="K48">
        <v>0.873</v>
      </c>
      <c r="L48">
        <v>0.71430000000000005</v>
      </c>
      <c r="M48" s="19" t="s">
        <v>54</v>
      </c>
      <c r="N48" s="19" t="s">
        <v>47</v>
      </c>
    </row>
    <row r="49" spans="2:14">
      <c r="B49" s="19" t="s">
        <v>40</v>
      </c>
      <c r="C49">
        <v>30</v>
      </c>
      <c r="D49">
        <v>1E-3</v>
      </c>
      <c r="E49">
        <v>64</v>
      </c>
      <c r="F49">
        <v>5000</v>
      </c>
      <c r="G49">
        <v>0.8115</v>
      </c>
      <c r="H49">
        <v>0.69420000000000004</v>
      </c>
      <c r="I49">
        <v>0.5968</v>
      </c>
      <c r="J49">
        <v>0.84150000000000003</v>
      </c>
      <c r="K49">
        <v>0.85060000000000002</v>
      </c>
      <c r="L49">
        <v>0.57979999999999998</v>
      </c>
      <c r="M49" s="19" t="s">
        <v>54</v>
      </c>
      <c r="N49" s="19" t="s">
        <v>48</v>
      </c>
    </row>
    <row r="50" spans="2:14">
      <c r="B50" s="19" t="s">
        <v>40</v>
      </c>
      <c r="C50">
        <v>30</v>
      </c>
      <c r="D50">
        <v>1E-3</v>
      </c>
      <c r="E50">
        <v>64</v>
      </c>
      <c r="F50">
        <v>5619</v>
      </c>
      <c r="G50">
        <v>0.9052</v>
      </c>
      <c r="H50">
        <v>0.89119999999999999</v>
      </c>
      <c r="I50">
        <v>0.93559999999999999</v>
      </c>
      <c r="J50">
        <v>0.72130000000000005</v>
      </c>
      <c r="K50">
        <v>0.92769999999999997</v>
      </c>
      <c r="L50">
        <v>0.74580000000000002</v>
      </c>
      <c r="M50" s="19" t="s">
        <v>55</v>
      </c>
      <c r="N50" s="19" t="s">
        <v>42</v>
      </c>
    </row>
    <row r="51" spans="2:14">
      <c r="B51" s="19" t="s">
        <v>40</v>
      </c>
      <c r="C51">
        <v>30</v>
      </c>
      <c r="D51">
        <v>1E-3</v>
      </c>
      <c r="E51">
        <v>64</v>
      </c>
      <c r="F51">
        <v>5619</v>
      </c>
      <c r="G51">
        <v>0.94379999999999997</v>
      </c>
      <c r="H51">
        <v>0.93859999999999999</v>
      </c>
      <c r="I51">
        <v>0.95269999999999999</v>
      </c>
      <c r="J51">
        <v>0.86960000000000004</v>
      </c>
      <c r="K51">
        <v>0.9728</v>
      </c>
      <c r="L51">
        <v>0.78949999999999998</v>
      </c>
      <c r="M51" s="19" t="s">
        <v>55</v>
      </c>
      <c r="N51" s="19" t="s">
        <v>43</v>
      </c>
    </row>
    <row r="52" spans="2:14">
      <c r="B52" s="19" t="s">
        <v>40</v>
      </c>
      <c r="C52">
        <v>30</v>
      </c>
      <c r="D52">
        <v>1E-3</v>
      </c>
      <c r="E52">
        <v>64</v>
      </c>
      <c r="F52">
        <v>5619</v>
      </c>
      <c r="G52">
        <v>0.8861</v>
      </c>
      <c r="H52">
        <v>0.81179999999999997</v>
      </c>
      <c r="I52">
        <v>0.88639999999999997</v>
      </c>
      <c r="J52">
        <v>0.73170000000000002</v>
      </c>
      <c r="K52">
        <v>0.78</v>
      </c>
      <c r="L52">
        <v>0.85709999999999997</v>
      </c>
      <c r="M52" s="19" t="s">
        <v>55</v>
      </c>
      <c r="N52" s="19" t="s">
        <v>44</v>
      </c>
    </row>
    <row r="53" spans="2:14">
      <c r="B53" s="19" t="s">
        <v>40</v>
      </c>
      <c r="C53">
        <v>30</v>
      </c>
      <c r="D53">
        <v>1E-3</v>
      </c>
      <c r="E53">
        <v>64</v>
      </c>
      <c r="F53">
        <v>5619</v>
      </c>
      <c r="G53">
        <v>0.90529999999999999</v>
      </c>
      <c r="H53">
        <v>0.89529999999999998</v>
      </c>
      <c r="I53">
        <v>0.91439999999999999</v>
      </c>
      <c r="J53">
        <v>0.76919999999999999</v>
      </c>
      <c r="K53">
        <v>0.96309999999999996</v>
      </c>
      <c r="L53">
        <v>0.57689999999999997</v>
      </c>
      <c r="M53" s="19" t="s">
        <v>55</v>
      </c>
      <c r="N53" s="19" t="s">
        <v>45</v>
      </c>
    </row>
    <row r="54" spans="2:14">
      <c r="B54" s="19" t="s">
        <v>40</v>
      </c>
      <c r="C54">
        <v>30</v>
      </c>
      <c r="D54">
        <v>1E-3</v>
      </c>
      <c r="E54">
        <v>64</v>
      </c>
      <c r="F54">
        <v>5619</v>
      </c>
      <c r="G54">
        <v>0.8478</v>
      </c>
      <c r="H54">
        <v>0.76780000000000004</v>
      </c>
      <c r="I54">
        <v>0.77159999999999995</v>
      </c>
      <c r="J54">
        <v>0.74590000000000001</v>
      </c>
      <c r="K54">
        <v>0.94610000000000005</v>
      </c>
      <c r="L54">
        <v>0.36109999999999998</v>
      </c>
      <c r="M54" s="19" t="s">
        <v>55</v>
      </c>
      <c r="N54" s="19" t="s">
        <v>46</v>
      </c>
    </row>
    <row r="55" spans="2:14">
      <c r="B55" s="19" t="s">
        <v>40</v>
      </c>
      <c r="C55">
        <v>30</v>
      </c>
      <c r="D55">
        <v>1E-3</v>
      </c>
      <c r="E55">
        <v>64</v>
      </c>
      <c r="F55">
        <v>5619</v>
      </c>
      <c r="G55">
        <v>0.873</v>
      </c>
      <c r="H55">
        <v>0.82140000000000002</v>
      </c>
      <c r="I55">
        <v>0.7792</v>
      </c>
      <c r="J55">
        <v>0.9143</v>
      </c>
      <c r="K55">
        <v>0.95240000000000002</v>
      </c>
      <c r="L55">
        <v>0.65310000000000001</v>
      </c>
      <c r="M55" s="19" t="s">
        <v>55</v>
      </c>
      <c r="N55" s="19" t="s">
        <v>47</v>
      </c>
    </row>
    <row r="56" spans="2:14">
      <c r="B56" s="19" t="s">
        <v>40</v>
      </c>
      <c r="C56">
        <v>30</v>
      </c>
      <c r="D56">
        <v>1E-3</v>
      </c>
      <c r="E56">
        <v>64</v>
      </c>
      <c r="F56">
        <v>5619</v>
      </c>
      <c r="G56">
        <v>0.81179999999999997</v>
      </c>
      <c r="H56">
        <v>0.7087</v>
      </c>
      <c r="I56">
        <v>0.60470000000000002</v>
      </c>
      <c r="J56">
        <v>0.8831</v>
      </c>
      <c r="K56">
        <v>0.89659999999999995</v>
      </c>
      <c r="L56">
        <v>0.57140000000000002</v>
      </c>
      <c r="M56" s="19" t="s">
        <v>55</v>
      </c>
      <c r="N56" s="19" t="s">
        <v>48</v>
      </c>
    </row>
    <row r="57" spans="2:14">
      <c r="B57" s="19" t="s">
        <v>40</v>
      </c>
      <c r="C57">
        <v>30</v>
      </c>
      <c r="D57">
        <v>1E-3</v>
      </c>
      <c r="E57">
        <v>64</v>
      </c>
      <c r="F57">
        <v>5619</v>
      </c>
      <c r="G57">
        <v>0.85389999999999999</v>
      </c>
      <c r="H57">
        <v>0.76190000000000002</v>
      </c>
      <c r="I57">
        <v>0.9365</v>
      </c>
      <c r="J57">
        <v>0.4476</v>
      </c>
      <c r="K57">
        <v>0.75319999999999998</v>
      </c>
      <c r="L57">
        <v>0.79659999999999997</v>
      </c>
      <c r="M57" s="19" t="s">
        <v>56</v>
      </c>
      <c r="N57" s="19" t="s">
        <v>42</v>
      </c>
    </row>
    <row r="58" spans="2:14">
      <c r="B58" s="19" t="s">
        <v>40</v>
      </c>
      <c r="C58">
        <v>30</v>
      </c>
      <c r="D58">
        <v>1E-3</v>
      </c>
      <c r="E58">
        <v>64</v>
      </c>
      <c r="F58">
        <v>5619</v>
      </c>
      <c r="G58">
        <v>0.86419999999999997</v>
      </c>
      <c r="H58">
        <v>0.86980000000000002</v>
      </c>
      <c r="I58">
        <v>0.8861</v>
      </c>
      <c r="J58">
        <v>0.74470000000000003</v>
      </c>
      <c r="K58">
        <v>0.9637</v>
      </c>
      <c r="L58">
        <v>0.46050000000000002</v>
      </c>
      <c r="M58" s="19" t="s">
        <v>56</v>
      </c>
      <c r="N58" s="19" t="s">
        <v>43</v>
      </c>
    </row>
    <row r="59" spans="2:14">
      <c r="B59" s="19" t="s">
        <v>40</v>
      </c>
      <c r="C59">
        <v>30</v>
      </c>
      <c r="D59">
        <v>1E-3</v>
      </c>
      <c r="E59">
        <v>64</v>
      </c>
      <c r="F59">
        <v>5619</v>
      </c>
      <c r="G59">
        <v>0.79869999999999997</v>
      </c>
      <c r="H59">
        <v>0.71760000000000002</v>
      </c>
      <c r="I59">
        <v>0.80230000000000001</v>
      </c>
      <c r="J59">
        <v>0.63100000000000001</v>
      </c>
      <c r="K59">
        <v>0.69</v>
      </c>
      <c r="L59">
        <v>0.7571</v>
      </c>
      <c r="M59" s="19" t="s">
        <v>56</v>
      </c>
      <c r="N59" s="19" t="s">
        <v>44</v>
      </c>
    </row>
    <row r="60" spans="2:14">
      <c r="B60" s="19" t="s">
        <v>40</v>
      </c>
      <c r="C60">
        <v>30</v>
      </c>
      <c r="D60">
        <v>1E-3</v>
      </c>
      <c r="E60">
        <v>64</v>
      </c>
      <c r="F60">
        <v>5619</v>
      </c>
      <c r="G60">
        <v>0.81679999999999997</v>
      </c>
      <c r="H60">
        <v>0.85809999999999997</v>
      </c>
      <c r="I60">
        <v>0.91059999999999997</v>
      </c>
      <c r="J60">
        <v>0.6</v>
      </c>
      <c r="K60">
        <v>0.91800000000000004</v>
      </c>
      <c r="L60">
        <v>0.57689999999999997</v>
      </c>
      <c r="M60" s="19" t="s">
        <v>56</v>
      </c>
      <c r="N60" s="19" t="s">
        <v>45</v>
      </c>
    </row>
    <row r="61" spans="2:14">
      <c r="B61" s="19" t="s">
        <v>40</v>
      </c>
      <c r="C61">
        <v>30</v>
      </c>
      <c r="D61">
        <v>1E-3</v>
      </c>
      <c r="E61">
        <v>64</v>
      </c>
      <c r="F61">
        <v>5619</v>
      </c>
      <c r="G61">
        <v>0.79630000000000001</v>
      </c>
      <c r="H61">
        <v>0.77510000000000001</v>
      </c>
      <c r="I61">
        <v>0.79069999999999996</v>
      </c>
      <c r="J61">
        <v>0.70889999999999997</v>
      </c>
      <c r="K61">
        <v>0.92</v>
      </c>
      <c r="L61">
        <v>0.44440000000000002</v>
      </c>
      <c r="M61" s="19" t="s">
        <v>56</v>
      </c>
      <c r="N61" s="19" t="s">
        <v>46</v>
      </c>
    </row>
    <row r="62" spans="2:14">
      <c r="B62" s="19" t="s">
        <v>40</v>
      </c>
      <c r="C62">
        <v>30</v>
      </c>
      <c r="D62">
        <v>1E-3</v>
      </c>
      <c r="E62">
        <v>64</v>
      </c>
      <c r="F62">
        <v>5619</v>
      </c>
      <c r="G62">
        <v>0.83509999999999995</v>
      </c>
      <c r="H62">
        <v>0.75890000000000002</v>
      </c>
      <c r="I62">
        <v>0.75</v>
      </c>
      <c r="J62">
        <v>0.77500000000000002</v>
      </c>
      <c r="K62">
        <v>0.85709999999999997</v>
      </c>
      <c r="L62">
        <v>0.63270000000000004</v>
      </c>
      <c r="M62" s="19" t="s">
        <v>56</v>
      </c>
      <c r="N62" s="19" t="s">
        <v>47</v>
      </c>
    </row>
    <row r="63" spans="2:14">
      <c r="B63" s="19" t="s">
        <v>40</v>
      </c>
      <c r="C63">
        <v>30</v>
      </c>
      <c r="D63">
        <v>1E-3</v>
      </c>
      <c r="E63">
        <v>64</v>
      </c>
      <c r="F63">
        <v>5619</v>
      </c>
      <c r="G63">
        <v>0.80779999999999996</v>
      </c>
      <c r="H63">
        <v>0.63590000000000002</v>
      </c>
      <c r="I63">
        <v>0.54</v>
      </c>
      <c r="J63">
        <v>0.89290000000000003</v>
      </c>
      <c r="K63">
        <v>0.93100000000000005</v>
      </c>
      <c r="L63">
        <v>0.42020000000000002</v>
      </c>
      <c r="M63" s="19" t="s">
        <v>56</v>
      </c>
      <c r="N63" s="19" t="s">
        <v>48</v>
      </c>
    </row>
    <row r="64" spans="2:14">
      <c r="B64" s="19" t="s">
        <v>40</v>
      </c>
      <c r="C64">
        <v>30</v>
      </c>
      <c r="D64">
        <v>1E-3</v>
      </c>
      <c r="E64">
        <v>64</v>
      </c>
      <c r="F64">
        <v>2006</v>
      </c>
      <c r="G64">
        <v>0.81640000000000001</v>
      </c>
      <c r="H64">
        <v>0.73470000000000002</v>
      </c>
      <c r="I64">
        <v>0.89849999999999997</v>
      </c>
      <c r="J64">
        <v>0.40210000000000001</v>
      </c>
      <c r="K64">
        <v>0.75319999999999998</v>
      </c>
      <c r="L64">
        <v>0.66100000000000003</v>
      </c>
      <c r="M64" s="19" t="s">
        <v>57</v>
      </c>
      <c r="N64" s="19" t="s">
        <v>42</v>
      </c>
    </row>
    <row r="65" spans="2:14">
      <c r="B65" s="19" t="s">
        <v>40</v>
      </c>
      <c r="C65">
        <v>30</v>
      </c>
      <c r="D65">
        <v>1E-3</v>
      </c>
      <c r="E65">
        <v>64</v>
      </c>
      <c r="F65">
        <v>2006</v>
      </c>
      <c r="G65">
        <v>0.86799999999999999</v>
      </c>
      <c r="H65">
        <v>0.87709999999999999</v>
      </c>
      <c r="I65">
        <v>0.92969999999999997</v>
      </c>
      <c r="J65">
        <v>0.66249999999999998</v>
      </c>
      <c r="K65">
        <v>0.91839999999999999</v>
      </c>
      <c r="L65">
        <v>0.69740000000000002</v>
      </c>
      <c r="M65" s="19" t="s">
        <v>57</v>
      </c>
      <c r="N65" s="19" t="s">
        <v>43</v>
      </c>
    </row>
    <row r="66" spans="2:14">
      <c r="B66" s="19" t="s">
        <v>40</v>
      </c>
      <c r="C66">
        <v>30</v>
      </c>
      <c r="D66">
        <v>1E-3</v>
      </c>
      <c r="E66">
        <v>64</v>
      </c>
      <c r="F66">
        <v>2006</v>
      </c>
      <c r="G66">
        <v>0.87190000000000001</v>
      </c>
      <c r="H66">
        <v>0.76470000000000005</v>
      </c>
      <c r="I66">
        <v>0.8659</v>
      </c>
      <c r="J66">
        <v>0.67049999999999998</v>
      </c>
      <c r="K66">
        <v>0.71</v>
      </c>
      <c r="L66">
        <v>0.84289999999999998</v>
      </c>
      <c r="M66" s="19" t="s">
        <v>57</v>
      </c>
      <c r="N66" s="19" t="s">
        <v>44</v>
      </c>
    </row>
    <row r="67" spans="2:14">
      <c r="B67" s="19" t="s">
        <v>40</v>
      </c>
      <c r="C67">
        <v>30</v>
      </c>
      <c r="D67">
        <v>1E-3</v>
      </c>
      <c r="E67">
        <v>64</v>
      </c>
      <c r="F67">
        <v>2006</v>
      </c>
      <c r="G67">
        <v>0.87470000000000003</v>
      </c>
      <c r="H67">
        <v>0.8649</v>
      </c>
      <c r="I67">
        <v>0.89529999999999998</v>
      </c>
      <c r="J67">
        <v>0.65790000000000004</v>
      </c>
      <c r="K67">
        <v>0.94669999999999999</v>
      </c>
      <c r="L67">
        <v>0.48080000000000001</v>
      </c>
      <c r="M67" s="19" t="s">
        <v>57</v>
      </c>
      <c r="N67" s="19" t="s">
        <v>45</v>
      </c>
    </row>
    <row r="68" spans="2:14">
      <c r="B68" s="19" t="s">
        <v>40</v>
      </c>
      <c r="C68">
        <v>30</v>
      </c>
      <c r="D68">
        <v>1E-3</v>
      </c>
      <c r="E68">
        <v>64</v>
      </c>
      <c r="F68">
        <v>2006</v>
      </c>
      <c r="G68">
        <v>0.83399999999999996</v>
      </c>
      <c r="H68">
        <v>0.7944</v>
      </c>
      <c r="I68">
        <v>0.86890000000000001</v>
      </c>
      <c r="J68">
        <v>0.64749999999999996</v>
      </c>
      <c r="K68">
        <v>0.8296</v>
      </c>
      <c r="L68">
        <v>0.71430000000000005</v>
      </c>
      <c r="M68" s="19" t="s">
        <v>57</v>
      </c>
      <c r="N68" s="19" t="s">
        <v>46</v>
      </c>
    </row>
    <row r="69" spans="2:14">
      <c r="B69" s="19" t="s">
        <v>40</v>
      </c>
      <c r="C69">
        <v>30</v>
      </c>
      <c r="D69">
        <v>1E-3</v>
      </c>
      <c r="E69">
        <v>64</v>
      </c>
      <c r="F69">
        <v>2006</v>
      </c>
      <c r="G69">
        <v>0.91120000000000001</v>
      </c>
      <c r="H69">
        <v>0.82140000000000002</v>
      </c>
      <c r="I69">
        <v>0.79449999999999998</v>
      </c>
      <c r="J69">
        <v>0.87180000000000002</v>
      </c>
      <c r="K69">
        <v>0.92059999999999997</v>
      </c>
      <c r="L69">
        <v>0.69389999999999996</v>
      </c>
      <c r="M69" s="19" t="s">
        <v>57</v>
      </c>
      <c r="N69" s="19" t="s">
        <v>47</v>
      </c>
    </row>
    <row r="70" spans="2:14">
      <c r="B70" s="19" t="s">
        <v>40</v>
      </c>
      <c r="C70">
        <v>30</v>
      </c>
      <c r="D70">
        <v>1E-3</v>
      </c>
      <c r="E70">
        <v>64</v>
      </c>
      <c r="F70">
        <v>2006</v>
      </c>
      <c r="G70">
        <v>0.82579999999999998</v>
      </c>
      <c r="H70">
        <v>0.74760000000000004</v>
      </c>
      <c r="I70">
        <v>0.66669999999999996</v>
      </c>
      <c r="J70">
        <v>0.83169999999999999</v>
      </c>
      <c r="K70">
        <v>0.80459999999999998</v>
      </c>
      <c r="L70">
        <v>0.70589999999999997</v>
      </c>
      <c r="M70" s="19" t="s">
        <v>57</v>
      </c>
      <c r="N70" s="19" t="s">
        <v>48</v>
      </c>
    </row>
    <row r="71" spans="2:14">
      <c r="B71" s="19" t="s">
        <v>40</v>
      </c>
      <c r="C71">
        <v>30</v>
      </c>
      <c r="D71">
        <v>1E-3</v>
      </c>
      <c r="E71">
        <v>64</v>
      </c>
      <c r="F71">
        <v>2006</v>
      </c>
      <c r="G71">
        <v>0.90920000000000001</v>
      </c>
      <c r="H71">
        <v>0.82650000000000001</v>
      </c>
      <c r="I71">
        <v>0.95540000000000003</v>
      </c>
      <c r="J71">
        <v>0.54349999999999998</v>
      </c>
      <c r="K71">
        <v>0.82130000000000003</v>
      </c>
      <c r="L71">
        <v>0.84750000000000003</v>
      </c>
      <c r="M71" s="19" t="s">
        <v>58</v>
      </c>
      <c r="N71" s="19" t="s">
        <v>42</v>
      </c>
    </row>
    <row r="72" spans="2:14">
      <c r="B72" s="19" t="s">
        <v>40</v>
      </c>
      <c r="C72">
        <v>30</v>
      </c>
      <c r="D72">
        <v>1E-3</v>
      </c>
      <c r="E72">
        <v>64</v>
      </c>
      <c r="F72">
        <v>2006</v>
      </c>
      <c r="G72">
        <v>0.89</v>
      </c>
      <c r="H72">
        <v>0.89680000000000004</v>
      </c>
      <c r="I72">
        <v>0.90029999999999999</v>
      </c>
      <c r="J72">
        <v>0.86960000000000004</v>
      </c>
      <c r="K72">
        <v>0.9819</v>
      </c>
      <c r="L72">
        <v>0.52629999999999999</v>
      </c>
      <c r="M72" s="19" t="s">
        <v>58</v>
      </c>
      <c r="N72" s="19" t="s">
        <v>43</v>
      </c>
    </row>
    <row r="73" spans="2:14">
      <c r="B73" s="19" t="s">
        <v>40</v>
      </c>
      <c r="C73">
        <v>30</v>
      </c>
      <c r="D73">
        <v>1E-3</v>
      </c>
      <c r="E73">
        <v>64</v>
      </c>
      <c r="F73">
        <v>2006</v>
      </c>
      <c r="G73">
        <v>0.83360000000000001</v>
      </c>
      <c r="H73">
        <v>0.71179999999999999</v>
      </c>
      <c r="I73">
        <v>0.88060000000000005</v>
      </c>
      <c r="J73">
        <v>0.60189999999999999</v>
      </c>
      <c r="K73">
        <v>0.59</v>
      </c>
      <c r="L73">
        <v>0.88570000000000004</v>
      </c>
      <c r="M73" s="19" t="s">
        <v>58</v>
      </c>
      <c r="N73" s="19" t="s">
        <v>44</v>
      </c>
    </row>
    <row r="74" spans="2:14">
      <c r="B74" s="19" t="s">
        <v>40</v>
      </c>
      <c r="C74">
        <v>30</v>
      </c>
      <c r="D74">
        <v>1E-3</v>
      </c>
      <c r="E74">
        <v>64</v>
      </c>
      <c r="F74">
        <v>2006</v>
      </c>
      <c r="G74">
        <v>0.84030000000000005</v>
      </c>
      <c r="H74">
        <v>0.86819999999999997</v>
      </c>
      <c r="I74">
        <v>0.91839999999999999</v>
      </c>
      <c r="J74">
        <v>0.62749999999999995</v>
      </c>
      <c r="K74">
        <v>0.92210000000000003</v>
      </c>
      <c r="L74">
        <v>0.61539999999999995</v>
      </c>
      <c r="M74" s="19" t="s">
        <v>58</v>
      </c>
      <c r="N74" s="19" t="s">
        <v>45</v>
      </c>
    </row>
    <row r="75" spans="2:14">
      <c r="B75" s="19" t="s">
        <v>40</v>
      </c>
      <c r="C75">
        <v>30</v>
      </c>
      <c r="D75">
        <v>1E-3</v>
      </c>
      <c r="E75">
        <v>64</v>
      </c>
      <c r="F75">
        <v>2006</v>
      </c>
      <c r="G75">
        <v>0.77059999999999995</v>
      </c>
      <c r="H75">
        <v>0.70499999999999996</v>
      </c>
      <c r="I75">
        <v>0.86209999999999998</v>
      </c>
      <c r="J75">
        <v>0.51080000000000003</v>
      </c>
      <c r="K75">
        <v>0.68520000000000003</v>
      </c>
      <c r="L75">
        <v>0.75</v>
      </c>
      <c r="M75" s="19" t="s">
        <v>58</v>
      </c>
      <c r="N75" s="19" t="s">
        <v>46</v>
      </c>
    </row>
    <row r="76" spans="2:14">
      <c r="B76" s="19" t="s">
        <v>40</v>
      </c>
      <c r="C76">
        <v>30</v>
      </c>
      <c r="D76">
        <v>1E-3</v>
      </c>
      <c r="E76">
        <v>64</v>
      </c>
      <c r="F76">
        <v>2006</v>
      </c>
      <c r="G76">
        <v>0.86750000000000005</v>
      </c>
      <c r="H76">
        <v>0.77680000000000005</v>
      </c>
      <c r="I76">
        <v>0.78790000000000004</v>
      </c>
      <c r="J76">
        <v>0.76090000000000002</v>
      </c>
      <c r="K76">
        <v>0.82540000000000002</v>
      </c>
      <c r="L76">
        <v>0.71430000000000005</v>
      </c>
      <c r="M76" s="19" t="s">
        <v>58</v>
      </c>
      <c r="N76" s="19" t="s">
        <v>47</v>
      </c>
    </row>
    <row r="77" spans="2:14">
      <c r="B77" s="19" t="s">
        <v>40</v>
      </c>
      <c r="C77">
        <v>30</v>
      </c>
      <c r="D77">
        <v>1E-3</v>
      </c>
      <c r="E77">
        <v>64</v>
      </c>
      <c r="F77">
        <v>2006</v>
      </c>
      <c r="G77">
        <v>0.76880000000000004</v>
      </c>
      <c r="H77">
        <v>0.66020000000000001</v>
      </c>
      <c r="I77">
        <v>0.56910000000000005</v>
      </c>
      <c r="J77">
        <v>0.79520000000000002</v>
      </c>
      <c r="K77">
        <v>0.80459999999999998</v>
      </c>
      <c r="L77">
        <v>0.55459999999999998</v>
      </c>
      <c r="M77" s="19" t="s">
        <v>58</v>
      </c>
      <c r="N77" s="19" t="s">
        <v>48</v>
      </c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&amp;C&amp;"Arial,보통"&amp;10&amp;Kffffff&amp;A</oddHeader>
    <oddFooter>&amp;C&amp;"Arial,보통"&amp;10&amp;KffffffPage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zoomScale="90" zoomScaleNormal="90" workbookViewId="0"/>
  </sheetViews>
  <sheetFormatPr defaultColWidth="9.44140625" defaultRowHeight="14.25"/>
  <sheetData>
    <row r="1" spans="2:14">
      <c r="B1" s="19" t="s">
        <v>40</v>
      </c>
      <c r="C1">
        <v>30</v>
      </c>
      <c r="D1">
        <v>1E-3</v>
      </c>
      <c r="E1">
        <v>64</v>
      </c>
      <c r="F1">
        <v>2018</v>
      </c>
      <c r="G1">
        <v>0.88759999999999994</v>
      </c>
      <c r="H1">
        <v>0.78910000000000002</v>
      </c>
      <c r="I1">
        <v>0.94820000000000004</v>
      </c>
      <c r="J1">
        <v>0.48509999999999998</v>
      </c>
      <c r="K1">
        <v>0.77869999999999995</v>
      </c>
      <c r="L1">
        <v>0.83050000000000002</v>
      </c>
      <c r="M1" s="19" t="s">
        <v>41</v>
      </c>
      <c r="N1" s="19" t="s">
        <v>42</v>
      </c>
    </row>
    <row r="2" spans="2:14">
      <c r="B2" s="19" t="s">
        <v>40</v>
      </c>
      <c r="C2">
        <v>30</v>
      </c>
      <c r="D2">
        <v>1E-3</v>
      </c>
      <c r="E2">
        <v>64</v>
      </c>
      <c r="F2">
        <v>1905</v>
      </c>
      <c r="G2">
        <v>0.85429999999999995</v>
      </c>
      <c r="H2">
        <v>0.86980000000000002</v>
      </c>
      <c r="I2">
        <v>0.86580000000000001</v>
      </c>
      <c r="J2">
        <v>0.92589999999999995</v>
      </c>
      <c r="K2">
        <v>0.99399999999999999</v>
      </c>
      <c r="L2">
        <v>0.32890000000000003</v>
      </c>
      <c r="M2" s="19" t="s">
        <v>41</v>
      </c>
      <c r="N2" s="19" t="s">
        <v>43</v>
      </c>
    </row>
    <row r="3" spans="2:14">
      <c r="B3" s="19" t="s">
        <v>40</v>
      </c>
      <c r="C3">
        <v>30</v>
      </c>
      <c r="D3">
        <v>1E-3</v>
      </c>
      <c r="E3">
        <v>64</v>
      </c>
      <c r="F3">
        <v>2142</v>
      </c>
      <c r="G3">
        <v>0.86439999999999995</v>
      </c>
      <c r="H3">
        <v>0.8</v>
      </c>
      <c r="I3">
        <v>0.8367</v>
      </c>
      <c r="J3">
        <v>0.75</v>
      </c>
      <c r="K3">
        <v>0.82</v>
      </c>
      <c r="L3">
        <v>0.77139999999999997</v>
      </c>
      <c r="M3" s="19" t="s">
        <v>41</v>
      </c>
      <c r="N3" s="19" t="s">
        <v>44</v>
      </c>
    </row>
    <row r="4" spans="2:14">
      <c r="B4" s="19" t="s">
        <v>40</v>
      </c>
      <c r="C4">
        <v>30</v>
      </c>
      <c r="D4">
        <v>1E-3</v>
      </c>
      <c r="E4">
        <v>64</v>
      </c>
      <c r="F4">
        <v>2016</v>
      </c>
      <c r="G4">
        <v>0.83960000000000001</v>
      </c>
      <c r="H4">
        <v>0.77029999999999998</v>
      </c>
      <c r="I4">
        <v>0.94</v>
      </c>
      <c r="J4">
        <v>0.41670000000000001</v>
      </c>
      <c r="K4">
        <v>0.77049999999999996</v>
      </c>
      <c r="L4">
        <v>0.76919999999999999</v>
      </c>
      <c r="M4" s="19" t="s">
        <v>41</v>
      </c>
      <c r="N4" s="19" t="s">
        <v>45</v>
      </c>
    </row>
    <row r="5" spans="2:14">
      <c r="B5" s="19" t="s">
        <v>40</v>
      </c>
      <c r="C5">
        <v>30</v>
      </c>
      <c r="D5">
        <v>1E-3</v>
      </c>
      <c r="E5">
        <v>64</v>
      </c>
      <c r="F5">
        <v>1485</v>
      </c>
      <c r="G5">
        <v>0.70520000000000005</v>
      </c>
      <c r="H5">
        <v>0.68679999999999997</v>
      </c>
      <c r="I5">
        <v>0.79479999999999995</v>
      </c>
      <c r="J5">
        <v>0.48799999999999999</v>
      </c>
      <c r="K5">
        <v>0.7409</v>
      </c>
      <c r="L5">
        <v>0.5635</v>
      </c>
      <c r="M5" s="19" t="s">
        <v>41</v>
      </c>
      <c r="N5" s="19" t="s">
        <v>46</v>
      </c>
    </row>
    <row r="6" spans="2:14">
      <c r="B6" s="19" t="s">
        <v>40</v>
      </c>
      <c r="C6">
        <v>30</v>
      </c>
      <c r="D6">
        <v>1E-3</v>
      </c>
      <c r="E6">
        <v>64</v>
      </c>
      <c r="F6">
        <v>2200</v>
      </c>
      <c r="G6">
        <v>0.8286</v>
      </c>
      <c r="H6">
        <v>0.74109999999999998</v>
      </c>
      <c r="I6">
        <v>0.79310000000000003</v>
      </c>
      <c r="J6">
        <v>0.68520000000000003</v>
      </c>
      <c r="K6">
        <v>0.73019999999999996</v>
      </c>
      <c r="L6">
        <v>0.75509999999999999</v>
      </c>
      <c r="M6" s="19" t="s">
        <v>41</v>
      </c>
      <c r="N6" s="19" t="s">
        <v>47</v>
      </c>
    </row>
    <row r="7" spans="2:14">
      <c r="B7" s="19" t="s">
        <v>40</v>
      </c>
      <c r="C7">
        <v>30</v>
      </c>
      <c r="D7">
        <v>1E-3</v>
      </c>
      <c r="E7">
        <v>64</v>
      </c>
      <c r="F7">
        <v>2106</v>
      </c>
      <c r="G7">
        <v>0.76419999999999999</v>
      </c>
      <c r="H7">
        <v>0.6845</v>
      </c>
      <c r="I7">
        <v>0.59019999999999995</v>
      </c>
      <c r="J7">
        <v>0.82140000000000002</v>
      </c>
      <c r="K7">
        <v>0.8276</v>
      </c>
      <c r="L7">
        <v>0.57979999999999998</v>
      </c>
      <c r="M7" s="19" t="s">
        <v>41</v>
      </c>
      <c r="N7" s="19" t="s">
        <v>48</v>
      </c>
    </row>
    <row r="8" spans="2:14">
      <c r="B8" s="19" t="s">
        <v>40</v>
      </c>
      <c r="C8">
        <v>30</v>
      </c>
      <c r="D8">
        <v>1E-3</v>
      </c>
      <c r="E8">
        <v>64</v>
      </c>
      <c r="F8">
        <v>7018</v>
      </c>
      <c r="G8">
        <v>0.90469999999999995</v>
      </c>
      <c r="H8">
        <v>0.72109999999999996</v>
      </c>
      <c r="I8">
        <v>0.98109999999999997</v>
      </c>
      <c r="J8">
        <v>0.4148</v>
      </c>
      <c r="K8">
        <v>0.66379999999999995</v>
      </c>
      <c r="L8">
        <v>0.94920000000000004</v>
      </c>
      <c r="M8" s="19" t="s">
        <v>49</v>
      </c>
      <c r="N8" s="19" t="s">
        <v>42</v>
      </c>
    </row>
    <row r="9" spans="2:14">
      <c r="B9" s="19" t="s">
        <v>40</v>
      </c>
      <c r="C9">
        <v>30</v>
      </c>
      <c r="D9">
        <v>1E-3</v>
      </c>
      <c r="E9">
        <v>64</v>
      </c>
      <c r="F9">
        <v>6905</v>
      </c>
      <c r="G9">
        <v>0.91710000000000003</v>
      </c>
      <c r="H9">
        <v>0.89429999999999998</v>
      </c>
      <c r="I9">
        <v>0.9</v>
      </c>
      <c r="J9">
        <v>0.85109999999999997</v>
      </c>
      <c r="K9">
        <v>0.97889999999999999</v>
      </c>
      <c r="L9">
        <v>0.52629999999999999</v>
      </c>
      <c r="M9" s="19" t="s">
        <v>49</v>
      </c>
      <c r="N9" s="19" t="s">
        <v>43</v>
      </c>
    </row>
    <row r="10" spans="2:14">
      <c r="B10" s="19" t="s">
        <v>40</v>
      </c>
      <c r="C10">
        <v>30</v>
      </c>
      <c r="D10">
        <v>1E-3</v>
      </c>
      <c r="E10">
        <v>64</v>
      </c>
      <c r="F10">
        <v>7142</v>
      </c>
      <c r="G10">
        <v>0.91039999999999999</v>
      </c>
      <c r="H10">
        <v>0.82350000000000001</v>
      </c>
      <c r="I10">
        <v>0.89770000000000005</v>
      </c>
      <c r="J10">
        <v>0.74390000000000001</v>
      </c>
      <c r="K10">
        <v>0.79</v>
      </c>
      <c r="L10">
        <v>0.87139999999999995</v>
      </c>
      <c r="M10" s="19" t="s">
        <v>49</v>
      </c>
      <c r="N10" s="19" t="s">
        <v>44</v>
      </c>
    </row>
    <row r="11" spans="2:14">
      <c r="B11" s="19" t="s">
        <v>40</v>
      </c>
      <c r="C11">
        <v>30</v>
      </c>
      <c r="D11">
        <v>1E-3</v>
      </c>
      <c r="E11">
        <v>64</v>
      </c>
      <c r="F11">
        <v>7016</v>
      </c>
      <c r="G11">
        <v>0.89149999999999996</v>
      </c>
      <c r="H11">
        <v>0.87839999999999996</v>
      </c>
      <c r="I11">
        <v>0.92279999999999995</v>
      </c>
      <c r="J11">
        <v>0.66</v>
      </c>
      <c r="K11">
        <v>0.93030000000000002</v>
      </c>
      <c r="L11">
        <v>0.63460000000000005</v>
      </c>
      <c r="M11" s="19" t="s">
        <v>49</v>
      </c>
      <c r="N11" s="19" t="s">
        <v>45</v>
      </c>
    </row>
    <row r="12" spans="2:14">
      <c r="B12" s="19" t="s">
        <v>40</v>
      </c>
      <c r="C12">
        <v>30</v>
      </c>
      <c r="D12">
        <v>1E-3</v>
      </c>
      <c r="E12">
        <v>64</v>
      </c>
      <c r="F12">
        <v>6485</v>
      </c>
      <c r="G12">
        <v>0.72270000000000001</v>
      </c>
      <c r="H12">
        <v>0.70740000000000003</v>
      </c>
      <c r="I12">
        <v>0.8246</v>
      </c>
      <c r="J12">
        <v>0.51590000000000003</v>
      </c>
      <c r="K12">
        <v>0.73570000000000002</v>
      </c>
      <c r="L12">
        <v>0.64290000000000003</v>
      </c>
      <c r="M12" s="19" t="s">
        <v>49</v>
      </c>
      <c r="N12" s="19" t="s">
        <v>46</v>
      </c>
    </row>
    <row r="13" spans="2:14">
      <c r="B13" s="19" t="s">
        <v>40</v>
      </c>
      <c r="C13">
        <v>30</v>
      </c>
      <c r="D13">
        <v>1E-3</v>
      </c>
      <c r="E13">
        <v>64</v>
      </c>
      <c r="F13">
        <v>7200</v>
      </c>
      <c r="G13">
        <v>0.92230000000000001</v>
      </c>
      <c r="H13">
        <v>0.86609999999999998</v>
      </c>
      <c r="I13">
        <v>0.875</v>
      </c>
      <c r="J13">
        <v>0.85419999999999996</v>
      </c>
      <c r="K13">
        <v>0.88890000000000002</v>
      </c>
      <c r="L13">
        <v>0.8367</v>
      </c>
      <c r="M13" s="19" t="s">
        <v>49</v>
      </c>
      <c r="N13" s="19" t="s">
        <v>47</v>
      </c>
    </row>
    <row r="14" spans="2:14">
      <c r="B14" s="19" t="s">
        <v>40</v>
      </c>
      <c r="C14">
        <v>30</v>
      </c>
      <c r="D14">
        <v>1E-3</v>
      </c>
      <c r="E14">
        <v>64</v>
      </c>
      <c r="F14">
        <v>7106</v>
      </c>
      <c r="G14">
        <v>0.78920000000000001</v>
      </c>
      <c r="H14">
        <v>0.70389999999999997</v>
      </c>
      <c r="I14">
        <v>0.6512</v>
      </c>
      <c r="J14">
        <v>0.74170000000000003</v>
      </c>
      <c r="K14">
        <v>0.64370000000000005</v>
      </c>
      <c r="L14">
        <v>0.74790000000000001</v>
      </c>
      <c r="M14" s="19" t="s">
        <v>49</v>
      </c>
      <c r="N14" s="19" t="s">
        <v>48</v>
      </c>
    </row>
    <row r="15" spans="2:14">
      <c r="B15" s="19" t="s">
        <v>40</v>
      </c>
      <c r="C15">
        <v>30</v>
      </c>
      <c r="D15">
        <v>1E-3</v>
      </c>
      <c r="E15">
        <v>64</v>
      </c>
      <c r="F15">
        <v>7637</v>
      </c>
      <c r="G15">
        <v>0.93059999999999998</v>
      </c>
      <c r="H15">
        <v>0.83330000000000004</v>
      </c>
      <c r="I15">
        <v>0.96040000000000003</v>
      </c>
      <c r="J15">
        <v>0.55430000000000001</v>
      </c>
      <c r="K15">
        <v>0.82550000000000001</v>
      </c>
      <c r="L15">
        <v>0.86439999999999995</v>
      </c>
      <c r="M15" s="19" t="s">
        <v>50</v>
      </c>
      <c r="N15" s="19" t="s">
        <v>42</v>
      </c>
    </row>
    <row r="16" spans="2:14">
      <c r="B16" s="19" t="s">
        <v>40</v>
      </c>
      <c r="C16">
        <v>30</v>
      </c>
      <c r="D16">
        <v>1E-3</v>
      </c>
      <c r="E16">
        <v>64</v>
      </c>
      <c r="F16">
        <v>7524</v>
      </c>
      <c r="G16">
        <v>0.95</v>
      </c>
      <c r="H16">
        <v>0.91890000000000005</v>
      </c>
      <c r="I16">
        <v>0.92820000000000003</v>
      </c>
      <c r="J16">
        <v>0.86439999999999995</v>
      </c>
      <c r="K16">
        <v>0.9758</v>
      </c>
      <c r="L16">
        <v>0.67110000000000003</v>
      </c>
      <c r="M16" s="19" t="s">
        <v>50</v>
      </c>
      <c r="N16" s="19" t="s">
        <v>43</v>
      </c>
    </row>
    <row r="17" spans="2:14">
      <c r="B17" s="19" t="s">
        <v>40</v>
      </c>
      <c r="C17">
        <v>30</v>
      </c>
      <c r="D17">
        <v>1E-3</v>
      </c>
      <c r="E17">
        <v>64</v>
      </c>
      <c r="F17">
        <v>7761</v>
      </c>
      <c r="G17">
        <v>0.89129999999999998</v>
      </c>
      <c r="H17">
        <v>0.8</v>
      </c>
      <c r="I17">
        <v>0.875</v>
      </c>
      <c r="J17">
        <v>0.71950000000000003</v>
      </c>
      <c r="K17">
        <v>0.77</v>
      </c>
      <c r="L17">
        <v>0.84289999999999998</v>
      </c>
      <c r="M17" s="19" t="s">
        <v>50</v>
      </c>
      <c r="N17" s="19" t="s">
        <v>44</v>
      </c>
    </row>
    <row r="18" spans="2:14">
      <c r="B18" s="19" t="s">
        <v>40</v>
      </c>
      <c r="C18">
        <v>30</v>
      </c>
      <c r="D18">
        <v>1E-3</v>
      </c>
      <c r="E18">
        <v>64</v>
      </c>
      <c r="F18">
        <v>7635</v>
      </c>
      <c r="G18">
        <v>0.92949999999999999</v>
      </c>
      <c r="H18">
        <v>0.89529999999999998</v>
      </c>
      <c r="I18">
        <v>0.93469999999999998</v>
      </c>
      <c r="J18">
        <v>0.70589999999999997</v>
      </c>
      <c r="K18">
        <v>0.9385</v>
      </c>
      <c r="L18">
        <v>0.69230000000000003</v>
      </c>
      <c r="M18" s="19" t="s">
        <v>50</v>
      </c>
      <c r="N18" s="19" t="s">
        <v>45</v>
      </c>
    </row>
    <row r="19" spans="2:14">
      <c r="B19" s="19" t="s">
        <v>40</v>
      </c>
      <c r="C19">
        <v>30</v>
      </c>
      <c r="D19">
        <v>1E-3</v>
      </c>
      <c r="E19">
        <v>64</v>
      </c>
      <c r="F19">
        <v>7104</v>
      </c>
      <c r="G19">
        <v>0.82289999999999996</v>
      </c>
      <c r="H19">
        <v>0.7823</v>
      </c>
      <c r="I19">
        <v>0.85199999999999998</v>
      </c>
      <c r="J19">
        <v>0.63529999999999998</v>
      </c>
      <c r="K19">
        <v>0.83130000000000004</v>
      </c>
      <c r="L19">
        <v>0.67059999999999997</v>
      </c>
      <c r="M19" s="19" t="s">
        <v>50</v>
      </c>
      <c r="N19" s="19" t="s">
        <v>46</v>
      </c>
    </row>
    <row r="20" spans="2:14">
      <c r="B20" s="19" t="s">
        <v>40</v>
      </c>
      <c r="C20">
        <v>30</v>
      </c>
      <c r="D20">
        <v>1E-3</v>
      </c>
      <c r="E20">
        <v>64</v>
      </c>
      <c r="F20">
        <v>7819</v>
      </c>
      <c r="G20">
        <v>0.91669999999999996</v>
      </c>
      <c r="H20">
        <v>0.84819999999999995</v>
      </c>
      <c r="I20">
        <v>0.84850000000000003</v>
      </c>
      <c r="J20">
        <v>0.8478</v>
      </c>
      <c r="K20">
        <v>0.88890000000000002</v>
      </c>
      <c r="L20">
        <v>0.79590000000000005</v>
      </c>
      <c r="M20" s="19" t="s">
        <v>50</v>
      </c>
      <c r="N20" s="19" t="s">
        <v>47</v>
      </c>
    </row>
    <row r="21" spans="2:14">
      <c r="B21" s="19" t="s">
        <v>40</v>
      </c>
      <c r="C21">
        <v>30</v>
      </c>
      <c r="D21">
        <v>1E-3</v>
      </c>
      <c r="E21">
        <v>64</v>
      </c>
      <c r="F21">
        <v>7725</v>
      </c>
      <c r="G21">
        <v>0.83120000000000005</v>
      </c>
      <c r="H21">
        <v>0.76700000000000002</v>
      </c>
      <c r="I21">
        <v>0.71909999999999996</v>
      </c>
      <c r="J21">
        <v>0.8034</v>
      </c>
      <c r="K21">
        <v>0.73560000000000003</v>
      </c>
      <c r="L21">
        <v>0.78990000000000005</v>
      </c>
      <c r="M21" s="19" t="s">
        <v>50</v>
      </c>
      <c r="N21" s="19" t="s">
        <v>48</v>
      </c>
    </row>
    <row r="22" spans="2:14">
      <c r="B22" s="19" t="s">
        <v>40</v>
      </c>
      <c r="C22">
        <v>30</v>
      </c>
      <c r="D22">
        <v>1E-3</v>
      </c>
      <c r="E22">
        <v>64</v>
      </c>
      <c r="F22">
        <v>7637</v>
      </c>
      <c r="G22">
        <v>0.88170000000000004</v>
      </c>
      <c r="H22">
        <v>0.77210000000000001</v>
      </c>
      <c r="I22">
        <v>0.95650000000000002</v>
      </c>
      <c r="J22">
        <v>0.46360000000000001</v>
      </c>
      <c r="K22">
        <v>0.74890000000000001</v>
      </c>
      <c r="L22">
        <v>0.86439999999999995</v>
      </c>
      <c r="M22" s="19" t="s">
        <v>51</v>
      </c>
      <c r="N22" s="19" t="s">
        <v>42</v>
      </c>
    </row>
    <row r="23" spans="2:14">
      <c r="B23" s="19" t="s">
        <v>40</v>
      </c>
      <c r="C23">
        <v>30</v>
      </c>
      <c r="D23">
        <v>1E-3</v>
      </c>
      <c r="E23">
        <v>64</v>
      </c>
      <c r="F23">
        <v>7524</v>
      </c>
      <c r="G23">
        <v>0.89239999999999997</v>
      </c>
      <c r="H23">
        <v>0.87219999999999998</v>
      </c>
      <c r="I23">
        <v>0.88429999999999997</v>
      </c>
      <c r="J23">
        <v>0.77270000000000005</v>
      </c>
      <c r="K23">
        <v>0.9698</v>
      </c>
      <c r="L23">
        <v>0.44740000000000002</v>
      </c>
      <c r="M23" s="19" t="s">
        <v>51</v>
      </c>
      <c r="N23" s="19" t="s">
        <v>43</v>
      </c>
    </row>
    <row r="24" spans="2:14">
      <c r="B24" s="19" t="s">
        <v>40</v>
      </c>
      <c r="C24">
        <v>30</v>
      </c>
      <c r="D24">
        <v>1E-3</v>
      </c>
      <c r="E24">
        <v>64</v>
      </c>
      <c r="F24">
        <v>7761</v>
      </c>
      <c r="G24">
        <v>0.77470000000000006</v>
      </c>
      <c r="H24">
        <v>0.61180000000000001</v>
      </c>
      <c r="I24">
        <v>0.81479999999999997</v>
      </c>
      <c r="J24">
        <v>0.51719999999999999</v>
      </c>
      <c r="K24">
        <v>0.44</v>
      </c>
      <c r="L24">
        <v>0.85709999999999997</v>
      </c>
      <c r="M24" s="19" t="s">
        <v>51</v>
      </c>
      <c r="N24" s="19" t="s">
        <v>44</v>
      </c>
    </row>
    <row r="25" spans="2:14">
      <c r="B25" s="19" t="s">
        <v>40</v>
      </c>
      <c r="C25">
        <v>30</v>
      </c>
      <c r="D25">
        <v>1E-3</v>
      </c>
      <c r="E25">
        <v>64</v>
      </c>
      <c r="F25">
        <v>7635</v>
      </c>
      <c r="G25">
        <v>0.87590000000000001</v>
      </c>
      <c r="H25">
        <v>0.84119999999999995</v>
      </c>
      <c r="I25">
        <v>0.9264</v>
      </c>
      <c r="J25">
        <v>0.53849999999999998</v>
      </c>
      <c r="K25">
        <v>0.877</v>
      </c>
      <c r="L25">
        <v>0.67310000000000003</v>
      </c>
      <c r="M25" s="19" t="s">
        <v>51</v>
      </c>
      <c r="N25" s="19" t="s">
        <v>45</v>
      </c>
    </row>
    <row r="26" spans="2:14">
      <c r="B26" s="19" t="s">
        <v>40</v>
      </c>
      <c r="C26">
        <v>30</v>
      </c>
      <c r="D26">
        <v>1E-3</v>
      </c>
      <c r="E26">
        <v>64</v>
      </c>
      <c r="F26">
        <v>7104</v>
      </c>
      <c r="G26">
        <v>0.66639999999999999</v>
      </c>
      <c r="H26">
        <v>0.64449999999999996</v>
      </c>
      <c r="I26">
        <v>0.7782</v>
      </c>
      <c r="J26">
        <v>0.43480000000000002</v>
      </c>
      <c r="K26">
        <v>0.6835</v>
      </c>
      <c r="L26">
        <v>0.55559999999999998</v>
      </c>
      <c r="M26" s="19" t="s">
        <v>51</v>
      </c>
      <c r="N26" s="19" t="s">
        <v>46</v>
      </c>
    </row>
    <row r="27" spans="2:14">
      <c r="B27" s="19" t="s">
        <v>40</v>
      </c>
      <c r="C27">
        <v>30</v>
      </c>
      <c r="D27">
        <v>1E-3</v>
      </c>
      <c r="E27">
        <v>64</v>
      </c>
      <c r="F27">
        <v>7819</v>
      </c>
      <c r="G27">
        <v>0.84809999999999997</v>
      </c>
      <c r="H27">
        <v>0.71430000000000005</v>
      </c>
      <c r="I27">
        <v>0.80389999999999995</v>
      </c>
      <c r="J27">
        <v>0.63929999999999998</v>
      </c>
      <c r="K27">
        <v>0.65080000000000005</v>
      </c>
      <c r="L27">
        <v>0.79590000000000005</v>
      </c>
      <c r="M27" s="19" t="s">
        <v>51</v>
      </c>
      <c r="N27" s="19" t="s">
        <v>47</v>
      </c>
    </row>
    <row r="28" spans="2:14">
      <c r="B28" s="19" t="s">
        <v>40</v>
      </c>
      <c r="C28">
        <v>30</v>
      </c>
      <c r="D28">
        <v>1E-3</v>
      </c>
      <c r="E28">
        <v>64</v>
      </c>
      <c r="F28">
        <v>7725</v>
      </c>
      <c r="G28">
        <v>0.81089999999999995</v>
      </c>
      <c r="H28">
        <v>0.69420000000000004</v>
      </c>
      <c r="I28">
        <v>0.59089999999999998</v>
      </c>
      <c r="J28">
        <v>0.87839999999999996</v>
      </c>
      <c r="K28">
        <v>0.89659999999999995</v>
      </c>
      <c r="L28">
        <v>0.54620000000000002</v>
      </c>
      <c r="M28" s="19" t="s">
        <v>51</v>
      </c>
      <c r="N28" s="19" t="s">
        <v>48</v>
      </c>
    </row>
    <row r="29" spans="2:14">
      <c r="B29" s="19" t="s">
        <v>40</v>
      </c>
      <c r="C29">
        <v>30</v>
      </c>
      <c r="D29">
        <v>1E-3</v>
      </c>
      <c r="E29">
        <v>64</v>
      </c>
      <c r="F29">
        <v>4024</v>
      </c>
      <c r="G29">
        <v>0.90780000000000005</v>
      </c>
      <c r="H29">
        <v>0.79930000000000001</v>
      </c>
      <c r="I29">
        <v>0.97309999999999997</v>
      </c>
      <c r="J29">
        <v>0.5</v>
      </c>
      <c r="K29">
        <v>0.7702</v>
      </c>
      <c r="L29">
        <v>0.9153</v>
      </c>
      <c r="M29" s="19" t="s">
        <v>52</v>
      </c>
      <c r="N29" s="19" t="s">
        <v>42</v>
      </c>
    </row>
    <row r="30" spans="2:14">
      <c r="B30" s="19" t="s">
        <v>40</v>
      </c>
      <c r="C30">
        <v>30</v>
      </c>
      <c r="D30">
        <v>1E-3</v>
      </c>
      <c r="E30">
        <v>64</v>
      </c>
      <c r="F30">
        <v>3911</v>
      </c>
      <c r="G30">
        <v>0.91169999999999995</v>
      </c>
      <c r="H30">
        <v>0.86729999999999996</v>
      </c>
      <c r="I30">
        <v>0.86739999999999995</v>
      </c>
      <c r="J30">
        <v>0.86670000000000003</v>
      </c>
      <c r="K30">
        <v>0.9879</v>
      </c>
      <c r="L30">
        <v>0.34210000000000002</v>
      </c>
      <c r="M30" s="19" t="s">
        <v>52</v>
      </c>
      <c r="N30" s="19" t="s">
        <v>43</v>
      </c>
    </row>
    <row r="31" spans="2:14">
      <c r="B31" s="19" t="s">
        <v>40</v>
      </c>
      <c r="C31">
        <v>30</v>
      </c>
      <c r="D31">
        <v>1E-3</v>
      </c>
      <c r="E31">
        <v>64</v>
      </c>
      <c r="F31">
        <v>4148</v>
      </c>
      <c r="G31">
        <v>0.90559999999999996</v>
      </c>
      <c r="H31">
        <v>0.79410000000000003</v>
      </c>
      <c r="I31">
        <v>0.88239999999999996</v>
      </c>
      <c r="J31">
        <v>0.70589999999999997</v>
      </c>
      <c r="K31">
        <v>0.75</v>
      </c>
      <c r="L31">
        <v>0.85709999999999997</v>
      </c>
      <c r="M31" s="19" t="s">
        <v>52</v>
      </c>
      <c r="N31" s="19" t="s">
        <v>44</v>
      </c>
    </row>
    <row r="32" spans="2:14">
      <c r="B32" s="19" t="s">
        <v>40</v>
      </c>
      <c r="C32">
        <v>30</v>
      </c>
      <c r="D32">
        <v>1E-3</v>
      </c>
      <c r="E32">
        <v>64</v>
      </c>
      <c r="F32">
        <v>4022</v>
      </c>
      <c r="G32">
        <v>0.88170000000000004</v>
      </c>
      <c r="H32">
        <v>0.85470000000000002</v>
      </c>
      <c r="I32">
        <v>0.92769999999999997</v>
      </c>
      <c r="J32">
        <v>0.57379999999999998</v>
      </c>
      <c r="K32">
        <v>0.89339999999999997</v>
      </c>
      <c r="L32">
        <v>0.67310000000000003</v>
      </c>
      <c r="M32" s="19" t="s">
        <v>52</v>
      </c>
      <c r="N32" s="19" t="s">
        <v>45</v>
      </c>
    </row>
    <row r="33" spans="2:14">
      <c r="B33" s="19" t="s">
        <v>40</v>
      </c>
      <c r="C33">
        <v>30</v>
      </c>
      <c r="D33">
        <v>1E-3</v>
      </c>
      <c r="E33">
        <v>64</v>
      </c>
      <c r="F33">
        <v>3491</v>
      </c>
      <c r="G33">
        <v>0.83579999999999999</v>
      </c>
      <c r="H33">
        <v>0.79320000000000002</v>
      </c>
      <c r="I33">
        <v>0.85940000000000005</v>
      </c>
      <c r="J33">
        <v>0.65280000000000005</v>
      </c>
      <c r="K33">
        <v>0.84</v>
      </c>
      <c r="L33">
        <v>0.6865</v>
      </c>
      <c r="M33" s="19" t="s">
        <v>52</v>
      </c>
      <c r="N33" s="19" t="s">
        <v>46</v>
      </c>
    </row>
    <row r="34" spans="2:14">
      <c r="B34" s="19" t="s">
        <v>40</v>
      </c>
      <c r="C34">
        <v>30</v>
      </c>
      <c r="D34">
        <v>1E-3</v>
      </c>
      <c r="E34">
        <v>64</v>
      </c>
      <c r="F34">
        <v>4206</v>
      </c>
      <c r="G34">
        <v>0.90180000000000005</v>
      </c>
      <c r="H34">
        <v>0.82140000000000002</v>
      </c>
      <c r="I34">
        <v>0.85250000000000004</v>
      </c>
      <c r="J34">
        <v>0.7843</v>
      </c>
      <c r="K34">
        <v>0.82540000000000002</v>
      </c>
      <c r="L34">
        <v>0.81630000000000003</v>
      </c>
      <c r="M34" s="19" t="s">
        <v>52</v>
      </c>
      <c r="N34" s="19" t="s">
        <v>47</v>
      </c>
    </row>
    <row r="35" spans="2:14">
      <c r="B35" s="19" t="s">
        <v>40</v>
      </c>
      <c r="C35">
        <v>30</v>
      </c>
      <c r="D35">
        <v>1E-3</v>
      </c>
      <c r="E35">
        <v>64</v>
      </c>
      <c r="F35">
        <v>4112</v>
      </c>
      <c r="G35">
        <v>0.82540000000000002</v>
      </c>
      <c r="H35">
        <v>0.7379</v>
      </c>
      <c r="I35">
        <v>0.67010000000000003</v>
      </c>
      <c r="J35">
        <v>0.79820000000000002</v>
      </c>
      <c r="K35">
        <v>0.74709999999999999</v>
      </c>
      <c r="L35">
        <v>0.73109999999999997</v>
      </c>
      <c r="M35" s="19" t="s">
        <v>52</v>
      </c>
      <c r="N35" s="19" t="s">
        <v>48</v>
      </c>
    </row>
    <row r="36" spans="2:14">
      <c r="B36" s="19" t="s">
        <v>40</v>
      </c>
      <c r="C36">
        <v>30</v>
      </c>
      <c r="D36">
        <v>1E-3</v>
      </c>
      <c r="E36">
        <v>64</v>
      </c>
      <c r="F36">
        <v>4024</v>
      </c>
      <c r="G36">
        <v>0.93</v>
      </c>
      <c r="H36">
        <v>0.80610000000000004</v>
      </c>
      <c r="I36">
        <v>0.98899999999999999</v>
      </c>
      <c r="J36">
        <v>0.50890000000000002</v>
      </c>
      <c r="K36">
        <v>0.76600000000000001</v>
      </c>
      <c r="L36">
        <v>0.96609999999999996</v>
      </c>
      <c r="M36" s="19" t="s">
        <v>53</v>
      </c>
      <c r="N36" s="19" t="s">
        <v>42</v>
      </c>
    </row>
    <row r="37" spans="2:14">
      <c r="B37" s="19" t="s">
        <v>40</v>
      </c>
      <c r="C37">
        <v>30</v>
      </c>
      <c r="D37">
        <v>1E-3</v>
      </c>
      <c r="E37">
        <v>64</v>
      </c>
      <c r="F37">
        <v>3911</v>
      </c>
      <c r="G37">
        <v>0.80640000000000001</v>
      </c>
      <c r="H37">
        <v>0.86240000000000006</v>
      </c>
      <c r="I37">
        <v>0.88300000000000001</v>
      </c>
      <c r="J37">
        <v>0.70830000000000004</v>
      </c>
      <c r="K37">
        <v>0.9577</v>
      </c>
      <c r="L37">
        <v>0.44740000000000002</v>
      </c>
      <c r="M37" s="19" t="s">
        <v>53</v>
      </c>
      <c r="N37" s="19" t="s">
        <v>43</v>
      </c>
    </row>
    <row r="38" spans="2:14">
      <c r="B38" s="19" t="s">
        <v>40</v>
      </c>
      <c r="C38">
        <v>30</v>
      </c>
      <c r="D38">
        <v>1E-3</v>
      </c>
      <c r="E38">
        <v>64</v>
      </c>
      <c r="F38">
        <v>4148</v>
      </c>
      <c r="G38">
        <v>0.90390000000000004</v>
      </c>
      <c r="H38">
        <v>0.77649999999999997</v>
      </c>
      <c r="I38">
        <v>0.93059999999999998</v>
      </c>
      <c r="J38">
        <v>0.6633</v>
      </c>
      <c r="K38">
        <v>0.67</v>
      </c>
      <c r="L38">
        <v>0.92859999999999998</v>
      </c>
      <c r="M38" s="19" t="s">
        <v>53</v>
      </c>
      <c r="N38" s="19" t="s">
        <v>44</v>
      </c>
    </row>
    <row r="39" spans="2:14">
      <c r="B39" s="19" t="s">
        <v>40</v>
      </c>
      <c r="C39">
        <v>30</v>
      </c>
      <c r="D39">
        <v>1E-3</v>
      </c>
      <c r="E39">
        <v>64</v>
      </c>
      <c r="F39">
        <v>4022</v>
      </c>
      <c r="G39">
        <v>0.91239999999999999</v>
      </c>
      <c r="H39">
        <v>0.87160000000000004</v>
      </c>
      <c r="I39">
        <v>0.92559999999999998</v>
      </c>
      <c r="J39">
        <v>0.62960000000000005</v>
      </c>
      <c r="K39">
        <v>0.91800000000000004</v>
      </c>
      <c r="L39">
        <v>0.65380000000000005</v>
      </c>
      <c r="M39" s="19" t="s">
        <v>53</v>
      </c>
      <c r="N39" s="19" t="s">
        <v>45</v>
      </c>
    </row>
    <row r="40" spans="2:14">
      <c r="B40" s="19" t="s">
        <v>40</v>
      </c>
      <c r="C40">
        <v>30</v>
      </c>
      <c r="D40">
        <v>1E-3</v>
      </c>
      <c r="E40">
        <v>64</v>
      </c>
      <c r="F40">
        <v>3491</v>
      </c>
      <c r="G40">
        <v>0.76370000000000005</v>
      </c>
      <c r="H40">
        <v>0.63119999999999998</v>
      </c>
      <c r="I40">
        <v>0.85340000000000005</v>
      </c>
      <c r="J40">
        <v>0.44040000000000001</v>
      </c>
      <c r="K40">
        <v>0.56699999999999995</v>
      </c>
      <c r="L40">
        <v>0.77780000000000005</v>
      </c>
      <c r="M40" s="19" t="s">
        <v>53</v>
      </c>
      <c r="N40" s="19" t="s">
        <v>46</v>
      </c>
    </row>
    <row r="41" spans="2:14">
      <c r="B41" s="19" t="s">
        <v>40</v>
      </c>
      <c r="C41">
        <v>30</v>
      </c>
      <c r="D41">
        <v>1E-3</v>
      </c>
      <c r="E41">
        <v>64</v>
      </c>
      <c r="F41">
        <v>4206</v>
      </c>
      <c r="G41">
        <v>0.93259999999999998</v>
      </c>
      <c r="H41">
        <v>0.82140000000000002</v>
      </c>
      <c r="I41">
        <v>0.76539999999999997</v>
      </c>
      <c r="J41">
        <v>0.9677</v>
      </c>
      <c r="K41">
        <v>0.98409999999999997</v>
      </c>
      <c r="L41">
        <v>0.61219999999999997</v>
      </c>
      <c r="M41" s="19" t="s">
        <v>53</v>
      </c>
      <c r="N41" s="19" t="s">
        <v>47</v>
      </c>
    </row>
    <row r="42" spans="2:14">
      <c r="B42" s="19" t="s">
        <v>40</v>
      </c>
      <c r="C42">
        <v>30</v>
      </c>
      <c r="D42">
        <v>1E-3</v>
      </c>
      <c r="E42">
        <v>64</v>
      </c>
      <c r="F42">
        <v>4112</v>
      </c>
      <c r="G42">
        <v>0.74929999999999997</v>
      </c>
      <c r="H42">
        <v>0.62619999999999998</v>
      </c>
      <c r="I42">
        <v>0.5373</v>
      </c>
      <c r="J42">
        <v>0.79169999999999996</v>
      </c>
      <c r="K42">
        <v>0.8276</v>
      </c>
      <c r="L42">
        <v>0.47899999999999998</v>
      </c>
      <c r="M42" s="19" t="s">
        <v>53</v>
      </c>
      <c r="N42" s="19" t="s">
        <v>48</v>
      </c>
    </row>
    <row r="43" spans="2:14">
      <c r="B43" s="19" t="s">
        <v>40</v>
      </c>
      <c r="C43">
        <v>30</v>
      </c>
      <c r="D43">
        <v>1E-3</v>
      </c>
      <c r="E43">
        <v>64</v>
      </c>
      <c r="F43">
        <v>5000</v>
      </c>
      <c r="G43">
        <v>0.84119999999999995</v>
      </c>
      <c r="H43">
        <v>0.73129999999999995</v>
      </c>
      <c r="I43">
        <v>0.93330000000000002</v>
      </c>
      <c r="J43">
        <v>0.4123</v>
      </c>
      <c r="K43">
        <v>0.71489999999999998</v>
      </c>
      <c r="L43">
        <v>0.79659999999999997</v>
      </c>
      <c r="M43" s="19" t="s">
        <v>54</v>
      </c>
      <c r="N43" s="19" t="s">
        <v>42</v>
      </c>
    </row>
    <row r="44" spans="2:14">
      <c r="B44" s="19" t="s">
        <v>40</v>
      </c>
      <c r="C44">
        <v>30</v>
      </c>
      <c r="D44">
        <v>1E-3</v>
      </c>
      <c r="E44">
        <v>64</v>
      </c>
      <c r="F44">
        <v>5000</v>
      </c>
      <c r="G44">
        <v>0.80859999999999999</v>
      </c>
      <c r="H44">
        <v>0.79610000000000003</v>
      </c>
      <c r="I44">
        <v>0.89739999999999998</v>
      </c>
      <c r="J44">
        <v>0.4632</v>
      </c>
      <c r="K44">
        <v>0.84589999999999999</v>
      </c>
      <c r="L44">
        <v>0.57889999999999997</v>
      </c>
      <c r="M44" s="19" t="s">
        <v>54</v>
      </c>
      <c r="N44" s="19" t="s">
        <v>43</v>
      </c>
    </row>
    <row r="45" spans="2:14">
      <c r="B45" s="19" t="s">
        <v>40</v>
      </c>
      <c r="C45">
        <v>30</v>
      </c>
      <c r="D45">
        <v>1E-3</v>
      </c>
      <c r="E45">
        <v>64</v>
      </c>
      <c r="F45">
        <v>5000</v>
      </c>
      <c r="G45">
        <v>0.83550000000000002</v>
      </c>
      <c r="H45">
        <v>0.77059999999999995</v>
      </c>
      <c r="I45">
        <v>0.79610000000000003</v>
      </c>
      <c r="J45">
        <v>0.73129999999999995</v>
      </c>
      <c r="K45">
        <v>0.82</v>
      </c>
      <c r="L45">
        <v>0.7</v>
      </c>
      <c r="M45" s="19" t="s">
        <v>54</v>
      </c>
      <c r="N45" s="19" t="s">
        <v>44</v>
      </c>
    </row>
    <row r="46" spans="2:14">
      <c r="B46" s="19" t="s">
        <v>40</v>
      </c>
      <c r="C46">
        <v>30</v>
      </c>
      <c r="D46">
        <v>1E-3</v>
      </c>
      <c r="E46">
        <v>64</v>
      </c>
      <c r="F46">
        <v>5000</v>
      </c>
      <c r="G46">
        <v>0.877</v>
      </c>
      <c r="H46">
        <v>0.87160000000000004</v>
      </c>
      <c r="I46">
        <v>0.93279999999999996</v>
      </c>
      <c r="J46">
        <v>0.62070000000000003</v>
      </c>
      <c r="K46">
        <v>0.90980000000000005</v>
      </c>
      <c r="L46">
        <v>0.69230000000000003</v>
      </c>
      <c r="M46" s="19" t="s">
        <v>54</v>
      </c>
      <c r="N46" s="19" t="s">
        <v>45</v>
      </c>
    </row>
    <row r="47" spans="2:14">
      <c r="B47" s="19" t="s">
        <v>40</v>
      </c>
      <c r="C47">
        <v>30</v>
      </c>
      <c r="D47">
        <v>1E-3</v>
      </c>
      <c r="E47">
        <v>64</v>
      </c>
      <c r="F47">
        <v>5000</v>
      </c>
      <c r="G47">
        <v>0.77669999999999995</v>
      </c>
      <c r="H47">
        <v>0.71699999999999997</v>
      </c>
      <c r="I47">
        <v>0.83899999999999997</v>
      </c>
      <c r="J47">
        <v>0.52780000000000005</v>
      </c>
      <c r="K47">
        <v>0.7339</v>
      </c>
      <c r="L47">
        <v>0.67859999999999998</v>
      </c>
      <c r="M47" s="19" t="s">
        <v>54</v>
      </c>
      <c r="N47" s="19" t="s">
        <v>46</v>
      </c>
    </row>
    <row r="48" spans="2:14">
      <c r="B48" s="19" t="s">
        <v>40</v>
      </c>
      <c r="C48">
        <v>30</v>
      </c>
      <c r="D48">
        <v>1E-3</v>
      </c>
      <c r="E48">
        <v>64</v>
      </c>
      <c r="F48">
        <v>5000</v>
      </c>
      <c r="G48">
        <v>0.90480000000000005</v>
      </c>
      <c r="H48">
        <v>0.80359999999999998</v>
      </c>
      <c r="I48">
        <v>0.78869999999999996</v>
      </c>
      <c r="J48">
        <v>0.82930000000000004</v>
      </c>
      <c r="K48">
        <v>0.88890000000000002</v>
      </c>
      <c r="L48">
        <v>0.69389999999999996</v>
      </c>
      <c r="M48" s="19" t="s">
        <v>54</v>
      </c>
      <c r="N48" s="19" t="s">
        <v>47</v>
      </c>
    </row>
    <row r="49" spans="2:14">
      <c r="B49" s="19" t="s">
        <v>40</v>
      </c>
      <c r="C49">
        <v>30</v>
      </c>
      <c r="D49">
        <v>1E-3</v>
      </c>
      <c r="E49">
        <v>64</v>
      </c>
      <c r="F49">
        <v>5000</v>
      </c>
      <c r="G49">
        <v>0.83699999999999997</v>
      </c>
      <c r="H49">
        <v>0.69899999999999995</v>
      </c>
      <c r="I49">
        <v>0.59689999999999999</v>
      </c>
      <c r="J49">
        <v>0.87009999999999998</v>
      </c>
      <c r="K49">
        <v>0.8851</v>
      </c>
      <c r="L49">
        <v>0.56299999999999994</v>
      </c>
      <c r="M49" s="19" t="s">
        <v>54</v>
      </c>
      <c r="N49" s="19" t="s">
        <v>48</v>
      </c>
    </row>
    <row r="50" spans="2:14">
      <c r="B50" s="19" t="s">
        <v>40</v>
      </c>
      <c r="C50">
        <v>30</v>
      </c>
      <c r="D50">
        <v>1E-3</v>
      </c>
      <c r="E50">
        <v>64</v>
      </c>
      <c r="F50">
        <v>5619</v>
      </c>
      <c r="G50">
        <v>0.91290000000000004</v>
      </c>
      <c r="H50">
        <v>0.87070000000000003</v>
      </c>
      <c r="I50">
        <v>0.9264</v>
      </c>
      <c r="J50">
        <v>0.66669999999999996</v>
      </c>
      <c r="K50">
        <v>0.91059999999999997</v>
      </c>
      <c r="L50">
        <v>0.71189999999999998</v>
      </c>
      <c r="M50" s="19" t="s">
        <v>55</v>
      </c>
      <c r="N50" s="19" t="s">
        <v>42</v>
      </c>
    </row>
    <row r="51" spans="2:14">
      <c r="B51" s="19" t="s">
        <v>40</v>
      </c>
      <c r="C51">
        <v>30</v>
      </c>
      <c r="D51">
        <v>1E-3</v>
      </c>
      <c r="E51">
        <v>64</v>
      </c>
      <c r="F51">
        <v>5619</v>
      </c>
      <c r="G51">
        <v>0.92100000000000004</v>
      </c>
      <c r="H51">
        <v>0.91649999999999998</v>
      </c>
      <c r="I51">
        <v>0.9355</v>
      </c>
      <c r="J51">
        <v>0.81820000000000004</v>
      </c>
      <c r="K51">
        <v>0.9637</v>
      </c>
      <c r="L51">
        <v>0.71050000000000002</v>
      </c>
      <c r="M51" s="19" t="s">
        <v>55</v>
      </c>
      <c r="N51" s="19" t="s">
        <v>43</v>
      </c>
    </row>
    <row r="52" spans="2:14">
      <c r="B52" s="19" t="s">
        <v>40</v>
      </c>
      <c r="C52">
        <v>30</v>
      </c>
      <c r="D52">
        <v>1E-3</v>
      </c>
      <c r="E52">
        <v>64</v>
      </c>
      <c r="F52">
        <v>5619</v>
      </c>
      <c r="G52">
        <v>0.90200000000000002</v>
      </c>
      <c r="H52">
        <v>0.81759999999999999</v>
      </c>
      <c r="I52">
        <v>0.82240000000000002</v>
      </c>
      <c r="J52">
        <v>0.8095</v>
      </c>
      <c r="K52">
        <v>0.88</v>
      </c>
      <c r="L52">
        <v>0.72860000000000003</v>
      </c>
      <c r="M52" s="19" t="s">
        <v>55</v>
      </c>
      <c r="N52" s="19" t="s">
        <v>44</v>
      </c>
    </row>
    <row r="53" spans="2:14">
      <c r="B53" s="19" t="s">
        <v>40</v>
      </c>
      <c r="C53">
        <v>30</v>
      </c>
      <c r="D53">
        <v>1E-3</v>
      </c>
      <c r="E53">
        <v>64</v>
      </c>
      <c r="F53">
        <v>5619</v>
      </c>
      <c r="G53">
        <v>0.90759999999999996</v>
      </c>
      <c r="H53">
        <v>0.89190000000000003</v>
      </c>
      <c r="I53">
        <v>0.9274</v>
      </c>
      <c r="J53">
        <v>0.70830000000000004</v>
      </c>
      <c r="K53">
        <v>0.94259999999999999</v>
      </c>
      <c r="L53">
        <v>0.65380000000000005</v>
      </c>
      <c r="M53" s="19" t="s">
        <v>55</v>
      </c>
      <c r="N53" s="19" t="s">
        <v>45</v>
      </c>
    </row>
    <row r="54" spans="2:14">
      <c r="B54" s="19" t="s">
        <v>40</v>
      </c>
      <c r="C54">
        <v>30</v>
      </c>
      <c r="D54">
        <v>1E-3</v>
      </c>
      <c r="E54">
        <v>64</v>
      </c>
      <c r="F54">
        <v>5619</v>
      </c>
      <c r="G54">
        <v>0.85570000000000002</v>
      </c>
      <c r="H54">
        <v>0.7944</v>
      </c>
      <c r="I54">
        <v>0.84619999999999995</v>
      </c>
      <c r="J54">
        <v>0.6694</v>
      </c>
      <c r="K54">
        <v>0.8609</v>
      </c>
      <c r="L54">
        <v>0.64290000000000003</v>
      </c>
      <c r="M54" s="19" t="s">
        <v>55</v>
      </c>
      <c r="N54" s="19" t="s">
        <v>46</v>
      </c>
    </row>
    <row r="55" spans="2:14">
      <c r="B55" s="19" t="s">
        <v>40</v>
      </c>
      <c r="C55">
        <v>30</v>
      </c>
      <c r="D55">
        <v>1E-3</v>
      </c>
      <c r="E55">
        <v>64</v>
      </c>
      <c r="F55">
        <v>5619</v>
      </c>
      <c r="G55">
        <v>0.86170000000000002</v>
      </c>
      <c r="H55">
        <v>0.78569999999999995</v>
      </c>
      <c r="I55">
        <v>0.76</v>
      </c>
      <c r="J55">
        <v>0.83779999999999999</v>
      </c>
      <c r="K55">
        <v>0.90480000000000005</v>
      </c>
      <c r="L55">
        <v>0.63270000000000004</v>
      </c>
      <c r="M55" s="19" t="s">
        <v>55</v>
      </c>
      <c r="N55" s="19" t="s">
        <v>47</v>
      </c>
    </row>
    <row r="56" spans="2:14">
      <c r="B56" s="19" t="s">
        <v>40</v>
      </c>
      <c r="C56">
        <v>30</v>
      </c>
      <c r="D56">
        <v>1E-3</v>
      </c>
      <c r="E56">
        <v>64</v>
      </c>
      <c r="F56">
        <v>5619</v>
      </c>
      <c r="G56">
        <v>0.80369999999999997</v>
      </c>
      <c r="H56">
        <v>0.74270000000000003</v>
      </c>
      <c r="I56">
        <v>0.75</v>
      </c>
      <c r="J56">
        <v>0.73909999999999998</v>
      </c>
      <c r="K56">
        <v>0.58620000000000005</v>
      </c>
      <c r="L56">
        <v>0.85709999999999997</v>
      </c>
      <c r="M56" s="19" t="s">
        <v>55</v>
      </c>
      <c r="N56" s="19" t="s">
        <v>48</v>
      </c>
    </row>
    <row r="57" spans="2:14">
      <c r="B57" s="19" t="s">
        <v>40</v>
      </c>
      <c r="C57">
        <v>30</v>
      </c>
      <c r="D57">
        <v>1E-3</v>
      </c>
      <c r="E57">
        <v>64</v>
      </c>
      <c r="F57">
        <v>5619</v>
      </c>
      <c r="G57">
        <v>0.80120000000000002</v>
      </c>
      <c r="H57">
        <v>0.71089999999999998</v>
      </c>
      <c r="I57">
        <v>0.93600000000000005</v>
      </c>
      <c r="J57">
        <v>0.39340000000000003</v>
      </c>
      <c r="K57">
        <v>0.68510000000000004</v>
      </c>
      <c r="L57">
        <v>0.81359999999999999</v>
      </c>
      <c r="M57" s="19" t="s">
        <v>56</v>
      </c>
      <c r="N57" s="19" t="s">
        <v>42</v>
      </c>
    </row>
    <row r="58" spans="2:14">
      <c r="B58" s="19" t="s">
        <v>40</v>
      </c>
      <c r="C58">
        <v>30</v>
      </c>
      <c r="D58">
        <v>1E-3</v>
      </c>
      <c r="E58">
        <v>64</v>
      </c>
      <c r="F58">
        <v>5619</v>
      </c>
      <c r="G58">
        <v>0.88629999999999998</v>
      </c>
      <c r="H58">
        <v>0.88449999999999995</v>
      </c>
      <c r="I58">
        <v>0.88380000000000003</v>
      </c>
      <c r="J58">
        <v>0.89190000000000003</v>
      </c>
      <c r="K58">
        <v>0.9879</v>
      </c>
      <c r="L58">
        <v>0.43419999999999997</v>
      </c>
      <c r="M58" s="19" t="s">
        <v>56</v>
      </c>
      <c r="N58" s="19" t="s">
        <v>43</v>
      </c>
    </row>
    <row r="59" spans="2:14">
      <c r="B59" s="19" t="s">
        <v>40</v>
      </c>
      <c r="C59">
        <v>30</v>
      </c>
      <c r="D59">
        <v>1E-3</v>
      </c>
      <c r="E59">
        <v>64</v>
      </c>
      <c r="F59">
        <v>5619</v>
      </c>
      <c r="G59">
        <v>0.8589</v>
      </c>
      <c r="H59">
        <v>0.81179999999999997</v>
      </c>
      <c r="I59">
        <v>0.83330000000000004</v>
      </c>
      <c r="J59">
        <v>0.77939999999999998</v>
      </c>
      <c r="K59">
        <v>0.85</v>
      </c>
      <c r="L59">
        <v>0.7571</v>
      </c>
      <c r="M59" s="19" t="s">
        <v>56</v>
      </c>
      <c r="N59" s="19" t="s">
        <v>44</v>
      </c>
    </row>
    <row r="60" spans="2:14">
      <c r="B60" s="19" t="s">
        <v>40</v>
      </c>
      <c r="C60">
        <v>30</v>
      </c>
      <c r="D60">
        <v>1E-3</v>
      </c>
      <c r="E60">
        <v>64</v>
      </c>
      <c r="F60">
        <v>5619</v>
      </c>
      <c r="G60">
        <v>0.83650000000000002</v>
      </c>
      <c r="H60">
        <v>0.85140000000000005</v>
      </c>
      <c r="I60">
        <v>0.88170000000000004</v>
      </c>
      <c r="J60">
        <v>0.61760000000000004</v>
      </c>
      <c r="K60">
        <v>0.94669999999999999</v>
      </c>
      <c r="L60">
        <v>0.40379999999999999</v>
      </c>
      <c r="M60" s="19" t="s">
        <v>56</v>
      </c>
      <c r="N60" s="19" t="s">
        <v>45</v>
      </c>
    </row>
    <row r="61" spans="2:14">
      <c r="B61" s="19" t="s">
        <v>40</v>
      </c>
      <c r="C61">
        <v>30</v>
      </c>
      <c r="D61">
        <v>1E-3</v>
      </c>
      <c r="E61">
        <v>64</v>
      </c>
      <c r="F61">
        <v>5619</v>
      </c>
      <c r="G61">
        <v>0.68330000000000002</v>
      </c>
      <c r="H61">
        <v>0.72909999999999997</v>
      </c>
      <c r="I61">
        <v>0.78080000000000005</v>
      </c>
      <c r="J61">
        <v>0.56930000000000003</v>
      </c>
      <c r="K61">
        <v>0.84870000000000001</v>
      </c>
      <c r="L61">
        <v>0.45629999999999998</v>
      </c>
      <c r="M61" s="19" t="s">
        <v>56</v>
      </c>
      <c r="N61" s="19" t="s">
        <v>46</v>
      </c>
    </row>
    <row r="62" spans="2:14">
      <c r="B62" s="19" t="s">
        <v>40</v>
      </c>
      <c r="C62">
        <v>30</v>
      </c>
      <c r="D62">
        <v>1E-3</v>
      </c>
      <c r="E62">
        <v>64</v>
      </c>
      <c r="F62">
        <v>5619</v>
      </c>
      <c r="G62">
        <v>0.88439999999999996</v>
      </c>
      <c r="H62">
        <v>0.78569999999999995</v>
      </c>
      <c r="I62">
        <v>0.88239999999999996</v>
      </c>
      <c r="J62">
        <v>0.70489999999999997</v>
      </c>
      <c r="K62">
        <v>0.71430000000000005</v>
      </c>
      <c r="L62">
        <v>0.87760000000000005</v>
      </c>
      <c r="M62" s="19" t="s">
        <v>56</v>
      </c>
      <c r="N62" s="19" t="s">
        <v>47</v>
      </c>
    </row>
    <row r="63" spans="2:14">
      <c r="B63" s="19" t="s">
        <v>40</v>
      </c>
      <c r="C63">
        <v>30</v>
      </c>
      <c r="D63">
        <v>1E-3</v>
      </c>
      <c r="E63">
        <v>64</v>
      </c>
      <c r="F63">
        <v>5619</v>
      </c>
      <c r="G63">
        <v>0.75580000000000003</v>
      </c>
      <c r="H63">
        <v>0.65529999999999999</v>
      </c>
      <c r="I63">
        <v>0.56779999999999997</v>
      </c>
      <c r="J63">
        <v>0.77270000000000005</v>
      </c>
      <c r="K63">
        <v>0.77010000000000001</v>
      </c>
      <c r="L63">
        <v>0.57140000000000002</v>
      </c>
      <c r="M63" s="19" t="s">
        <v>56</v>
      </c>
      <c r="N63" s="19" t="s">
        <v>48</v>
      </c>
    </row>
    <row r="64" spans="2:14">
      <c r="B64" s="19" t="s">
        <v>40</v>
      </c>
      <c r="C64">
        <v>30</v>
      </c>
      <c r="D64">
        <v>1E-3</v>
      </c>
      <c r="E64">
        <v>64</v>
      </c>
      <c r="F64">
        <v>2006</v>
      </c>
      <c r="G64">
        <v>0.89359999999999995</v>
      </c>
      <c r="H64">
        <v>0.8639</v>
      </c>
      <c r="I64">
        <v>0.90790000000000004</v>
      </c>
      <c r="J64">
        <v>0.67269999999999996</v>
      </c>
      <c r="K64">
        <v>0.9234</v>
      </c>
      <c r="L64">
        <v>0.62709999999999999</v>
      </c>
      <c r="M64" s="19" t="s">
        <v>57</v>
      </c>
      <c r="N64" s="19" t="s">
        <v>42</v>
      </c>
    </row>
    <row r="65" spans="2:14">
      <c r="B65" s="19" t="s">
        <v>40</v>
      </c>
      <c r="C65">
        <v>30</v>
      </c>
      <c r="D65">
        <v>1E-3</v>
      </c>
      <c r="E65">
        <v>64</v>
      </c>
      <c r="F65">
        <v>2006</v>
      </c>
      <c r="G65">
        <v>0.85860000000000003</v>
      </c>
      <c r="H65">
        <v>0.75919999999999999</v>
      </c>
      <c r="I65">
        <v>0.95330000000000004</v>
      </c>
      <c r="J65">
        <v>0.42670000000000002</v>
      </c>
      <c r="K65">
        <v>0.74019999999999997</v>
      </c>
      <c r="L65">
        <v>0.84209999999999996</v>
      </c>
      <c r="M65" s="19" t="s">
        <v>57</v>
      </c>
      <c r="N65" s="19" t="s">
        <v>43</v>
      </c>
    </row>
    <row r="66" spans="2:14">
      <c r="B66" s="19" t="s">
        <v>40</v>
      </c>
      <c r="C66">
        <v>30</v>
      </c>
      <c r="D66">
        <v>1E-3</v>
      </c>
      <c r="E66">
        <v>64</v>
      </c>
      <c r="F66">
        <v>2006</v>
      </c>
      <c r="G66">
        <v>0.86329999999999996</v>
      </c>
      <c r="H66">
        <v>0.72350000000000003</v>
      </c>
      <c r="I66">
        <v>0.87319999999999998</v>
      </c>
      <c r="J66">
        <v>0.61619999999999997</v>
      </c>
      <c r="K66">
        <v>0.62</v>
      </c>
      <c r="L66">
        <v>0.87139999999999995</v>
      </c>
      <c r="M66" s="19" t="s">
        <v>57</v>
      </c>
      <c r="N66" s="19" t="s">
        <v>44</v>
      </c>
    </row>
    <row r="67" spans="2:14">
      <c r="B67" s="19" t="s">
        <v>40</v>
      </c>
      <c r="C67">
        <v>30</v>
      </c>
      <c r="D67">
        <v>1E-3</v>
      </c>
      <c r="E67">
        <v>64</v>
      </c>
      <c r="F67">
        <v>2006</v>
      </c>
      <c r="G67">
        <v>0.91149999999999998</v>
      </c>
      <c r="H67">
        <v>0.85809999999999997</v>
      </c>
      <c r="I67">
        <v>0.9073</v>
      </c>
      <c r="J67">
        <v>0.60419999999999996</v>
      </c>
      <c r="K67">
        <v>0.92210000000000003</v>
      </c>
      <c r="L67">
        <v>0.55769999999999997</v>
      </c>
      <c r="M67" s="19" t="s">
        <v>57</v>
      </c>
      <c r="N67" s="19" t="s">
        <v>45</v>
      </c>
    </row>
    <row r="68" spans="2:14">
      <c r="B68" s="19" t="s">
        <v>40</v>
      </c>
      <c r="C68">
        <v>30</v>
      </c>
      <c r="D68">
        <v>1E-3</v>
      </c>
      <c r="E68">
        <v>64</v>
      </c>
      <c r="F68">
        <v>2006</v>
      </c>
      <c r="G68">
        <v>0.82410000000000005</v>
      </c>
      <c r="H68">
        <v>0.76300000000000001</v>
      </c>
      <c r="I68">
        <v>0.87229999999999996</v>
      </c>
      <c r="J68">
        <v>0.58809999999999996</v>
      </c>
      <c r="K68">
        <v>0.7722</v>
      </c>
      <c r="L68">
        <v>0.74209999999999998</v>
      </c>
      <c r="M68" s="19" t="s">
        <v>57</v>
      </c>
      <c r="N68" s="19" t="s">
        <v>46</v>
      </c>
    </row>
    <row r="69" spans="2:14">
      <c r="B69" s="19" t="s">
        <v>40</v>
      </c>
      <c r="C69">
        <v>30</v>
      </c>
      <c r="D69">
        <v>1E-3</v>
      </c>
      <c r="E69">
        <v>64</v>
      </c>
      <c r="F69">
        <v>2006</v>
      </c>
      <c r="G69">
        <v>0.84130000000000005</v>
      </c>
      <c r="H69">
        <v>0.77680000000000005</v>
      </c>
      <c r="I69">
        <v>0.78790000000000004</v>
      </c>
      <c r="J69">
        <v>0.76090000000000002</v>
      </c>
      <c r="K69">
        <v>0.82540000000000002</v>
      </c>
      <c r="L69">
        <v>0.71430000000000005</v>
      </c>
      <c r="M69" s="19" t="s">
        <v>57</v>
      </c>
      <c r="N69" s="19" t="s">
        <v>47</v>
      </c>
    </row>
    <row r="70" spans="2:14">
      <c r="B70" s="19" t="s">
        <v>40</v>
      </c>
      <c r="C70">
        <v>30</v>
      </c>
      <c r="D70">
        <v>1E-3</v>
      </c>
      <c r="E70">
        <v>64</v>
      </c>
      <c r="F70">
        <v>2006</v>
      </c>
      <c r="G70">
        <v>0.81059999999999999</v>
      </c>
      <c r="H70">
        <v>0.75239999999999996</v>
      </c>
      <c r="I70">
        <v>0.67310000000000003</v>
      </c>
      <c r="J70">
        <v>0.83330000000000004</v>
      </c>
      <c r="K70">
        <v>0.80459999999999998</v>
      </c>
      <c r="L70">
        <v>0.71430000000000005</v>
      </c>
      <c r="M70" s="19" t="s">
        <v>57</v>
      </c>
      <c r="N70" s="19" t="s">
        <v>48</v>
      </c>
    </row>
    <row r="71" spans="2:14">
      <c r="B71" s="19" t="s">
        <v>40</v>
      </c>
      <c r="C71">
        <v>30</v>
      </c>
      <c r="D71">
        <v>1E-3</v>
      </c>
      <c r="E71">
        <v>64</v>
      </c>
      <c r="F71">
        <v>2006</v>
      </c>
      <c r="G71">
        <v>0.872</v>
      </c>
      <c r="H71">
        <v>0.70069999999999999</v>
      </c>
      <c r="I71">
        <v>0.95650000000000002</v>
      </c>
      <c r="J71">
        <v>0.39100000000000001</v>
      </c>
      <c r="K71">
        <v>0.65529999999999999</v>
      </c>
      <c r="L71">
        <v>0.88139999999999996</v>
      </c>
      <c r="M71" s="19" t="s">
        <v>58</v>
      </c>
      <c r="N71" s="19" t="s">
        <v>42</v>
      </c>
    </row>
    <row r="72" spans="2:14">
      <c r="B72" s="19" t="s">
        <v>40</v>
      </c>
      <c r="C72">
        <v>30</v>
      </c>
      <c r="D72">
        <v>1E-3</v>
      </c>
      <c r="E72">
        <v>64</v>
      </c>
      <c r="F72">
        <v>2006</v>
      </c>
      <c r="G72">
        <v>0.86270000000000002</v>
      </c>
      <c r="H72">
        <v>0.8649</v>
      </c>
      <c r="I72">
        <v>0.89659999999999995</v>
      </c>
      <c r="J72">
        <v>0.67800000000000005</v>
      </c>
      <c r="K72">
        <v>0.94259999999999999</v>
      </c>
      <c r="L72">
        <v>0.52629999999999999</v>
      </c>
      <c r="M72" s="19" t="s">
        <v>58</v>
      </c>
      <c r="N72" s="19" t="s">
        <v>43</v>
      </c>
    </row>
    <row r="73" spans="2:14">
      <c r="B73" s="19" t="s">
        <v>40</v>
      </c>
      <c r="C73">
        <v>30</v>
      </c>
      <c r="D73">
        <v>1E-3</v>
      </c>
      <c r="E73">
        <v>64</v>
      </c>
      <c r="F73">
        <v>2006</v>
      </c>
      <c r="G73">
        <v>0.83199999999999996</v>
      </c>
      <c r="H73">
        <v>0.75290000000000001</v>
      </c>
      <c r="I73">
        <v>0.85370000000000001</v>
      </c>
      <c r="J73">
        <v>0.65910000000000002</v>
      </c>
      <c r="K73">
        <v>0.7</v>
      </c>
      <c r="L73">
        <v>0.8286</v>
      </c>
      <c r="M73" s="19" t="s">
        <v>58</v>
      </c>
      <c r="N73" s="19" t="s">
        <v>44</v>
      </c>
    </row>
    <row r="74" spans="2:14">
      <c r="B74" s="19" t="s">
        <v>40</v>
      </c>
      <c r="C74">
        <v>30</v>
      </c>
      <c r="D74">
        <v>1E-3</v>
      </c>
      <c r="E74">
        <v>64</v>
      </c>
      <c r="F74">
        <v>2006</v>
      </c>
      <c r="G74">
        <v>0.82379999999999998</v>
      </c>
      <c r="H74">
        <v>0.80740000000000001</v>
      </c>
      <c r="I74">
        <v>0.91930000000000001</v>
      </c>
      <c r="J74">
        <v>0.46579999999999999</v>
      </c>
      <c r="K74">
        <v>0.84019999999999995</v>
      </c>
      <c r="L74">
        <v>0.65380000000000005</v>
      </c>
      <c r="M74" s="19" t="s">
        <v>58</v>
      </c>
      <c r="N74" s="19" t="s">
        <v>45</v>
      </c>
    </row>
    <row r="75" spans="2:14">
      <c r="B75" s="19" t="s">
        <v>40</v>
      </c>
      <c r="C75">
        <v>30</v>
      </c>
      <c r="D75">
        <v>1E-3</v>
      </c>
      <c r="E75">
        <v>64</v>
      </c>
      <c r="F75">
        <v>2006</v>
      </c>
      <c r="G75">
        <v>0.79120000000000001</v>
      </c>
      <c r="H75">
        <v>0.75090000000000001</v>
      </c>
      <c r="I75">
        <v>0.84099999999999997</v>
      </c>
      <c r="J75">
        <v>0.58040000000000003</v>
      </c>
      <c r="K75">
        <v>0.7913</v>
      </c>
      <c r="L75">
        <v>0.65869999999999995</v>
      </c>
      <c r="M75" s="19" t="s">
        <v>58</v>
      </c>
      <c r="N75" s="19" t="s">
        <v>46</v>
      </c>
    </row>
    <row r="76" spans="2:14">
      <c r="B76" s="19" t="s">
        <v>40</v>
      </c>
      <c r="C76">
        <v>30</v>
      </c>
      <c r="D76">
        <v>1E-3</v>
      </c>
      <c r="E76">
        <v>64</v>
      </c>
      <c r="F76">
        <v>2006</v>
      </c>
      <c r="G76">
        <v>0.86460000000000004</v>
      </c>
      <c r="H76">
        <v>0.79459999999999997</v>
      </c>
      <c r="I76">
        <v>0.77029999999999998</v>
      </c>
      <c r="J76">
        <v>0.84209999999999996</v>
      </c>
      <c r="K76">
        <v>0.90480000000000005</v>
      </c>
      <c r="L76">
        <v>0.65310000000000001</v>
      </c>
      <c r="M76" s="19" t="s">
        <v>58</v>
      </c>
      <c r="N76" s="19" t="s">
        <v>47</v>
      </c>
    </row>
    <row r="77" spans="2:14">
      <c r="B77" s="19" t="s">
        <v>40</v>
      </c>
      <c r="C77">
        <v>30</v>
      </c>
      <c r="D77">
        <v>1E-3</v>
      </c>
      <c r="E77">
        <v>64</v>
      </c>
      <c r="F77">
        <v>2006</v>
      </c>
      <c r="G77">
        <v>0.81879999999999997</v>
      </c>
      <c r="H77">
        <v>0.65529999999999999</v>
      </c>
      <c r="I77">
        <v>0.55800000000000005</v>
      </c>
      <c r="J77">
        <v>0.85289999999999999</v>
      </c>
      <c r="K77">
        <v>0.8851</v>
      </c>
      <c r="L77">
        <v>0.4874</v>
      </c>
      <c r="M77" s="19" t="s">
        <v>58</v>
      </c>
      <c r="N77" s="19" t="s">
        <v>48</v>
      </c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&amp;C&amp;"Arial,보통"&amp;10&amp;Kffffff&amp;A</oddHeader>
    <oddFooter>&amp;C&amp;"Arial,보통"&amp;10&amp;KffffffPage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zoomScale="90" zoomScaleNormal="90" workbookViewId="0"/>
  </sheetViews>
  <sheetFormatPr defaultColWidth="9.44140625" defaultRowHeight="14.25"/>
  <sheetData>
    <row r="1" spans="2:14">
      <c r="B1" s="19" t="s">
        <v>40</v>
      </c>
      <c r="C1">
        <v>30</v>
      </c>
      <c r="D1">
        <v>1E-3</v>
      </c>
      <c r="E1">
        <v>64</v>
      </c>
      <c r="F1">
        <v>2018</v>
      </c>
      <c r="G1">
        <v>0.85780000000000001</v>
      </c>
      <c r="H1">
        <v>0.7177</v>
      </c>
      <c r="I1">
        <v>0.92700000000000005</v>
      </c>
      <c r="J1">
        <v>0.39660000000000001</v>
      </c>
      <c r="K1">
        <v>0.70209999999999995</v>
      </c>
      <c r="L1">
        <v>0.77969999999999995</v>
      </c>
      <c r="M1" s="19" t="s">
        <v>41</v>
      </c>
      <c r="N1" s="19" t="s">
        <v>42</v>
      </c>
    </row>
    <row r="2" spans="2:14">
      <c r="B2" s="19" t="s">
        <v>40</v>
      </c>
      <c r="C2">
        <v>30</v>
      </c>
      <c r="D2">
        <v>1E-3</v>
      </c>
      <c r="E2">
        <v>64</v>
      </c>
      <c r="F2">
        <v>1905</v>
      </c>
      <c r="G2">
        <v>0.85850000000000004</v>
      </c>
      <c r="H2">
        <v>0.85750000000000004</v>
      </c>
      <c r="I2">
        <v>0.85640000000000005</v>
      </c>
      <c r="J2">
        <v>0.875</v>
      </c>
      <c r="K2">
        <v>0.9909</v>
      </c>
      <c r="L2">
        <v>0.27629999999999999</v>
      </c>
      <c r="M2" s="19" t="s">
        <v>41</v>
      </c>
      <c r="N2" s="19" t="s">
        <v>43</v>
      </c>
    </row>
    <row r="3" spans="2:14">
      <c r="B3" s="19" t="s">
        <v>40</v>
      </c>
      <c r="C3">
        <v>30</v>
      </c>
      <c r="D3">
        <v>1E-3</v>
      </c>
      <c r="E3">
        <v>64</v>
      </c>
      <c r="F3">
        <v>2142</v>
      </c>
      <c r="G3">
        <v>0.87460000000000004</v>
      </c>
      <c r="H3">
        <v>0.77059999999999995</v>
      </c>
      <c r="I3">
        <v>0.91779999999999995</v>
      </c>
      <c r="J3">
        <v>0.65980000000000005</v>
      </c>
      <c r="K3">
        <v>0.67</v>
      </c>
      <c r="L3">
        <v>0.9143</v>
      </c>
      <c r="M3" s="19" t="s">
        <v>41</v>
      </c>
      <c r="N3" s="19" t="s">
        <v>44</v>
      </c>
    </row>
    <row r="4" spans="2:14">
      <c r="B4" s="19" t="s">
        <v>40</v>
      </c>
      <c r="C4">
        <v>30</v>
      </c>
      <c r="D4">
        <v>1E-3</v>
      </c>
      <c r="E4">
        <v>64</v>
      </c>
      <c r="F4">
        <v>2016</v>
      </c>
      <c r="G4">
        <v>0.78410000000000002</v>
      </c>
      <c r="H4">
        <v>0.76349999999999996</v>
      </c>
      <c r="I4">
        <v>0.89549999999999996</v>
      </c>
      <c r="J4">
        <v>0.38159999999999999</v>
      </c>
      <c r="K4">
        <v>0.80740000000000001</v>
      </c>
      <c r="L4">
        <v>0.55769999999999997</v>
      </c>
      <c r="M4" s="19" t="s">
        <v>41</v>
      </c>
      <c r="N4" s="19" t="s">
        <v>45</v>
      </c>
    </row>
    <row r="5" spans="2:14">
      <c r="B5" s="19" t="s">
        <v>40</v>
      </c>
      <c r="C5">
        <v>30</v>
      </c>
      <c r="D5">
        <v>1E-3</v>
      </c>
      <c r="E5">
        <v>64</v>
      </c>
      <c r="F5">
        <v>1485</v>
      </c>
      <c r="G5">
        <v>0.62590000000000001</v>
      </c>
      <c r="H5">
        <v>0.56230000000000002</v>
      </c>
      <c r="I5">
        <v>0.78249999999999997</v>
      </c>
      <c r="J5">
        <v>0.37780000000000002</v>
      </c>
      <c r="K5">
        <v>0.51300000000000001</v>
      </c>
      <c r="L5">
        <v>0.67459999999999998</v>
      </c>
      <c r="M5" s="19" t="s">
        <v>41</v>
      </c>
      <c r="N5" s="19" t="s">
        <v>46</v>
      </c>
    </row>
    <row r="6" spans="2:14">
      <c r="B6" s="19" t="s">
        <v>40</v>
      </c>
      <c r="C6">
        <v>30</v>
      </c>
      <c r="D6">
        <v>1E-3</v>
      </c>
      <c r="E6">
        <v>64</v>
      </c>
      <c r="F6">
        <v>2200</v>
      </c>
      <c r="G6">
        <v>0.82020000000000004</v>
      </c>
      <c r="H6">
        <v>0.75</v>
      </c>
      <c r="I6">
        <v>0.79659999999999997</v>
      </c>
      <c r="J6">
        <v>0.69810000000000005</v>
      </c>
      <c r="K6">
        <v>0.746</v>
      </c>
      <c r="L6">
        <v>0.75509999999999999</v>
      </c>
      <c r="M6" s="19" t="s">
        <v>41</v>
      </c>
      <c r="N6" s="19" t="s">
        <v>47</v>
      </c>
    </row>
    <row r="7" spans="2:14">
      <c r="B7" s="19" t="s">
        <v>40</v>
      </c>
      <c r="C7">
        <v>30</v>
      </c>
      <c r="D7">
        <v>1E-3</v>
      </c>
      <c r="E7">
        <v>64</v>
      </c>
      <c r="F7">
        <v>2106</v>
      </c>
      <c r="G7">
        <v>0.78510000000000002</v>
      </c>
      <c r="H7">
        <v>0.72330000000000005</v>
      </c>
      <c r="I7">
        <v>0.65959999999999996</v>
      </c>
      <c r="J7">
        <v>0.77680000000000005</v>
      </c>
      <c r="K7">
        <v>0.71260000000000001</v>
      </c>
      <c r="L7">
        <v>0.73109999999999997</v>
      </c>
      <c r="M7" s="19" t="s">
        <v>41</v>
      </c>
      <c r="N7" s="19" t="s">
        <v>48</v>
      </c>
    </row>
    <row r="8" spans="2:14">
      <c r="B8" s="19" t="s">
        <v>40</v>
      </c>
      <c r="C8">
        <v>30</v>
      </c>
      <c r="D8">
        <v>1E-3</v>
      </c>
      <c r="E8">
        <v>64</v>
      </c>
      <c r="F8">
        <v>7018</v>
      </c>
      <c r="G8">
        <v>0.79320000000000002</v>
      </c>
      <c r="H8">
        <v>0.68030000000000002</v>
      </c>
      <c r="I8">
        <v>0.94899999999999995</v>
      </c>
      <c r="J8">
        <v>0.37230000000000002</v>
      </c>
      <c r="K8">
        <v>0.63400000000000001</v>
      </c>
      <c r="L8">
        <v>0.86439999999999995</v>
      </c>
      <c r="M8" s="19" t="s">
        <v>49</v>
      </c>
      <c r="N8" s="19" t="s">
        <v>42</v>
      </c>
    </row>
    <row r="9" spans="2:14">
      <c r="B9" s="19" t="s">
        <v>40</v>
      </c>
      <c r="C9">
        <v>30</v>
      </c>
      <c r="D9">
        <v>1E-3</v>
      </c>
      <c r="E9">
        <v>64</v>
      </c>
      <c r="F9">
        <v>6905</v>
      </c>
      <c r="G9">
        <v>0.87119999999999997</v>
      </c>
      <c r="H9">
        <v>0.86729999999999996</v>
      </c>
      <c r="I9">
        <v>0.86350000000000005</v>
      </c>
      <c r="J9">
        <v>0.92310000000000003</v>
      </c>
      <c r="K9">
        <v>0.99399999999999999</v>
      </c>
      <c r="L9">
        <v>0.31580000000000003</v>
      </c>
      <c r="M9" s="19" t="s">
        <v>49</v>
      </c>
      <c r="N9" s="19" t="s">
        <v>43</v>
      </c>
    </row>
    <row r="10" spans="2:14">
      <c r="B10" s="19" t="s">
        <v>40</v>
      </c>
      <c r="C10">
        <v>30</v>
      </c>
      <c r="D10">
        <v>1E-3</v>
      </c>
      <c r="E10">
        <v>64</v>
      </c>
      <c r="F10">
        <v>7142</v>
      </c>
      <c r="G10">
        <v>0.90429999999999999</v>
      </c>
      <c r="H10">
        <v>0.8</v>
      </c>
      <c r="I10">
        <v>0.92310000000000003</v>
      </c>
      <c r="J10">
        <v>0.69569999999999999</v>
      </c>
      <c r="K10">
        <v>0.72</v>
      </c>
      <c r="L10">
        <v>0.9143</v>
      </c>
      <c r="M10" s="19" t="s">
        <v>49</v>
      </c>
      <c r="N10" s="19" t="s">
        <v>44</v>
      </c>
    </row>
    <row r="11" spans="2:14">
      <c r="B11" s="19" t="s">
        <v>40</v>
      </c>
      <c r="C11">
        <v>30</v>
      </c>
      <c r="D11">
        <v>1E-3</v>
      </c>
      <c r="E11">
        <v>64</v>
      </c>
      <c r="F11">
        <v>7016</v>
      </c>
      <c r="G11">
        <v>0.89319999999999999</v>
      </c>
      <c r="H11">
        <v>0.88849999999999996</v>
      </c>
      <c r="I11">
        <v>0.93420000000000003</v>
      </c>
      <c r="J11">
        <v>0.67920000000000003</v>
      </c>
      <c r="K11">
        <v>0.93030000000000002</v>
      </c>
      <c r="L11">
        <v>0.69230000000000003</v>
      </c>
      <c r="M11" s="19" t="s">
        <v>49</v>
      </c>
      <c r="N11" s="19" t="s">
        <v>45</v>
      </c>
    </row>
    <row r="12" spans="2:14">
      <c r="B12" s="19" t="s">
        <v>40</v>
      </c>
      <c r="C12">
        <v>30</v>
      </c>
      <c r="D12">
        <v>1E-3</v>
      </c>
      <c r="E12">
        <v>64</v>
      </c>
      <c r="F12">
        <v>6485</v>
      </c>
      <c r="G12">
        <v>0.7964</v>
      </c>
      <c r="H12">
        <v>0.77749999999999997</v>
      </c>
      <c r="I12">
        <v>0.78879999999999995</v>
      </c>
      <c r="J12">
        <v>0.72670000000000001</v>
      </c>
      <c r="K12">
        <v>0.92869999999999997</v>
      </c>
      <c r="L12">
        <v>0.4325</v>
      </c>
      <c r="M12" s="19" t="s">
        <v>49</v>
      </c>
      <c r="N12" s="19" t="s">
        <v>46</v>
      </c>
    </row>
    <row r="13" spans="2:14">
      <c r="B13" s="19" t="s">
        <v>40</v>
      </c>
      <c r="C13">
        <v>30</v>
      </c>
      <c r="D13">
        <v>1E-3</v>
      </c>
      <c r="E13">
        <v>64</v>
      </c>
      <c r="F13">
        <v>7200</v>
      </c>
      <c r="G13">
        <v>0.90249999999999997</v>
      </c>
      <c r="H13">
        <v>0.80359999999999998</v>
      </c>
      <c r="I13">
        <v>0.88680000000000003</v>
      </c>
      <c r="J13">
        <v>0.7288</v>
      </c>
      <c r="K13">
        <v>0.746</v>
      </c>
      <c r="L13">
        <v>0.87760000000000005</v>
      </c>
      <c r="M13" s="19" t="s">
        <v>49</v>
      </c>
      <c r="N13" s="19" t="s">
        <v>47</v>
      </c>
    </row>
    <row r="14" spans="2:14">
      <c r="B14" s="19" t="s">
        <v>40</v>
      </c>
      <c r="C14">
        <v>30</v>
      </c>
      <c r="D14">
        <v>1E-3</v>
      </c>
      <c r="E14">
        <v>64</v>
      </c>
      <c r="F14">
        <v>7106</v>
      </c>
      <c r="G14">
        <v>0.77810000000000001</v>
      </c>
      <c r="H14">
        <v>0.66500000000000004</v>
      </c>
      <c r="I14">
        <v>0.58040000000000003</v>
      </c>
      <c r="J14">
        <v>0.76600000000000001</v>
      </c>
      <c r="K14">
        <v>0.74709999999999999</v>
      </c>
      <c r="L14">
        <v>0.60499999999999998</v>
      </c>
      <c r="M14" s="19" t="s">
        <v>49</v>
      </c>
      <c r="N14" s="19" t="s">
        <v>48</v>
      </c>
    </row>
    <row r="15" spans="2:14">
      <c r="B15" s="19" t="s">
        <v>40</v>
      </c>
      <c r="C15">
        <v>30</v>
      </c>
      <c r="D15">
        <v>1E-3</v>
      </c>
      <c r="E15">
        <v>64</v>
      </c>
      <c r="F15">
        <v>7637</v>
      </c>
      <c r="G15">
        <v>0.93910000000000005</v>
      </c>
      <c r="H15">
        <v>0.89800000000000002</v>
      </c>
      <c r="I15">
        <v>0.94369999999999998</v>
      </c>
      <c r="J15">
        <v>0.73019999999999996</v>
      </c>
      <c r="K15">
        <v>0.92769999999999997</v>
      </c>
      <c r="L15">
        <v>0.77969999999999995</v>
      </c>
      <c r="M15" s="19" t="s">
        <v>50</v>
      </c>
      <c r="N15" s="19" t="s">
        <v>42</v>
      </c>
    </row>
    <row r="16" spans="2:14">
      <c r="B16" s="19" t="s">
        <v>40</v>
      </c>
      <c r="C16">
        <v>30</v>
      </c>
      <c r="D16">
        <v>1E-3</v>
      </c>
      <c r="E16">
        <v>64</v>
      </c>
      <c r="F16">
        <v>7524</v>
      </c>
      <c r="G16">
        <v>0.86829999999999996</v>
      </c>
      <c r="H16">
        <v>0.88449999999999995</v>
      </c>
      <c r="I16">
        <v>0.91279999999999994</v>
      </c>
      <c r="J16">
        <v>0.73019999999999996</v>
      </c>
      <c r="K16">
        <v>0.9486</v>
      </c>
      <c r="L16">
        <v>0.60529999999999995</v>
      </c>
      <c r="M16" s="19" t="s">
        <v>50</v>
      </c>
      <c r="N16" s="19" t="s">
        <v>43</v>
      </c>
    </row>
    <row r="17" spans="2:14">
      <c r="B17" s="19" t="s">
        <v>40</v>
      </c>
      <c r="C17">
        <v>30</v>
      </c>
      <c r="D17">
        <v>1E-3</v>
      </c>
      <c r="E17">
        <v>64</v>
      </c>
      <c r="F17">
        <v>7761</v>
      </c>
      <c r="G17">
        <v>0.89039999999999997</v>
      </c>
      <c r="H17">
        <v>0.78820000000000001</v>
      </c>
      <c r="I17">
        <v>0.86360000000000003</v>
      </c>
      <c r="J17">
        <v>0.70730000000000004</v>
      </c>
      <c r="K17">
        <v>0.76</v>
      </c>
      <c r="L17">
        <v>0.8286</v>
      </c>
      <c r="M17" s="19" t="s">
        <v>50</v>
      </c>
      <c r="N17" s="19" t="s">
        <v>44</v>
      </c>
    </row>
    <row r="18" spans="2:14">
      <c r="B18" s="19" t="s">
        <v>40</v>
      </c>
      <c r="C18">
        <v>30</v>
      </c>
      <c r="D18">
        <v>1E-3</v>
      </c>
      <c r="E18">
        <v>64</v>
      </c>
      <c r="F18">
        <v>7635</v>
      </c>
      <c r="G18">
        <v>0.92349999999999999</v>
      </c>
      <c r="H18">
        <v>0.875</v>
      </c>
      <c r="I18">
        <v>0.92589999999999995</v>
      </c>
      <c r="J18">
        <v>0.64149999999999996</v>
      </c>
      <c r="K18">
        <v>0.92210000000000003</v>
      </c>
      <c r="L18">
        <v>0.65380000000000005</v>
      </c>
      <c r="M18" s="19" t="s">
        <v>50</v>
      </c>
      <c r="N18" s="19" t="s">
        <v>45</v>
      </c>
    </row>
    <row r="19" spans="2:14">
      <c r="B19" s="19" t="s">
        <v>40</v>
      </c>
      <c r="C19">
        <v>30</v>
      </c>
      <c r="D19">
        <v>1E-3</v>
      </c>
      <c r="E19">
        <v>64</v>
      </c>
      <c r="F19">
        <v>7104</v>
      </c>
      <c r="G19">
        <v>0.66969999999999996</v>
      </c>
      <c r="H19">
        <v>0.66990000000000005</v>
      </c>
      <c r="I19">
        <v>0.75770000000000004</v>
      </c>
      <c r="J19">
        <v>0.45639999999999997</v>
      </c>
      <c r="K19">
        <v>0.7722</v>
      </c>
      <c r="L19">
        <v>0.4365</v>
      </c>
      <c r="M19" s="19" t="s">
        <v>50</v>
      </c>
      <c r="N19" s="19" t="s">
        <v>46</v>
      </c>
    </row>
    <row r="20" spans="2:14">
      <c r="B20" s="19" t="s">
        <v>40</v>
      </c>
      <c r="C20">
        <v>30</v>
      </c>
      <c r="D20">
        <v>1E-3</v>
      </c>
      <c r="E20">
        <v>64</v>
      </c>
      <c r="F20">
        <v>7819</v>
      </c>
      <c r="G20">
        <v>0.91120000000000001</v>
      </c>
      <c r="H20">
        <v>0.8125</v>
      </c>
      <c r="I20">
        <v>0.88890000000000002</v>
      </c>
      <c r="J20">
        <v>0.74139999999999995</v>
      </c>
      <c r="K20">
        <v>0.76190000000000002</v>
      </c>
      <c r="L20">
        <v>0.87760000000000005</v>
      </c>
      <c r="M20" s="19" t="s">
        <v>50</v>
      </c>
      <c r="N20" s="19" t="s">
        <v>47</v>
      </c>
    </row>
    <row r="21" spans="2:14">
      <c r="B21" s="19" t="s">
        <v>40</v>
      </c>
      <c r="C21">
        <v>30</v>
      </c>
      <c r="D21">
        <v>1E-3</v>
      </c>
      <c r="E21">
        <v>64</v>
      </c>
      <c r="F21">
        <v>7725</v>
      </c>
      <c r="G21">
        <v>0.80779999999999996</v>
      </c>
      <c r="H21">
        <v>0.75239999999999996</v>
      </c>
      <c r="I21">
        <v>0.7</v>
      </c>
      <c r="J21">
        <v>0.79310000000000003</v>
      </c>
      <c r="K21">
        <v>0.72409999999999997</v>
      </c>
      <c r="L21">
        <v>0.77310000000000001</v>
      </c>
      <c r="M21" s="19" t="s">
        <v>50</v>
      </c>
      <c r="N21" s="19" t="s">
        <v>48</v>
      </c>
    </row>
    <row r="22" spans="2:14">
      <c r="B22" s="19" t="s">
        <v>40</v>
      </c>
      <c r="C22">
        <v>30</v>
      </c>
      <c r="D22">
        <v>1E-3</v>
      </c>
      <c r="E22">
        <v>64</v>
      </c>
      <c r="F22">
        <v>7637</v>
      </c>
      <c r="G22">
        <v>0.92559999999999998</v>
      </c>
      <c r="H22">
        <v>0.80269999999999997</v>
      </c>
      <c r="I22">
        <v>0.98360000000000003</v>
      </c>
      <c r="J22">
        <v>0.50449999999999995</v>
      </c>
      <c r="K22">
        <v>0.76600000000000001</v>
      </c>
      <c r="L22">
        <v>0.94920000000000004</v>
      </c>
      <c r="M22" s="19" t="s">
        <v>51</v>
      </c>
      <c r="N22" s="19" t="s">
        <v>42</v>
      </c>
    </row>
    <row r="23" spans="2:14">
      <c r="B23" s="19" t="s">
        <v>40</v>
      </c>
      <c r="C23">
        <v>30</v>
      </c>
      <c r="D23">
        <v>1E-3</v>
      </c>
      <c r="E23">
        <v>64</v>
      </c>
      <c r="F23">
        <v>7524</v>
      </c>
      <c r="G23">
        <v>0.89839999999999998</v>
      </c>
      <c r="H23">
        <v>0.88700000000000001</v>
      </c>
      <c r="I23">
        <v>0.92279999999999995</v>
      </c>
      <c r="J23">
        <v>0.71430000000000005</v>
      </c>
      <c r="K23">
        <v>0.93959999999999999</v>
      </c>
      <c r="L23">
        <v>0.65790000000000004</v>
      </c>
      <c r="M23" s="19" t="s">
        <v>51</v>
      </c>
      <c r="N23" s="19" t="s">
        <v>43</v>
      </c>
    </row>
    <row r="24" spans="2:14">
      <c r="B24" s="19" t="s">
        <v>40</v>
      </c>
      <c r="C24">
        <v>30</v>
      </c>
      <c r="D24">
        <v>1E-3</v>
      </c>
      <c r="E24">
        <v>64</v>
      </c>
      <c r="F24">
        <v>7761</v>
      </c>
      <c r="G24">
        <v>0.88</v>
      </c>
      <c r="H24">
        <v>0.78239999999999998</v>
      </c>
      <c r="I24">
        <v>0.88890000000000002</v>
      </c>
      <c r="J24">
        <v>0.68540000000000001</v>
      </c>
      <c r="K24">
        <v>0.72</v>
      </c>
      <c r="L24">
        <v>0.87139999999999995</v>
      </c>
      <c r="M24" s="19" t="s">
        <v>51</v>
      </c>
      <c r="N24" s="19" t="s">
        <v>44</v>
      </c>
    </row>
    <row r="25" spans="2:14">
      <c r="B25" s="19" t="s">
        <v>40</v>
      </c>
      <c r="C25">
        <v>30</v>
      </c>
      <c r="D25">
        <v>1E-3</v>
      </c>
      <c r="E25">
        <v>64</v>
      </c>
      <c r="F25">
        <v>7635</v>
      </c>
      <c r="G25">
        <v>0.87670000000000003</v>
      </c>
      <c r="H25">
        <v>0.81079999999999997</v>
      </c>
      <c r="I25">
        <v>0.93930000000000002</v>
      </c>
      <c r="J25">
        <v>0.47560000000000002</v>
      </c>
      <c r="K25">
        <v>0.82379999999999998</v>
      </c>
      <c r="L25">
        <v>0.75</v>
      </c>
      <c r="M25" s="19" t="s">
        <v>51</v>
      </c>
      <c r="N25" s="19" t="s">
        <v>45</v>
      </c>
    </row>
    <row r="26" spans="2:14">
      <c r="B26" s="19" t="s">
        <v>40</v>
      </c>
      <c r="C26">
        <v>30</v>
      </c>
      <c r="D26">
        <v>1E-3</v>
      </c>
      <c r="E26">
        <v>64</v>
      </c>
      <c r="F26">
        <v>7104</v>
      </c>
      <c r="G26">
        <v>0.73550000000000004</v>
      </c>
      <c r="H26">
        <v>0.72670000000000001</v>
      </c>
      <c r="I26">
        <v>0.81559999999999999</v>
      </c>
      <c r="J26">
        <v>0.5474</v>
      </c>
      <c r="K26">
        <v>0.7843</v>
      </c>
      <c r="L26">
        <v>0.59519999999999995</v>
      </c>
      <c r="M26" s="19" t="s">
        <v>51</v>
      </c>
      <c r="N26" s="19" t="s">
        <v>46</v>
      </c>
    </row>
    <row r="27" spans="2:14">
      <c r="B27" s="19" t="s">
        <v>40</v>
      </c>
      <c r="C27">
        <v>30</v>
      </c>
      <c r="D27">
        <v>1E-3</v>
      </c>
      <c r="E27">
        <v>64</v>
      </c>
      <c r="F27">
        <v>7819</v>
      </c>
      <c r="G27">
        <v>0.90769999999999995</v>
      </c>
      <c r="H27">
        <v>0.78569999999999995</v>
      </c>
      <c r="I27">
        <v>0.85450000000000004</v>
      </c>
      <c r="J27">
        <v>0.71930000000000005</v>
      </c>
      <c r="K27">
        <v>0.746</v>
      </c>
      <c r="L27">
        <v>0.8367</v>
      </c>
      <c r="M27" s="19" t="s">
        <v>51</v>
      </c>
      <c r="N27" s="19" t="s">
        <v>47</v>
      </c>
    </row>
    <row r="28" spans="2:14">
      <c r="B28" s="19" t="s">
        <v>40</v>
      </c>
      <c r="C28">
        <v>30</v>
      </c>
      <c r="D28">
        <v>1E-3</v>
      </c>
      <c r="E28">
        <v>64</v>
      </c>
      <c r="F28">
        <v>7725</v>
      </c>
      <c r="G28">
        <v>0.78300000000000003</v>
      </c>
      <c r="H28">
        <v>0.66990000000000005</v>
      </c>
      <c r="I28">
        <v>0.59050000000000002</v>
      </c>
      <c r="J28">
        <v>0.75249999999999995</v>
      </c>
      <c r="K28">
        <v>0.71260000000000001</v>
      </c>
      <c r="L28">
        <v>0.63870000000000005</v>
      </c>
      <c r="M28" s="19" t="s">
        <v>51</v>
      </c>
      <c r="N28" s="19" t="s">
        <v>48</v>
      </c>
    </row>
    <row r="29" spans="2:14">
      <c r="B29" s="19" t="s">
        <v>40</v>
      </c>
      <c r="C29">
        <v>30</v>
      </c>
      <c r="D29">
        <v>1E-3</v>
      </c>
      <c r="E29">
        <v>64</v>
      </c>
      <c r="F29">
        <v>4024</v>
      </c>
      <c r="G29">
        <v>0.93100000000000005</v>
      </c>
      <c r="H29">
        <v>0.77549999999999997</v>
      </c>
      <c r="I29">
        <v>0.99419999999999997</v>
      </c>
      <c r="J29">
        <v>0.47149999999999997</v>
      </c>
      <c r="K29">
        <v>0.72340000000000004</v>
      </c>
      <c r="L29">
        <v>0.98309999999999997</v>
      </c>
      <c r="M29" s="19" t="s">
        <v>52</v>
      </c>
      <c r="N29" s="19" t="s">
        <v>42</v>
      </c>
    </row>
    <row r="30" spans="2:14">
      <c r="B30" s="19" t="s">
        <v>40</v>
      </c>
      <c r="C30">
        <v>30</v>
      </c>
      <c r="D30">
        <v>1E-3</v>
      </c>
      <c r="E30">
        <v>64</v>
      </c>
      <c r="F30">
        <v>3911</v>
      </c>
      <c r="G30">
        <v>0.89759999999999995</v>
      </c>
      <c r="H30">
        <v>0.85750000000000004</v>
      </c>
      <c r="I30">
        <v>0.91739999999999999</v>
      </c>
      <c r="J30">
        <v>0.61250000000000004</v>
      </c>
      <c r="K30">
        <v>0.90629999999999999</v>
      </c>
      <c r="L30">
        <v>0.64470000000000005</v>
      </c>
      <c r="M30" s="19" t="s">
        <v>52</v>
      </c>
      <c r="N30" s="19" t="s">
        <v>43</v>
      </c>
    </row>
    <row r="31" spans="2:14">
      <c r="B31" s="19" t="s">
        <v>40</v>
      </c>
      <c r="C31">
        <v>30</v>
      </c>
      <c r="D31">
        <v>1E-3</v>
      </c>
      <c r="E31">
        <v>64</v>
      </c>
      <c r="F31">
        <v>4148</v>
      </c>
      <c r="G31">
        <v>0.89600000000000002</v>
      </c>
      <c r="H31">
        <v>0.8</v>
      </c>
      <c r="I31">
        <v>0.88370000000000004</v>
      </c>
      <c r="J31">
        <v>0.71430000000000005</v>
      </c>
      <c r="K31">
        <v>0.76</v>
      </c>
      <c r="L31">
        <v>0.85709999999999997</v>
      </c>
      <c r="M31" s="19" t="s">
        <v>52</v>
      </c>
      <c r="N31" s="19" t="s">
        <v>44</v>
      </c>
    </row>
    <row r="32" spans="2:14">
      <c r="B32" s="19" t="s">
        <v>40</v>
      </c>
      <c r="C32">
        <v>30</v>
      </c>
      <c r="D32">
        <v>1E-3</v>
      </c>
      <c r="E32">
        <v>64</v>
      </c>
      <c r="F32">
        <v>4022</v>
      </c>
      <c r="G32">
        <v>0.93389999999999995</v>
      </c>
      <c r="H32">
        <v>0.85470000000000002</v>
      </c>
      <c r="I32">
        <v>0.94269999999999998</v>
      </c>
      <c r="J32">
        <v>0.56520000000000004</v>
      </c>
      <c r="K32">
        <v>0.877</v>
      </c>
      <c r="L32">
        <v>0.75</v>
      </c>
      <c r="M32" s="19" t="s">
        <v>52</v>
      </c>
      <c r="N32" s="19" t="s">
        <v>45</v>
      </c>
    </row>
    <row r="33" spans="2:14">
      <c r="B33" s="19" t="s">
        <v>40</v>
      </c>
      <c r="C33">
        <v>30</v>
      </c>
      <c r="D33">
        <v>1E-3</v>
      </c>
      <c r="E33">
        <v>64</v>
      </c>
      <c r="F33">
        <v>3491</v>
      </c>
      <c r="G33">
        <v>0.80030000000000001</v>
      </c>
      <c r="H33">
        <v>0.73040000000000005</v>
      </c>
      <c r="I33">
        <v>0.84509999999999996</v>
      </c>
      <c r="J33">
        <v>0.54569999999999996</v>
      </c>
      <c r="K33">
        <v>0.74960000000000004</v>
      </c>
      <c r="L33">
        <v>0.6865</v>
      </c>
      <c r="M33" s="19" t="s">
        <v>52</v>
      </c>
      <c r="N33" s="19" t="s">
        <v>46</v>
      </c>
    </row>
    <row r="34" spans="2:14">
      <c r="B34" s="19" t="s">
        <v>40</v>
      </c>
      <c r="C34">
        <v>30</v>
      </c>
      <c r="D34">
        <v>1E-3</v>
      </c>
      <c r="E34">
        <v>64</v>
      </c>
      <c r="F34">
        <v>4206</v>
      </c>
      <c r="G34">
        <v>0.88729999999999998</v>
      </c>
      <c r="H34">
        <v>0.79459999999999997</v>
      </c>
      <c r="I34">
        <v>0.8448</v>
      </c>
      <c r="J34">
        <v>0.74070000000000003</v>
      </c>
      <c r="K34">
        <v>0.77780000000000005</v>
      </c>
      <c r="L34">
        <v>0.81630000000000003</v>
      </c>
      <c r="M34" s="19" t="s">
        <v>52</v>
      </c>
      <c r="N34" s="19" t="s">
        <v>47</v>
      </c>
    </row>
    <row r="35" spans="2:14">
      <c r="B35" s="19" t="s">
        <v>40</v>
      </c>
      <c r="C35">
        <v>30</v>
      </c>
      <c r="D35">
        <v>1E-3</v>
      </c>
      <c r="E35">
        <v>64</v>
      </c>
      <c r="F35">
        <v>4112</v>
      </c>
      <c r="G35">
        <v>0.81159999999999999</v>
      </c>
      <c r="H35">
        <v>0.74270000000000003</v>
      </c>
      <c r="I35">
        <v>0.65739999999999998</v>
      </c>
      <c r="J35">
        <v>0.8367</v>
      </c>
      <c r="K35">
        <v>0.81610000000000005</v>
      </c>
      <c r="L35">
        <v>0.68910000000000005</v>
      </c>
      <c r="M35" s="19" t="s">
        <v>52</v>
      </c>
      <c r="N35" s="19" t="s">
        <v>48</v>
      </c>
    </row>
    <row r="36" spans="2:14">
      <c r="B36" s="19" t="s">
        <v>40</v>
      </c>
      <c r="C36">
        <v>30</v>
      </c>
      <c r="D36">
        <v>1E-3</v>
      </c>
      <c r="E36">
        <v>64</v>
      </c>
      <c r="F36">
        <v>4024</v>
      </c>
      <c r="G36">
        <v>0.89280000000000004</v>
      </c>
      <c r="H36">
        <v>0.79590000000000005</v>
      </c>
      <c r="I36">
        <v>0.98340000000000005</v>
      </c>
      <c r="J36">
        <v>0.49559999999999998</v>
      </c>
      <c r="K36">
        <v>0.75739999999999996</v>
      </c>
      <c r="L36">
        <v>0.94920000000000004</v>
      </c>
      <c r="M36" s="19" t="s">
        <v>53</v>
      </c>
      <c r="N36" s="19" t="s">
        <v>42</v>
      </c>
    </row>
    <row r="37" spans="2:14">
      <c r="B37" s="19" t="s">
        <v>40</v>
      </c>
      <c r="C37">
        <v>30</v>
      </c>
      <c r="D37">
        <v>1E-3</v>
      </c>
      <c r="E37">
        <v>64</v>
      </c>
      <c r="F37">
        <v>3911</v>
      </c>
      <c r="G37">
        <v>0.86609999999999998</v>
      </c>
      <c r="H37">
        <v>0.85750000000000004</v>
      </c>
      <c r="I37">
        <v>0.87190000000000001</v>
      </c>
      <c r="J37">
        <v>0.72499999999999998</v>
      </c>
      <c r="K37">
        <v>0.96679999999999999</v>
      </c>
      <c r="L37">
        <v>0.38159999999999999</v>
      </c>
      <c r="M37" s="19" t="s">
        <v>53</v>
      </c>
      <c r="N37" s="19" t="s">
        <v>43</v>
      </c>
    </row>
    <row r="38" spans="2:14">
      <c r="B38" s="19" t="s">
        <v>40</v>
      </c>
      <c r="C38">
        <v>30</v>
      </c>
      <c r="D38">
        <v>1E-3</v>
      </c>
      <c r="E38">
        <v>64</v>
      </c>
      <c r="F38">
        <v>4148</v>
      </c>
      <c r="G38">
        <v>0.90739999999999998</v>
      </c>
      <c r="H38">
        <v>0.81759999999999999</v>
      </c>
      <c r="I38">
        <v>0.84160000000000001</v>
      </c>
      <c r="J38">
        <v>0.78259999999999996</v>
      </c>
      <c r="K38">
        <v>0.85</v>
      </c>
      <c r="L38">
        <v>0.77139999999999997</v>
      </c>
      <c r="M38" s="19" t="s">
        <v>53</v>
      </c>
      <c r="N38" s="19" t="s">
        <v>44</v>
      </c>
    </row>
    <row r="39" spans="2:14">
      <c r="B39" s="19" t="s">
        <v>40</v>
      </c>
      <c r="C39">
        <v>30</v>
      </c>
      <c r="D39">
        <v>1E-3</v>
      </c>
      <c r="E39">
        <v>64</v>
      </c>
      <c r="F39">
        <v>4022</v>
      </c>
      <c r="G39">
        <v>0.87880000000000003</v>
      </c>
      <c r="H39">
        <v>0.88180000000000003</v>
      </c>
      <c r="I39">
        <v>0.90980000000000005</v>
      </c>
      <c r="J39">
        <v>0.70730000000000004</v>
      </c>
      <c r="K39">
        <v>0.95079999999999998</v>
      </c>
      <c r="L39">
        <v>0.55769999999999997</v>
      </c>
      <c r="M39" s="19" t="s">
        <v>53</v>
      </c>
      <c r="N39" s="19" t="s">
        <v>45</v>
      </c>
    </row>
    <row r="40" spans="2:14">
      <c r="B40" s="19" t="s">
        <v>40</v>
      </c>
      <c r="C40">
        <v>30</v>
      </c>
      <c r="D40">
        <v>1E-3</v>
      </c>
      <c r="E40">
        <v>64</v>
      </c>
      <c r="F40">
        <v>3491</v>
      </c>
      <c r="G40">
        <v>0.76129999999999998</v>
      </c>
      <c r="H40">
        <v>0.75090000000000001</v>
      </c>
      <c r="I40">
        <v>0.80300000000000005</v>
      </c>
      <c r="J40">
        <v>0.60550000000000004</v>
      </c>
      <c r="K40">
        <v>0.85040000000000004</v>
      </c>
      <c r="L40">
        <v>0.52380000000000004</v>
      </c>
      <c r="M40" s="19" t="s">
        <v>53</v>
      </c>
      <c r="N40" s="19" t="s">
        <v>46</v>
      </c>
    </row>
    <row r="41" spans="2:14">
      <c r="B41" s="19" t="s">
        <v>40</v>
      </c>
      <c r="C41">
        <v>30</v>
      </c>
      <c r="D41">
        <v>1E-3</v>
      </c>
      <c r="E41">
        <v>64</v>
      </c>
      <c r="F41">
        <v>4206</v>
      </c>
      <c r="G41">
        <v>0.88949999999999996</v>
      </c>
      <c r="H41">
        <v>0.75</v>
      </c>
      <c r="I41">
        <v>0.79659999999999997</v>
      </c>
      <c r="J41">
        <v>0.69810000000000005</v>
      </c>
      <c r="K41">
        <v>0.746</v>
      </c>
      <c r="L41">
        <v>0.75509999999999999</v>
      </c>
      <c r="M41" s="19" t="s">
        <v>53</v>
      </c>
      <c r="N41" s="19" t="s">
        <v>47</v>
      </c>
    </row>
    <row r="42" spans="2:14">
      <c r="B42" s="19" t="s">
        <v>40</v>
      </c>
      <c r="C42">
        <v>30</v>
      </c>
      <c r="D42">
        <v>1E-3</v>
      </c>
      <c r="E42">
        <v>64</v>
      </c>
      <c r="F42">
        <v>4112</v>
      </c>
      <c r="G42">
        <v>0.77649999999999997</v>
      </c>
      <c r="H42">
        <v>0.67959999999999998</v>
      </c>
      <c r="I42">
        <v>0.63639999999999997</v>
      </c>
      <c r="J42">
        <v>0.70540000000000003</v>
      </c>
      <c r="K42">
        <v>0.56320000000000003</v>
      </c>
      <c r="L42">
        <v>0.76470000000000005</v>
      </c>
      <c r="M42" s="19" t="s">
        <v>53</v>
      </c>
      <c r="N42" s="19" t="s">
        <v>48</v>
      </c>
    </row>
    <row r="43" spans="2:14">
      <c r="B43" s="19" t="s">
        <v>40</v>
      </c>
      <c r="C43">
        <v>30</v>
      </c>
      <c r="D43">
        <v>1E-3</v>
      </c>
      <c r="E43">
        <v>64</v>
      </c>
      <c r="F43">
        <v>5000</v>
      </c>
      <c r="G43">
        <v>0.84450000000000003</v>
      </c>
      <c r="H43">
        <v>0.75849999999999995</v>
      </c>
      <c r="I43">
        <v>0.95050000000000001</v>
      </c>
      <c r="J43">
        <v>0.44640000000000002</v>
      </c>
      <c r="K43">
        <v>0.73619999999999997</v>
      </c>
      <c r="L43">
        <v>0.84750000000000003</v>
      </c>
      <c r="M43" s="19" t="s">
        <v>54</v>
      </c>
      <c r="N43" s="19" t="s">
        <v>42</v>
      </c>
    </row>
    <row r="44" spans="2:14">
      <c r="B44" s="19" t="s">
        <v>40</v>
      </c>
      <c r="C44">
        <v>30</v>
      </c>
      <c r="D44">
        <v>1E-3</v>
      </c>
      <c r="E44">
        <v>64</v>
      </c>
      <c r="F44">
        <v>5000</v>
      </c>
      <c r="G44">
        <v>0.67949999999999999</v>
      </c>
      <c r="H44">
        <v>0.76659999999999995</v>
      </c>
      <c r="I44">
        <v>0.85980000000000001</v>
      </c>
      <c r="J44">
        <v>0.37969999999999998</v>
      </c>
      <c r="K44">
        <v>0.85199999999999998</v>
      </c>
      <c r="L44">
        <v>0.3947</v>
      </c>
      <c r="M44" s="19" t="s">
        <v>54</v>
      </c>
      <c r="N44" s="19" t="s">
        <v>43</v>
      </c>
    </row>
    <row r="45" spans="2:14">
      <c r="B45" s="19" t="s">
        <v>40</v>
      </c>
      <c r="C45">
        <v>30</v>
      </c>
      <c r="D45">
        <v>1E-3</v>
      </c>
      <c r="E45">
        <v>64</v>
      </c>
      <c r="F45">
        <v>5000</v>
      </c>
      <c r="G45">
        <v>0.88629999999999998</v>
      </c>
      <c r="H45">
        <v>0.82350000000000001</v>
      </c>
      <c r="I45">
        <v>0.8125</v>
      </c>
      <c r="J45">
        <v>0.8448</v>
      </c>
      <c r="K45">
        <v>0.91</v>
      </c>
      <c r="L45">
        <v>0.7</v>
      </c>
      <c r="M45" s="19" t="s">
        <v>54</v>
      </c>
      <c r="N45" s="19" t="s">
        <v>44</v>
      </c>
    </row>
    <row r="46" spans="2:14">
      <c r="B46" s="19" t="s">
        <v>40</v>
      </c>
      <c r="C46">
        <v>30</v>
      </c>
      <c r="D46">
        <v>1E-3</v>
      </c>
      <c r="E46">
        <v>64</v>
      </c>
      <c r="F46">
        <v>5000</v>
      </c>
      <c r="G46">
        <v>0.8</v>
      </c>
      <c r="H46">
        <v>0.79390000000000005</v>
      </c>
      <c r="I46">
        <v>0.89959999999999996</v>
      </c>
      <c r="J46">
        <v>0.43280000000000002</v>
      </c>
      <c r="K46">
        <v>0.84430000000000005</v>
      </c>
      <c r="L46">
        <v>0.55769999999999997</v>
      </c>
      <c r="M46" s="19" t="s">
        <v>54</v>
      </c>
      <c r="N46" s="19" t="s">
        <v>45</v>
      </c>
    </row>
    <row r="47" spans="2:14">
      <c r="B47" s="19" t="s">
        <v>40</v>
      </c>
      <c r="C47">
        <v>30</v>
      </c>
      <c r="D47">
        <v>1E-3</v>
      </c>
      <c r="E47">
        <v>64</v>
      </c>
      <c r="F47">
        <v>5000</v>
      </c>
      <c r="G47">
        <v>0.84640000000000004</v>
      </c>
      <c r="H47">
        <v>0.78480000000000005</v>
      </c>
      <c r="I47">
        <v>0.89459999999999995</v>
      </c>
      <c r="J47">
        <v>0.61419999999999997</v>
      </c>
      <c r="K47">
        <v>0.78259999999999996</v>
      </c>
      <c r="L47">
        <v>0.78969999999999996</v>
      </c>
      <c r="M47" s="19" t="s">
        <v>54</v>
      </c>
      <c r="N47" s="19" t="s">
        <v>46</v>
      </c>
    </row>
    <row r="48" spans="2:14">
      <c r="B48" s="19" t="s">
        <v>40</v>
      </c>
      <c r="C48">
        <v>30</v>
      </c>
      <c r="D48">
        <v>1E-3</v>
      </c>
      <c r="E48">
        <v>64</v>
      </c>
      <c r="F48">
        <v>5000</v>
      </c>
      <c r="G48">
        <v>0.90859999999999996</v>
      </c>
      <c r="H48">
        <v>0.85709999999999997</v>
      </c>
      <c r="I48">
        <v>0.9123</v>
      </c>
      <c r="J48">
        <v>0.8</v>
      </c>
      <c r="K48">
        <v>0.82540000000000002</v>
      </c>
      <c r="L48">
        <v>0.89800000000000002</v>
      </c>
      <c r="M48" s="19" t="s">
        <v>54</v>
      </c>
      <c r="N48" s="19" t="s">
        <v>47</v>
      </c>
    </row>
    <row r="49" spans="2:14">
      <c r="B49" s="19" t="s">
        <v>40</v>
      </c>
      <c r="C49">
        <v>30</v>
      </c>
      <c r="D49">
        <v>1E-3</v>
      </c>
      <c r="E49">
        <v>64</v>
      </c>
      <c r="F49">
        <v>5000</v>
      </c>
      <c r="G49">
        <v>0.80449999999999999</v>
      </c>
      <c r="H49">
        <v>0.66020000000000001</v>
      </c>
      <c r="I49">
        <v>0.56120000000000003</v>
      </c>
      <c r="J49">
        <v>0.86570000000000003</v>
      </c>
      <c r="K49">
        <v>0.89659999999999995</v>
      </c>
      <c r="L49">
        <v>0.4874</v>
      </c>
      <c r="M49" s="19" t="s">
        <v>54</v>
      </c>
      <c r="N49" s="19" t="s">
        <v>48</v>
      </c>
    </row>
    <row r="50" spans="2:14">
      <c r="B50" s="19" t="s">
        <v>40</v>
      </c>
      <c r="C50">
        <v>30</v>
      </c>
      <c r="D50">
        <v>1E-3</v>
      </c>
      <c r="E50">
        <v>64</v>
      </c>
      <c r="F50">
        <v>5619</v>
      </c>
      <c r="G50">
        <v>0.91090000000000004</v>
      </c>
      <c r="H50">
        <v>0.87409999999999999</v>
      </c>
      <c r="I50">
        <v>0.91249999999999998</v>
      </c>
      <c r="J50">
        <v>0.70369999999999999</v>
      </c>
      <c r="K50">
        <v>0.93189999999999995</v>
      </c>
      <c r="L50">
        <v>0.64410000000000001</v>
      </c>
      <c r="M50" s="19" t="s">
        <v>55</v>
      </c>
      <c r="N50" s="19" t="s">
        <v>42</v>
      </c>
    </row>
    <row r="51" spans="2:14">
      <c r="B51" s="19" t="s">
        <v>40</v>
      </c>
      <c r="C51">
        <v>30</v>
      </c>
      <c r="D51">
        <v>1E-3</v>
      </c>
      <c r="E51">
        <v>64</v>
      </c>
      <c r="F51">
        <v>5619</v>
      </c>
      <c r="G51">
        <v>0.88419999999999999</v>
      </c>
      <c r="H51">
        <v>0.91400000000000003</v>
      </c>
      <c r="I51">
        <v>0.90659999999999996</v>
      </c>
      <c r="J51">
        <v>0.97670000000000001</v>
      </c>
      <c r="K51">
        <v>0.997</v>
      </c>
      <c r="L51">
        <v>0.55259999999999998</v>
      </c>
      <c r="M51" s="19" t="s">
        <v>55</v>
      </c>
      <c r="N51" s="19" t="s">
        <v>43</v>
      </c>
    </row>
    <row r="52" spans="2:14">
      <c r="B52" s="19" t="s">
        <v>40</v>
      </c>
      <c r="C52">
        <v>30</v>
      </c>
      <c r="D52">
        <v>1E-3</v>
      </c>
      <c r="E52">
        <v>64</v>
      </c>
      <c r="F52">
        <v>5619</v>
      </c>
      <c r="G52">
        <v>0.91830000000000001</v>
      </c>
      <c r="H52">
        <v>0.86470000000000002</v>
      </c>
      <c r="I52">
        <v>0.90529999999999999</v>
      </c>
      <c r="J52">
        <v>0.81330000000000002</v>
      </c>
      <c r="K52">
        <v>0.86</v>
      </c>
      <c r="L52">
        <v>0.87139999999999995</v>
      </c>
      <c r="M52" s="19" t="s">
        <v>55</v>
      </c>
      <c r="N52" s="19" t="s">
        <v>44</v>
      </c>
    </row>
    <row r="53" spans="2:14">
      <c r="B53" s="19" t="s">
        <v>40</v>
      </c>
      <c r="C53">
        <v>30</v>
      </c>
      <c r="D53">
        <v>1E-3</v>
      </c>
      <c r="E53">
        <v>64</v>
      </c>
      <c r="F53">
        <v>5619</v>
      </c>
      <c r="G53">
        <v>0.9022</v>
      </c>
      <c r="H53">
        <v>0.8851</v>
      </c>
      <c r="I53">
        <v>0.89770000000000005</v>
      </c>
      <c r="J53">
        <v>0.78120000000000001</v>
      </c>
      <c r="K53">
        <v>0.97130000000000005</v>
      </c>
      <c r="L53">
        <v>0.48080000000000001</v>
      </c>
      <c r="M53" s="19" t="s">
        <v>55</v>
      </c>
      <c r="N53" s="19" t="s">
        <v>45</v>
      </c>
    </row>
    <row r="54" spans="2:14">
      <c r="B54" s="19" t="s">
        <v>40</v>
      </c>
      <c r="C54">
        <v>30</v>
      </c>
      <c r="D54">
        <v>1E-3</v>
      </c>
      <c r="E54">
        <v>64</v>
      </c>
      <c r="F54">
        <v>5619</v>
      </c>
      <c r="G54">
        <v>0.81630000000000003</v>
      </c>
      <c r="H54">
        <v>0.78600000000000003</v>
      </c>
      <c r="I54">
        <v>0.83840000000000003</v>
      </c>
      <c r="J54">
        <v>0.65690000000000004</v>
      </c>
      <c r="K54">
        <v>0.85740000000000005</v>
      </c>
      <c r="L54">
        <v>0.623</v>
      </c>
      <c r="M54" s="19" t="s">
        <v>55</v>
      </c>
      <c r="N54" s="19" t="s">
        <v>46</v>
      </c>
    </row>
    <row r="55" spans="2:14">
      <c r="B55" s="19" t="s">
        <v>40</v>
      </c>
      <c r="C55">
        <v>30</v>
      </c>
      <c r="D55">
        <v>1E-3</v>
      </c>
      <c r="E55">
        <v>64</v>
      </c>
      <c r="F55">
        <v>5619</v>
      </c>
      <c r="G55">
        <v>0.86099999999999999</v>
      </c>
      <c r="H55">
        <v>0.82140000000000002</v>
      </c>
      <c r="I55">
        <v>0.81159999999999999</v>
      </c>
      <c r="J55">
        <v>0.83720000000000006</v>
      </c>
      <c r="K55">
        <v>0.88890000000000002</v>
      </c>
      <c r="L55">
        <v>0.73470000000000002</v>
      </c>
      <c r="M55" s="19" t="s">
        <v>55</v>
      </c>
      <c r="N55" s="19" t="s">
        <v>47</v>
      </c>
    </row>
    <row r="56" spans="2:14">
      <c r="B56" s="19" t="s">
        <v>40</v>
      </c>
      <c r="C56">
        <v>30</v>
      </c>
      <c r="D56">
        <v>1E-3</v>
      </c>
      <c r="E56">
        <v>64</v>
      </c>
      <c r="F56">
        <v>5619</v>
      </c>
      <c r="G56">
        <v>0.81520000000000004</v>
      </c>
      <c r="H56">
        <v>0.75729999999999997</v>
      </c>
      <c r="I56">
        <v>0.69889999999999997</v>
      </c>
      <c r="J56">
        <v>0.80530000000000002</v>
      </c>
      <c r="K56">
        <v>0.74709999999999999</v>
      </c>
      <c r="L56">
        <v>0.76470000000000005</v>
      </c>
      <c r="M56" s="19" t="s">
        <v>55</v>
      </c>
      <c r="N56" s="19" t="s">
        <v>48</v>
      </c>
    </row>
    <row r="57" spans="2:14">
      <c r="B57" s="19" t="s">
        <v>40</v>
      </c>
      <c r="C57">
        <v>30</v>
      </c>
      <c r="D57">
        <v>1E-3</v>
      </c>
      <c r="E57">
        <v>64</v>
      </c>
      <c r="F57">
        <v>5619</v>
      </c>
      <c r="G57">
        <v>0.81830000000000003</v>
      </c>
      <c r="H57">
        <v>0.72789999999999999</v>
      </c>
      <c r="I57">
        <v>0.91439999999999999</v>
      </c>
      <c r="J57">
        <v>0.40189999999999998</v>
      </c>
      <c r="K57">
        <v>0.72770000000000001</v>
      </c>
      <c r="L57">
        <v>0.7288</v>
      </c>
      <c r="M57" s="19" t="s">
        <v>56</v>
      </c>
      <c r="N57" s="19" t="s">
        <v>42</v>
      </c>
    </row>
    <row r="58" spans="2:14">
      <c r="B58" s="19" t="s">
        <v>40</v>
      </c>
      <c r="C58">
        <v>30</v>
      </c>
      <c r="D58">
        <v>1E-3</v>
      </c>
      <c r="E58">
        <v>64</v>
      </c>
      <c r="F58">
        <v>5619</v>
      </c>
      <c r="G58">
        <v>0.87129999999999996</v>
      </c>
      <c r="H58">
        <v>0.86980000000000002</v>
      </c>
      <c r="I58">
        <v>0.87980000000000003</v>
      </c>
      <c r="J58">
        <v>0.78049999999999997</v>
      </c>
      <c r="K58">
        <v>0.9728</v>
      </c>
      <c r="L58">
        <v>0.42109999999999997</v>
      </c>
      <c r="M58" s="19" t="s">
        <v>56</v>
      </c>
      <c r="N58" s="19" t="s">
        <v>43</v>
      </c>
    </row>
    <row r="59" spans="2:14">
      <c r="B59" s="19" t="s">
        <v>40</v>
      </c>
      <c r="C59">
        <v>30</v>
      </c>
      <c r="D59">
        <v>1E-3</v>
      </c>
      <c r="E59">
        <v>64</v>
      </c>
      <c r="F59">
        <v>5619</v>
      </c>
      <c r="G59">
        <v>0.88390000000000002</v>
      </c>
      <c r="H59">
        <v>0.82350000000000001</v>
      </c>
      <c r="I59">
        <v>0.83020000000000005</v>
      </c>
      <c r="J59">
        <v>0.8125</v>
      </c>
      <c r="K59">
        <v>0.88</v>
      </c>
      <c r="L59">
        <v>0.7429</v>
      </c>
      <c r="M59" s="19" t="s">
        <v>56</v>
      </c>
      <c r="N59" s="19" t="s">
        <v>44</v>
      </c>
    </row>
    <row r="60" spans="2:14">
      <c r="B60" s="19" t="s">
        <v>40</v>
      </c>
      <c r="C60">
        <v>30</v>
      </c>
      <c r="D60">
        <v>1E-3</v>
      </c>
      <c r="E60">
        <v>64</v>
      </c>
      <c r="F60">
        <v>5619</v>
      </c>
      <c r="G60">
        <v>0.79649999999999999</v>
      </c>
      <c r="H60">
        <v>0.83450000000000002</v>
      </c>
      <c r="I60">
        <v>0.87939999999999996</v>
      </c>
      <c r="J60">
        <v>0.53849999999999998</v>
      </c>
      <c r="K60">
        <v>0.92620000000000002</v>
      </c>
      <c r="L60">
        <v>0.40379999999999999</v>
      </c>
      <c r="M60" s="19" t="s">
        <v>56</v>
      </c>
      <c r="N60" s="19" t="s">
        <v>45</v>
      </c>
    </row>
    <row r="61" spans="2:14">
      <c r="B61" s="19" t="s">
        <v>40</v>
      </c>
      <c r="C61">
        <v>30</v>
      </c>
      <c r="D61">
        <v>1E-3</v>
      </c>
      <c r="E61">
        <v>64</v>
      </c>
      <c r="F61">
        <v>5619</v>
      </c>
      <c r="G61">
        <v>0.72199999999999998</v>
      </c>
      <c r="H61">
        <v>0.74609999999999999</v>
      </c>
      <c r="I61">
        <v>0.76639999999999997</v>
      </c>
      <c r="J61">
        <v>0.64790000000000003</v>
      </c>
      <c r="K61">
        <v>0.91300000000000003</v>
      </c>
      <c r="L61">
        <v>0.36509999999999998</v>
      </c>
      <c r="M61" s="19" t="s">
        <v>56</v>
      </c>
      <c r="N61" s="19" t="s">
        <v>46</v>
      </c>
    </row>
    <row r="62" spans="2:14">
      <c r="B62" s="19" t="s">
        <v>40</v>
      </c>
      <c r="C62">
        <v>30</v>
      </c>
      <c r="D62">
        <v>1E-3</v>
      </c>
      <c r="E62">
        <v>64</v>
      </c>
      <c r="F62">
        <v>5619</v>
      </c>
      <c r="G62">
        <v>0.89729999999999999</v>
      </c>
      <c r="H62">
        <v>0.83040000000000003</v>
      </c>
      <c r="I62">
        <v>0.86670000000000003</v>
      </c>
      <c r="J62">
        <v>0.78849999999999998</v>
      </c>
      <c r="K62">
        <v>0.82540000000000002</v>
      </c>
      <c r="L62">
        <v>0.8367</v>
      </c>
      <c r="M62" s="19" t="s">
        <v>56</v>
      </c>
      <c r="N62" s="19" t="s">
        <v>47</v>
      </c>
    </row>
    <row r="63" spans="2:14">
      <c r="B63" s="19" t="s">
        <v>40</v>
      </c>
      <c r="C63">
        <v>30</v>
      </c>
      <c r="D63">
        <v>1E-3</v>
      </c>
      <c r="E63">
        <v>64</v>
      </c>
      <c r="F63">
        <v>5619</v>
      </c>
      <c r="G63">
        <v>0.82899999999999996</v>
      </c>
      <c r="H63">
        <v>0.69420000000000004</v>
      </c>
      <c r="I63">
        <v>0.58960000000000001</v>
      </c>
      <c r="J63">
        <v>0.88890000000000002</v>
      </c>
      <c r="K63">
        <v>0.90800000000000003</v>
      </c>
      <c r="L63">
        <v>0.53779999999999994</v>
      </c>
      <c r="M63" s="19" t="s">
        <v>56</v>
      </c>
      <c r="N63" s="19" t="s">
        <v>48</v>
      </c>
    </row>
    <row r="64" spans="2:14">
      <c r="B64" s="19" t="s">
        <v>40</v>
      </c>
      <c r="C64">
        <v>30</v>
      </c>
      <c r="D64">
        <v>1E-3</v>
      </c>
      <c r="E64">
        <v>64</v>
      </c>
      <c r="F64">
        <v>2006</v>
      </c>
      <c r="G64">
        <v>0.87480000000000002</v>
      </c>
      <c r="H64">
        <v>0.84689999999999999</v>
      </c>
      <c r="I64">
        <v>0.92789999999999995</v>
      </c>
      <c r="J64">
        <v>0.59719999999999995</v>
      </c>
      <c r="K64">
        <v>0.87660000000000005</v>
      </c>
      <c r="L64">
        <v>0.7288</v>
      </c>
      <c r="M64" s="19" t="s">
        <v>57</v>
      </c>
      <c r="N64" s="19" t="s">
        <v>42</v>
      </c>
    </row>
    <row r="65" spans="2:14">
      <c r="B65" s="19" t="s">
        <v>40</v>
      </c>
      <c r="C65">
        <v>30</v>
      </c>
      <c r="D65">
        <v>1E-3</v>
      </c>
      <c r="E65">
        <v>64</v>
      </c>
      <c r="F65">
        <v>2006</v>
      </c>
      <c r="G65">
        <v>0.81610000000000005</v>
      </c>
      <c r="H65">
        <v>0.8034</v>
      </c>
      <c r="I65">
        <v>0.91149999999999998</v>
      </c>
      <c r="J65">
        <v>0.48039999999999999</v>
      </c>
      <c r="K65">
        <v>0.83989999999999998</v>
      </c>
      <c r="L65">
        <v>0.64470000000000005</v>
      </c>
      <c r="M65" s="19" t="s">
        <v>57</v>
      </c>
      <c r="N65" s="19" t="s">
        <v>43</v>
      </c>
    </row>
    <row r="66" spans="2:14">
      <c r="B66" s="19" t="s">
        <v>40</v>
      </c>
      <c r="C66">
        <v>30</v>
      </c>
      <c r="D66">
        <v>1E-3</v>
      </c>
      <c r="E66">
        <v>64</v>
      </c>
      <c r="F66">
        <v>2006</v>
      </c>
      <c r="G66">
        <v>0.86499999999999999</v>
      </c>
      <c r="H66">
        <v>0.77649999999999997</v>
      </c>
      <c r="I66">
        <v>0.86050000000000004</v>
      </c>
      <c r="J66">
        <v>0.6905</v>
      </c>
      <c r="K66">
        <v>0.74</v>
      </c>
      <c r="L66">
        <v>0.8286</v>
      </c>
      <c r="M66" s="19" t="s">
        <v>57</v>
      </c>
      <c r="N66" s="19" t="s">
        <v>44</v>
      </c>
    </row>
    <row r="67" spans="2:14">
      <c r="B67" s="19" t="s">
        <v>40</v>
      </c>
      <c r="C67">
        <v>30</v>
      </c>
      <c r="D67">
        <v>1E-3</v>
      </c>
      <c r="E67">
        <v>64</v>
      </c>
      <c r="F67">
        <v>2006</v>
      </c>
      <c r="G67">
        <v>0.93589999999999995</v>
      </c>
      <c r="H67">
        <v>0.89859999999999995</v>
      </c>
      <c r="I67">
        <v>0.9496</v>
      </c>
      <c r="J67">
        <v>0.68969999999999998</v>
      </c>
      <c r="K67">
        <v>0.92620000000000002</v>
      </c>
      <c r="L67">
        <v>0.76919999999999999</v>
      </c>
      <c r="M67" s="19" t="s">
        <v>57</v>
      </c>
      <c r="N67" s="19" t="s">
        <v>45</v>
      </c>
    </row>
    <row r="68" spans="2:14">
      <c r="B68" s="19" t="s">
        <v>40</v>
      </c>
      <c r="C68">
        <v>30</v>
      </c>
      <c r="D68">
        <v>1E-3</v>
      </c>
      <c r="E68">
        <v>64</v>
      </c>
      <c r="F68">
        <v>2006</v>
      </c>
      <c r="G68">
        <v>0.82650000000000001</v>
      </c>
      <c r="H68">
        <v>0.73280000000000001</v>
      </c>
      <c r="I68">
        <v>0.89690000000000003</v>
      </c>
      <c r="J68">
        <v>0.54069999999999996</v>
      </c>
      <c r="K68">
        <v>0.69569999999999999</v>
      </c>
      <c r="L68">
        <v>0.8175</v>
      </c>
      <c r="M68" s="19" t="s">
        <v>57</v>
      </c>
      <c r="N68" s="19" t="s">
        <v>46</v>
      </c>
    </row>
    <row r="69" spans="2:14">
      <c r="B69" s="19" t="s">
        <v>40</v>
      </c>
      <c r="C69">
        <v>30</v>
      </c>
      <c r="D69">
        <v>1E-3</v>
      </c>
      <c r="E69">
        <v>64</v>
      </c>
      <c r="F69">
        <v>2006</v>
      </c>
      <c r="G69">
        <v>0.84160000000000001</v>
      </c>
      <c r="H69">
        <v>0.70540000000000003</v>
      </c>
      <c r="I69">
        <v>0.71430000000000005</v>
      </c>
      <c r="J69">
        <v>0.6905</v>
      </c>
      <c r="K69">
        <v>0.79369999999999996</v>
      </c>
      <c r="L69">
        <v>0.59179999999999999</v>
      </c>
      <c r="M69" s="19" t="s">
        <v>57</v>
      </c>
      <c r="N69" s="19" t="s">
        <v>47</v>
      </c>
    </row>
    <row r="70" spans="2:14">
      <c r="B70" s="19" t="s">
        <v>40</v>
      </c>
      <c r="C70">
        <v>30</v>
      </c>
      <c r="D70">
        <v>1E-3</v>
      </c>
      <c r="E70">
        <v>64</v>
      </c>
      <c r="F70">
        <v>2006</v>
      </c>
      <c r="G70">
        <v>0.79110000000000003</v>
      </c>
      <c r="H70">
        <v>0.71840000000000004</v>
      </c>
      <c r="I70">
        <v>0.66290000000000004</v>
      </c>
      <c r="J70">
        <v>0.76070000000000004</v>
      </c>
      <c r="K70">
        <v>0.67820000000000003</v>
      </c>
      <c r="L70">
        <v>0.74790000000000001</v>
      </c>
      <c r="M70" s="19" t="s">
        <v>57</v>
      </c>
      <c r="N70" s="19" t="s">
        <v>48</v>
      </c>
    </row>
    <row r="71" spans="2:14">
      <c r="B71" s="19" t="s">
        <v>40</v>
      </c>
      <c r="C71">
        <v>30</v>
      </c>
      <c r="D71">
        <v>1E-3</v>
      </c>
      <c r="E71">
        <v>64</v>
      </c>
      <c r="F71">
        <v>2006</v>
      </c>
      <c r="G71">
        <v>0.83889999999999998</v>
      </c>
      <c r="H71">
        <v>0.63270000000000004</v>
      </c>
      <c r="I71">
        <v>0.93200000000000005</v>
      </c>
      <c r="J71">
        <v>0.33329999999999999</v>
      </c>
      <c r="K71">
        <v>0.58299999999999996</v>
      </c>
      <c r="L71">
        <v>0.83050000000000002</v>
      </c>
      <c r="M71" s="19" t="s">
        <v>58</v>
      </c>
      <c r="N71" s="19" t="s">
        <v>42</v>
      </c>
    </row>
    <row r="72" spans="2:14">
      <c r="B72" s="19" t="s">
        <v>40</v>
      </c>
      <c r="C72">
        <v>30</v>
      </c>
      <c r="D72">
        <v>1E-3</v>
      </c>
      <c r="E72">
        <v>64</v>
      </c>
      <c r="F72">
        <v>2006</v>
      </c>
      <c r="G72">
        <v>0.83320000000000005</v>
      </c>
      <c r="H72">
        <v>0.85260000000000002</v>
      </c>
      <c r="I72">
        <v>0.89739999999999998</v>
      </c>
      <c r="J72">
        <v>0.62119999999999997</v>
      </c>
      <c r="K72">
        <v>0.92449999999999999</v>
      </c>
      <c r="L72">
        <v>0.53949999999999998</v>
      </c>
      <c r="M72" s="19" t="s">
        <v>58</v>
      </c>
      <c r="N72" s="19" t="s">
        <v>43</v>
      </c>
    </row>
    <row r="73" spans="2:14">
      <c r="B73" s="19" t="s">
        <v>40</v>
      </c>
      <c r="C73">
        <v>30</v>
      </c>
      <c r="D73">
        <v>1E-3</v>
      </c>
      <c r="E73">
        <v>64</v>
      </c>
      <c r="F73">
        <v>2006</v>
      </c>
      <c r="G73">
        <v>0.86129999999999995</v>
      </c>
      <c r="H73">
        <v>0.7</v>
      </c>
      <c r="I73">
        <v>0.85509999999999997</v>
      </c>
      <c r="J73">
        <v>0.59409999999999996</v>
      </c>
      <c r="K73">
        <v>0.59</v>
      </c>
      <c r="L73">
        <v>0.85709999999999997</v>
      </c>
      <c r="M73" s="19" t="s">
        <v>58</v>
      </c>
      <c r="N73" s="19" t="s">
        <v>44</v>
      </c>
    </row>
    <row r="74" spans="2:14">
      <c r="B74" s="19" t="s">
        <v>40</v>
      </c>
      <c r="C74">
        <v>30</v>
      </c>
      <c r="D74">
        <v>1E-3</v>
      </c>
      <c r="E74">
        <v>64</v>
      </c>
      <c r="F74">
        <v>2006</v>
      </c>
      <c r="G74">
        <v>0.83150000000000002</v>
      </c>
      <c r="H74">
        <v>0.84119999999999995</v>
      </c>
      <c r="I74">
        <v>0.89880000000000004</v>
      </c>
      <c r="J74">
        <v>0.55100000000000005</v>
      </c>
      <c r="K74">
        <v>0.90980000000000005</v>
      </c>
      <c r="L74">
        <v>0.51919999999999999</v>
      </c>
      <c r="M74" s="19" t="s">
        <v>58</v>
      </c>
      <c r="N74" s="19" t="s">
        <v>45</v>
      </c>
    </row>
    <row r="75" spans="2:14">
      <c r="B75" s="19" t="s">
        <v>40</v>
      </c>
      <c r="C75">
        <v>30</v>
      </c>
      <c r="D75">
        <v>1E-3</v>
      </c>
      <c r="E75">
        <v>64</v>
      </c>
      <c r="F75">
        <v>2006</v>
      </c>
      <c r="G75">
        <v>0.7722</v>
      </c>
      <c r="H75">
        <v>0.66510000000000002</v>
      </c>
      <c r="I75">
        <v>0.85309999999999997</v>
      </c>
      <c r="J75">
        <v>0.46910000000000002</v>
      </c>
      <c r="K75">
        <v>0.62609999999999999</v>
      </c>
      <c r="L75">
        <v>0.754</v>
      </c>
      <c r="M75" s="19" t="s">
        <v>58</v>
      </c>
      <c r="N75" s="19" t="s">
        <v>46</v>
      </c>
    </row>
    <row r="76" spans="2:14">
      <c r="B76" s="19" t="s">
        <v>40</v>
      </c>
      <c r="C76">
        <v>30</v>
      </c>
      <c r="D76">
        <v>1E-3</v>
      </c>
      <c r="E76">
        <v>64</v>
      </c>
      <c r="F76">
        <v>2006</v>
      </c>
      <c r="G76">
        <v>0.87060000000000004</v>
      </c>
      <c r="H76">
        <v>0.78569999999999995</v>
      </c>
      <c r="I76">
        <v>0.8095</v>
      </c>
      <c r="J76">
        <v>0.75509999999999999</v>
      </c>
      <c r="K76">
        <v>0.8095</v>
      </c>
      <c r="L76">
        <v>0.75509999999999999</v>
      </c>
      <c r="M76" s="19" t="s">
        <v>58</v>
      </c>
      <c r="N76" s="19" t="s">
        <v>47</v>
      </c>
    </row>
    <row r="77" spans="2:14">
      <c r="B77" s="19" t="s">
        <v>40</v>
      </c>
      <c r="C77">
        <v>30</v>
      </c>
      <c r="D77">
        <v>1E-3</v>
      </c>
      <c r="E77">
        <v>64</v>
      </c>
      <c r="F77">
        <v>2006</v>
      </c>
      <c r="G77">
        <v>0.77</v>
      </c>
      <c r="H77">
        <v>0.66990000000000005</v>
      </c>
      <c r="I77">
        <v>0.56740000000000002</v>
      </c>
      <c r="J77">
        <v>0.89229999999999998</v>
      </c>
      <c r="K77">
        <v>0.91949999999999998</v>
      </c>
      <c r="L77">
        <v>0.4874</v>
      </c>
      <c r="M77" s="19" t="s">
        <v>58</v>
      </c>
      <c r="N77" s="19" t="s">
        <v>48</v>
      </c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&amp;C&amp;"Arial,보통"&amp;10&amp;Kffffff&amp;A</oddHeader>
    <oddFooter>&amp;C&amp;"Arial,보통"&amp;10&amp;KffffffPage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zoomScale="90" zoomScaleNormal="90" workbookViewId="0"/>
  </sheetViews>
  <sheetFormatPr defaultColWidth="9.44140625" defaultRowHeight="14.25"/>
  <sheetData>
    <row r="1" spans="2:14">
      <c r="B1" s="19" t="s">
        <v>40</v>
      </c>
      <c r="C1">
        <v>30</v>
      </c>
      <c r="D1">
        <v>1E-3</v>
      </c>
      <c r="E1">
        <v>64</v>
      </c>
      <c r="F1">
        <v>2018</v>
      </c>
      <c r="G1">
        <v>0.83130000000000004</v>
      </c>
      <c r="H1">
        <v>0.71089999999999998</v>
      </c>
      <c r="I1">
        <v>0.93100000000000005</v>
      </c>
      <c r="J1">
        <v>0.39169999999999999</v>
      </c>
      <c r="K1">
        <v>0.68940000000000001</v>
      </c>
      <c r="L1">
        <v>0.79659999999999997</v>
      </c>
      <c r="M1" s="19" t="s">
        <v>41</v>
      </c>
      <c r="N1" s="19" t="s">
        <v>42</v>
      </c>
    </row>
    <row r="2" spans="2:14">
      <c r="B2" s="19" t="s">
        <v>40</v>
      </c>
      <c r="C2">
        <v>30</v>
      </c>
      <c r="D2">
        <v>1E-3</v>
      </c>
      <c r="E2">
        <v>64</v>
      </c>
      <c r="F2">
        <v>1905</v>
      </c>
      <c r="G2">
        <v>0.80669999999999997</v>
      </c>
      <c r="H2">
        <v>0.84030000000000005</v>
      </c>
      <c r="I2">
        <v>0.86339999999999995</v>
      </c>
      <c r="J2">
        <v>0.6341</v>
      </c>
      <c r="K2">
        <v>0.95469999999999999</v>
      </c>
      <c r="L2">
        <v>0.34210000000000002</v>
      </c>
      <c r="M2" s="19" t="s">
        <v>41</v>
      </c>
      <c r="N2" s="19" t="s">
        <v>43</v>
      </c>
    </row>
    <row r="3" spans="2:14">
      <c r="B3" s="19" t="s">
        <v>40</v>
      </c>
      <c r="C3">
        <v>30</v>
      </c>
      <c r="D3">
        <v>1E-3</v>
      </c>
      <c r="E3">
        <v>64</v>
      </c>
      <c r="F3">
        <v>2142</v>
      </c>
      <c r="G3">
        <v>0.87590000000000001</v>
      </c>
      <c r="H3">
        <v>0.81179999999999997</v>
      </c>
      <c r="I3">
        <v>0.88639999999999997</v>
      </c>
      <c r="J3">
        <v>0.73170000000000002</v>
      </c>
      <c r="K3">
        <v>0.78</v>
      </c>
      <c r="L3">
        <v>0.85709999999999997</v>
      </c>
      <c r="M3" s="19" t="s">
        <v>41</v>
      </c>
      <c r="N3" s="19" t="s">
        <v>44</v>
      </c>
    </row>
    <row r="4" spans="2:14">
      <c r="B4" s="19" t="s">
        <v>40</v>
      </c>
      <c r="C4">
        <v>30</v>
      </c>
      <c r="D4">
        <v>1E-3</v>
      </c>
      <c r="E4">
        <v>64</v>
      </c>
      <c r="F4">
        <v>2016</v>
      </c>
      <c r="G4">
        <v>0.85650000000000004</v>
      </c>
      <c r="H4">
        <v>0.83450000000000002</v>
      </c>
      <c r="I4">
        <v>0.91139999999999999</v>
      </c>
      <c r="J4">
        <v>0.52539999999999998</v>
      </c>
      <c r="K4">
        <v>0.88519999999999999</v>
      </c>
      <c r="L4">
        <v>0.59619999999999995</v>
      </c>
      <c r="M4" s="19" t="s">
        <v>41</v>
      </c>
      <c r="N4" s="19" t="s">
        <v>45</v>
      </c>
    </row>
    <row r="5" spans="2:14">
      <c r="B5" s="19" t="s">
        <v>40</v>
      </c>
      <c r="C5">
        <v>30</v>
      </c>
      <c r="D5">
        <v>1E-3</v>
      </c>
      <c r="E5">
        <v>64</v>
      </c>
      <c r="F5">
        <v>1485</v>
      </c>
      <c r="G5">
        <v>0.71660000000000001</v>
      </c>
      <c r="H5">
        <v>0.70620000000000005</v>
      </c>
      <c r="I5">
        <v>0.77039999999999997</v>
      </c>
      <c r="J5">
        <v>0.52110000000000001</v>
      </c>
      <c r="K5">
        <v>0.8226</v>
      </c>
      <c r="L5">
        <v>0.4405</v>
      </c>
      <c r="M5" s="19" t="s">
        <v>41</v>
      </c>
      <c r="N5" s="19" t="s">
        <v>46</v>
      </c>
    </row>
    <row r="6" spans="2:14">
      <c r="B6" s="19" t="s">
        <v>40</v>
      </c>
      <c r="C6">
        <v>30</v>
      </c>
      <c r="D6">
        <v>1E-3</v>
      </c>
      <c r="E6">
        <v>64</v>
      </c>
      <c r="F6">
        <v>2200</v>
      </c>
      <c r="G6">
        <v>0.7762</v>
      </c>
      <c r="H6">
        <v>0.65180000000000005</v>
      </c>
      <c r="I6">
        <v>0.76090000000000002</v>
      </c>
      <c r="J6">
        <v>0.57579999999999998</v>
      </c>
      <c r="K6">
        <v>0.55559999999999998</v>
      </c>
      <c r="L6">
        <v>0.77549999999999997</v>
      </c>
      <c r="M6" s="19" t="s">
        <v>41</v>
      </c>
      <c r="N6" s="19" t="s">
        <v>47</v>
      </c>
    </row>
    <row r="7" spans="2:14">
      <c r="B7" s="19" t="s">
        <v>40</v>
      </c>
      <c r="C7">
        <v>30</v>
      </c>
      <c r="D7">
        <v>1E-3</v>
      </c>
      <c r="E7">
        <v>64</v>
      </c>
      <c r="F7">
        <v>2106</v>
      </c>
      <c r="G7">
        <v>0.75819999999999999</v>
      </c>
      <c r="H7">
        <v>0.69899999999999995</v>
      </c>
      <c r="I7">
        <v>0.62139999999999995</v>
      </c>
      <c r="J7">
        <v>0.77669999999999995</v>
      </c>
      <c r="K7">
        <v>0.73560000000000003</v>
      </c>
      <c r="L7">
        <v>0.67230000000000001</v>
      </c>
      <c r="M7" s="19" t="s">
        <v>41</v>
      </c>
      <c r="N7" s="19" t="s">
        <v>48</v>
      </c>
    </row>
    <row r="8" spans="2:14">
      <c r="B8" s="19" t="s">
        <v>40</v>
      </c>
      <c r="C8">
        <v>30</v>
      </c>
      <c r="D8">
        <v>1E-3</v>
      </c>
      <c r="E8">
        <v>64</v>
      </c>
      <c r="F8">
        <v>7018</v>
      </c>
      <c r="G8">
        <v>0.86739999999999995</v>
      </c>
      <c r="H8">
        <v>0.71089999999999998</v>
      </c>
      <c r="I8">
        <v>0.96299999999999997</v>
      </c>
      <c r="J8">
        <v>0.40150000000000002</v>
      </c>
      <c r="K8">
        <v>0.66379999999999995</v>
      </c>
      <c r="L8">
        <v>0.89829999999999999</v>
      </c>
      <c r="M8" s="19" t="s">
        <v>49</v>
      </c>
      <c r="N8" s="19" t="s">
        <v>42</v>
      </c>
    </row>
    <row r="9" spans="2:14">
      <c r="B9" s="19" t="s">
        <v>40</v>
      </c>
      <c r="C9">
        <v>30</v>
      </c>
      <c r="D9">
        <v>1E-3</v>
      </c>
      <c r="E9">
        <v>64</v>
      </c>
      <c r="F9">
        <v>6905</v>
      </c>
      <c r="G9">
        <v>0.92169999999999996</v>
      </c>
      <c r="H9">
        <v>0.89190000000000003</v>
      </c>
      <c r="I9">
        <v>0.88890000000000002</v>
      </c>
      <c r="J9">
        <v>0.92110000000000003</v>
      </c>
      <c r="K9">
        <v>0.9909</v>
      </c>
      <c r="L9">
        <v>0.46050000000000002</v>
      </c>
      <c r="M9" s="19" t="s">
        <v>49</v>
      </c>
      <c r="N9" s="19" t="s">
        <v>43</v>
      </c>
    </row>
    <row r="10" spans="2:14">
      <c r="B10" s="19" t="s">
        <v>40</v>
      </c>
      <c r="C10">
        <v>30</v>
      </c>
      <c r="D10">
        <v>1E-3</v>
      </c>
      <c r="E10">
        <v>64</v>
      </c>
      <c r="F10">
        <v>7142</v>
      </c>
      <c r="G10">
        <v>0.84870000000000001</v>
      </c>
      <c r="H10">
        <v>0.75880000000000003</v>
      </c>
      <c r="I10">
        <v>0.80410000000000004</v>
      </c>
      <c r="J10">
        <v>0.6986</v>
      </c>
      <c r="K10">
        <v>0.78</v>
      </c>
      <c r="L10">
        <v>0.72860000000000003</v>
      </c>
      <c r="M10" s="19" t="s">
        <v>49</v>
      </c>
      <c r="N10" s="19" t="s">
        <v>44</v>
      </c>
    </row>
    <row r="11" spans="2:14">
      <c r="B11" s="19" t="s">
        <v>40</v>
      </c>
      <c r="C11">
        <v>30</v>
      </c>
      <c r="D11">
        <v>1E-3</v>
      </c>
      <c r="E11">
        <v>64</v>
      </c>
      <c r="F11">
        <v>7016</v>
      </c>
      <c r="G11">
        <v>0.85289999999999999</v>
      </c>
      <c r="H11">
        <v>0.86150000000000004</v>
      </c>
      <c r="I11">
        <v>0.91769999999999996</v>
      </c>
      <c r="J11">
        <v>0.6038</v>
      </c>
      <c r="K11">
        <v>0.91390000000000005</v>
      </c>
      <c r="L11">
        <v>0.61539999999999995</v>
      </c>
      <c r="M11" s="19" t="s">
        <v>49</v>
      </c>
      <c r="N11" s="19" t="s">
        <v>45</v>
      </c>
    </row>
    <row r="12" spans="2:14">
      <c r="B12" s="19" t="s">
        <v>40</v>
      </c>
      <c r="C12">
        <v>30</v>
      </c>
      <c r="D12">
        <v>1E-3</v>
      </c>
      <c r="E12">
        <v>64</v>
      </c>
      <c r="F12">
        <v>6485</v>
      </c>
      <c r="G12">
        <v>0.74690000000000001</v>
      </c>
      <c r="H12">
        <v>0.73040000000000005</v>
      </c>
      <c r="I12">
        <v>0.84919999999999995</v>
      </c>
      <c r="J12">
        <v>0.54490000000000005</v>
      </c>
      <c r="K12">
        <v>0.74429999999999996</v>
      </c>
      <c r="L12">
        <v>0.69840000000000002</v>
      </c>
      <c r="M12" s="19" t="s">
        <v>49</v>
      </c>
      <c r="N12" s="19" t="s">
        <v>46</v>
      </c>
    </row>
    <row r="13" spans="2:14">
      <c r="B13" s="19" t="s">
        <v>40</v>
      </c>
      <c r="C13">
        <v>30</v>
      </c>
      <c r="D13">
        <v>1E-3</v>
      </c>
      <c r="E13">
        <v>64</v>
      </c>
      <c r="F13">
        <v>7200</v>
      </c>
      <c r="G13">
        <v>0.91249999999999998</v>
      </c>
      <c r="H13">
        <v>0.79459999999999997</v>
      </c>
      <c r="I13">
        <v>0.85709999999999997</v>
      </c>
      <c r="J13">
        <v>0.73209999999999997</v>
      </c>
      <c r="K13">
        <v>0.76190000000000002</v>
      </c>
      <c r="L13">
        <v>0.8367</v>
      </c>
      <c r="M13" s="19" t="s">
        <v>49</v>
      </c>
      <c r="N13" s="19" t="s">
        <v>47</v>
      </c>
    </row>
    <row r="14" spans="2:14">
      <c r="B14" s="19" t="s">
        <v>40</v>
      </c>
      <c r="C14">
        <v>30</v>
      </c>
      <c r="D14">
        <v>1E-3</v>
      </c>
      <c r="E14">
        <v>64</v>
      </c>
      <c r="F14">
        <v>7106</v>
      </c>
      <c r="G14">
        <v>0.83650000000000002</v>
      </c>
      <c r="H14">
        <v>0.76700000000000002</v>
      </c>
      <c r="I14">
        <v>0.69699999999999995</v>
      </c>
      <c r="J14">
        <v>0.83179999999999998</v>
      </c>
      <c r="K14">
        <v>0.79310000000000003</v>
      </c>
      <c r="L14">
        <v>0.74790000000000001</v>
      </c>
      <c r="M14" s="19" t="s">
        <v>49</v>
      </c>
      <c r="N14" s="19" t="s">
        <v>48</v>
      </c>
    </row>
    <row r="15" spans="2:14">
      <c r="B15" s="19" t="s">
        <v>40</v>
      </c>
      <c r="C15">
        <v>30</v>
      </c>
      <c r="D15">
        <v>1E-3</v>
      </c>
      <c r="E15">
        <v>64</v>
      </c>
      <c r="F15">
        <v>7637</v>
      </c>
      <c r="G15">
        <v>0.90229999999999999</v>
      </c>
      <c r="H15">
        <v>0.84689999999999999</v>
      </c>
      <c r="I15">
        <v>0.92410000000000003</v>
      </c>
      <c r="J15">
        <v>0.6</v>
      </c>
      <c r="K15">
        <v>0.88090000000000002</v>
      </c>
      <c r="L15">
        <v>0.71189999999999998</v>
      </c>
      <c r="M15" s="19" t="s">
        <v>50</v>
      </c>
      <c r="N15" s="19" t="s">
        <v>42</v>
      </c>
    </row>
    <row r="16" spans="2:14">
      <c r="B16" s="19" t="s">
        <v>40</v>
      </c>
      <c r="C16">
        <v>30</v>
      </c>
      <c r="D16">
        <v>1E-3</v>
      </c>
      <c r="E16">
        <v>64</v>
      </c>
      <c r="F16">
        <v>7524</v>
      </c>
      <c r="G16">
        <v>0.84919999999999995</v>
      </c>
      <c r="H16">
        <v>0.87470000000000003</v>
      </c>
      <c r="I16">
        <v>0.87629999999999997</v>
      </c>
      <c r="J16">
        <v>0.85709999999999997</v>
      </c>
      <c r="K16">
        <v>0.9849</v>
      </c>
      <c r="L16">
        <v>0.3947</v>
      </c>
      <c r="M16" s="19" t="s">
        <v>50</v>
      </c>
      <c r="N16" s="19" t="s">
        <v>43</v>
      </c>
    </row>
    <row r="17" spans="2:14">
      <c r="B17" s="19" t="s">
        <v>40</v>
      </c>
      <c r="C17">
        <v>30</v>
      </c>
      <c r="D17">
        <v>1E-3</v>
      </c>
      <c r="E17">
        <v>64</v>
      </c>
      <c r="F17">
        <v>7761</v>
      </c>
      <c r="G17">
        <v>0.89470000000000005</v>
      </c>
      <c r="H17">
        <v>0.78239999999999998</v>
      </c>
      <c r="I17">
        <v>0.89870000000000005</v>
      </c>
      <c r="J17">
        <v>0.68130000000000002</v>
      </c>
      <c r="K17">
        <v>0.71</v>
      </c>
      <c r="L17">
        <v>0.88570000000000004</v>
      </c>
      <c r="M17" s="19" t="s">
        <v>50</v>
      </c>
      <c r="N17" s="19" t="s">
        <v>44</v>
      </c>
    </row>
    <row r="18" spans="2:14">
      <c r="B18" s="19" t="s">
        <v>40</v>
      </c>
      <c r="C18">
        <v>30</v>
      </c>
      <c r="D18">
        <v>1E-3</v>
      </c>
      <c r="E18">
        <v>64</v>
      </c>
      <c r="F18">
        <v>7635</v>
      </c>
      <c r="G18">
        <v>0.88900000000000001</v>
      </c>
      <c r="H18">
        <v>0.86150000000000004</v>
      </c>
      <c r="I18">
        <v>0.92120000000000002</v>
      </c>
      <c r="J18">
        <v>0.6</v>
      </c>
      <c r="K18">
        <v>0.90980000000000005</v>
      </c>
      <c r="L18">
        <v>0.63460000000000005</v>
      </c>
      <c r="M18" s="19" t="s">
        <v>50</v>
      </c>
      <c r="N18" s="19" t="s">
        <v>45</v>
      </c>
    </row>
    <row r="19" spans="2:14">
      <c r="B19" s="19" t="s">
        <v>40</v>
      </c>
      <c r="C19">
        <v>30</v>
      </c>
      <c r="D19">
        <v>1E-3</v>
      </c>
      <c r="E19">
        <v>64</v>
      </c>
      <c r="F19">
        <v>7104</v>
      </c>
      <c r="G19">
        <v>0.79849999999999999</v>
      </c>
      <c r="H19">
        <v>0.75570000000000004</v>
      </c>
      <c r="I19">
        <v>0.84219999999999995</v>
      </c>
      <c r="J19">
        <v>0.5887</v>
      </c>
      <c r="K19">
        <v>0.79830000000000001</v>
      </c>
      <c r="L19">
        <v>0.65869999999999995</v>
      </c>
      <c r="M19" s="19" t="s">
        <v>50</v>
      </c>
      <c r="N19" s="19" t="s">
        <v>46</v>
      </c>
    </row>
    <row r="20" spans="2:14">
      <c r="B20" s="19" t="s">
        <v>40</v>
      </c>
      <c r="C20">
        <v>30</v>
      </c>
      <c r="D20">
        <v>1E-3</v>
      </c>
      <c r="E20">
        <v>64</v>
      </c>
      <c r="F20">
        <v>7819</v>
      </c>
      <c r="G20">
        <v>0.90610000000000002</v>
      </c>
      <c r="H20">
        <v>0.86609999999999998</v>
      </c>
      <c r="I20">
        <v>0.85289999999999999</v>
      </c>
      <c r="J20">
        <v>0.88639999999999997</v>
      </c>
      <c r="K20">
        <v>0.92059999999999997</v>
      </c>
      <c r="L20">
        <v>0.79590000000000005</v>
      </c>
      <c r="M20" s="19" t="s">
        <v>50</v>
      </c>
      <c r="N20" s="19" t="s">
        <v>47</v>
      </c>
    </row>
    <row r="21" spans="2:14">
      <c r="B21" s="19" t="s">
        <v>40</v>
      </c>
      <c r="C21">
        <v>30</v>
      </c>
      <c r="D21">
        <v>1E-3</v>
      </c>
      <c r="E21">
        <v>64</v>
      </c>
      <c r="F21">
        <v>7725</v>
      </c>
      <c r="G21">
        <v>0.81950000000000001</v>
      </c>
      <c r="H21">
        <v>0.67959999999999998</v>
      </c>
      <c r="I21">
        <v>0.58540000000000003</v>
      </c>
      <c r="J21">
        <v>0.81930000000000003</v>
      </c>
      <c r="K21">
        <v>0.8276</v>
      </c>
      <c r="L21">
        <v>0.57140000000000002</v>
      </c>
      <c r="M21" s="19" t="s">
        <v>50</v>
      </c>
      <c r="N21" s="19" t="s">
        <v>48</v>
      </c>
    </row>
    <row r="22" spans="2:14">
      <c r="B22" s="19" t="s">
        <v>40</v>
      </c>
      <c r="C22">
        <v>30</v>
      </c>
      <c r="D22">
        <v>1E-3</v>
      </c>
      <c r="E22">
        <v>64</v>
      </c>
      <c r="F22">
        <v>7637</v>
      </c>
      <c r="G22">
        <v>0.87839999999999996</v>
      </c>
      <c r="H22">
        <v>0.78910000000000002</v>
      </c>
      <c r="I22">
        <v>0.94359999999999999</v>
      </c>
      <c r="J22">
        <v>0.48480000000000001</v>
      </c>
      <c r="K22">
        <v>0.78300000000000003</v>
      </c>
      <c r="L22">
        <v>0.81359999999999999</v>
      </c>
      <c r="M22" s="19" t="s">
        <v>51</v>
      </c>
      <c r="N22" s="19" t="s">
        <v>42</v>
      </c>
    </row>
    <row r="23" spans="2:14">
      <c r="B23" s="19" t="s">
        <v>40</v>
      </c>
      <c r="C23">
        <v>30</v>
      </c>
      <c r="D23">
        <v>1E-3</v>
      </c>
      <c r="E23">
        <v>64</v>
      </c>
      <c r="F23">
        <v>7524</v>
      </c>
      <c r="G23">
        <v>0.94040000000000001</v>
      </c>
      <c r="H23">
        <v>0.87470000000000003</v>
      </c>
      <c r="I23">
        <v>0.87429999999999997</v>
      </c>
      <c r="J23">
        <v>0.87880000000000003</v>
      </c>
      <c r="K23">
        <v>0.9879</v>
      </c>
      <c r="L23">
        <v>0.38159999999999999</v>
      </c>
      <c r="M23" s="19" t="s">
        <v>51</v>
      </c>
      <c r="N23" s="19" t="s">
        <v>43</v>
      </c>
    </row>
    <row r="24" spans="2:14">
      <c r="B24" s="19" t="s">
        <v>40</v>
      </c>
      <c r="C24">
        <v>30</v>
      </c>
      <c r="D24">
        <v>1E-3</v>
      </c>
      <c r="E24">
        <v>64</v>
      </c>
      <c r="F24">
        <v>7761</v>
      </c>
      <c r="G24">
        <v>0.88290000000000002</v>
      </c>
      <c r="H24">
        <v>0.79410000000000003</v>
      </c>
      <c r="I24">
        <v>0.84950000000000003</v>
      </c>
      <c r="J24">
        <v>0.72729999999999995</v>
      </c>
      <c r="K24">
        <v>0.79</v>
      </c>
      <c r="L24">
        <v>0.8</v>
      </c>
      <c r="M24" s="19" t="s">
        <v>51</v>
      </c>
      <c r="N24" s="19" t="s">
        <v>44</v>
      </c>
    </row>
    <row r="25" spans="2:14">
      <c r="B25" s="19" t="s">
        <v>40</v>
      </c>
      <c r="C25">
        <v>30</v>
      </c>
      <c r="D25">
        <v>1E-3</v>
      </c>
      <c r="E25">
        <v>64</v>
      </c>
      <c r="F25">
        <v>7635</v>
      </c>
      <c r="G25">
        <v>0.86680000000000001</v>
      </c>
      <c r="H25">
        <v>0.81420000000000003</v>
      </c>
      <c r="I25">
        <v>0.92379999999999995</v>
      </c>
      <c r="J25">
        <v>0.47949999999999998</v>
      </c>
      <c r="K25">
        <v>0.84430000000000005</v>
      </c>
      <c r="L25">
        <v>0.67310000000000003</v>
      </c>
      <c r="M25" s="19" t="s">
        <v>51</v>
      </c>
      <c r="N25" s="19" t="s">
        <v>45</v>
      </c>
    </row>
    <row r="26" spans="2:14">
      <c r="B26" s="19" t="s">
        <v>40</v>
      </c>
      <c r="C26">
        <v>30</v>
      </c>
      <c r="D26">
        <v>1E-3</v>
      </c>
      <c r="E26">
        <v>64</v>
      </c>
      <c r="F26">
        <v>7104</v>
      </c>
      <c r="G26">
        <v>0.66180000000000005</v>
      </c>
      <c r="H26">
        <v>0.63600000000000001</v>
      </c>
      <c r="I26">
        <v>0.79400000000000004</v>
      </c>
      <c r="J26">
        <v>0.43209999999999998</v>
      </c>
      <c r="K26">
        <v>0.64349999999999996</v>
      </c>
      <c r="L26">
        <v>0.61899999999999999</v>
      </c>
      <c r="M26" s="19" t="s">
        <v>51</v>
      </c>
      <c r="N26" s="19" t="s">
        <v>46</v>
      </c>
    </row>
    <row r="27" spans="2:14">
      <c r="B27" s="19" t="s">
        <v>40</v>
      </c>
      <c r="C27">
        <v>30</v>
      </c>
      <c r="D27">
        <v>1E-3</v>
      </c>
      <c r="E27">
        <v>64</v>
      </c>
      <c r="F27">
        <v>7819</v>
      </c>
      <c r="G27">
        <v>0.87429999999999997</v>
      </c>
      <c r="H27">
        <v>0.8125</v>
      </c>
      <c r="I27">
        <v>0.85</v>
      </c>
      <c r="J27">
        <v>0.76919999999999999</v>
      </c>
      <c r="K27">
        <v>0.8095</v>
      </c>
      <c r="L27">
        <v>0.81630000000000003</v>
      </c>
      <c r="M27" s="19" t="s">
        <v>51</v>
      </c>
      <c r="N27" s="19" t="s">
        <v>47</v>
      </c>
    </row>
    <row r="28" spans="2:14">
      <c r="B28" s="19" t="s">
        <v>40</v>
      </c>
      <c r="C28">
        <v>30</v>
      </c>
      <c r="D28">
        <v>1E-3</v>
      </c>
      <c r="E28">
        <v>64</v>
      </c>
      <c r="F28">
        <v>7725</v>
      </c>
      <c r="G28">
        <v>0.80079999999999996</v>
      </c>
      <c r="H28">
        <v>0.70389999999999997</v>
      </c>
      <c r="I28">
        <v>0.60660000000000003</v>
      </c>
      <c r="J28">
        <v>0.84519999999999995</v>
      </c>
      <c r="K28">
        <v>0.85060000000000002</v>
      </c>
      <c r="L28">
        <v>0.59660000000000002</v>
      </c>
      <c r="M28" s="19" t="s">
        <v>51</v>
      </c>
      <c r="N28" s="19" t="s">
        <v>48</v>
      </c>
    </row>
    <row r="29" spans="2:14">
      <c r="B29" s="19" t="s">
        <v>40</v>
      </c>
      <c r="C29">
        <v>30</v>
      </c>
      <c r="D29">
        <v>1E-3</v>
      </c>
      <c r="E29">
        <v>64</v>
      </c>
      <c r="F29">
        <v>4024</v>
      </c>
      <c r="G29">
        <v>0.89839999999999998</v>
      </c>
      <c r="H29">
        <v>0.82989999999999997</v>
      </c>
      <c r="I29">
        <v>0.93020000000000003</v>
      </c>
      <c r="J29">
        <v>0.55700000000000005</v>
      </c>
      <c r="K29">
        <v>0.85109999999999997</v>
      </c>
      <c r="L29">
        <v>0.74580000000000002</v>
      </c>
      <c r="M29" s="19" t="s">
        <v>52</v>
      </c>
      <c r="N29" s="19" t="s">
        <v>42</v>
      </c>
    </row>
    <row r="30" spans="2:14">
      <c r="B30" s="19" t="s">
        <v>40</v>
      </c>
      <c r="C30">
        <v>30</v>
      </c>
      <c r="D30">
        <v>1E-3</v>
      </c>
      <c r="E30">
        <v>64</v>
      </c>
      <c r="F30">
        <v>3911</v>
      </c>
      <c r="G30">
        <v>0.92400000000000004</v>
      </c>
      <c r="H30">
        <v>0.9042</v>
      </c>
      <c r="I30">
        <v>0.90329999999999999</v>
      </c>
      <c r="J30">
        <v>0.91110000000000002</v>
      </c>
      <c r="K30">
        <v>0.9879</v>
      </c>
      <c r="L30">
        <v>0.53949999999999998</v>
      </c>
      <c r="M30" s="19" t="s">
        <v>52</v>
      </c>
      <c r="N30" s="19" t="s">
        <v>43</v>
      </c>
    </row>
    <row r="31" spans="2:14">
      <c r="B31" s="19" t="s">
        <v>40</v>
      </c>
      <c r="C31">
        <v>30</v>
      </c>
      <c r="D31">
        <v>1E-3</v>
      </c>
      <c r="E31">
        <v>64</v>
      </c>
      <c r="F31">
        <v>4148</v>
      </c>
      <c r="G31">
        <v>0.90310000000000001</v>
      </c>
      <c r="H31">
        <v>0.8</v>
      </c>
      <c r="I31">
        <v>0.88370000000000004</v>
      </c>
      <c r="J31">
        <v>0.71430000000000005</v>
      </c>
      <c r="K31">
        <v>0.76</v>
      </c>
      <c r="L31">
        <v>0.85709999999999997</v>
      </c>
      <c r="M31" s="19" t="s">
        <v>52</v>
      </c>
      <c r="N31" s="19" t="s">
        <v>44</v>
      </c>
    </row>
    <row r="32" spans="2:14">
      <c r="B32" s="19" t="s">
        <v>40</v>
      </c>
      <c r="C32">
        <v>30</v>
      </c>
      <c r="D32">
        <v>1E-3</v>
      </c>
      <c r="E32">
        <v>64</v>
      </c>
      <c r="F32">
        <v>4022</v>
      </c>
      <c r="G32">
        <v>0.89170000000000005</v>
      </c>
      <c r="H32">
        <v>0.87160000000000004</v>
      </c>
      <c r="I32">
        <v>0.92210000000000003</v>
      </c>
      <c r="J32">
        <v>0.63460000000000005</v>
      </c>
      <c r="K32">
        <v>0.92210000000000003</v>
      </c>
      <c r="L32">
        <v>0.63460000000000005</v>
      </c>
      <c r="M32" s="19" t="s">
        <v>52</v>
      </c>
      <c r="N32" s="19" t="s">
        <v>45</v>
      </c>
    </row>
    <row r="33" spans="2:14">
      <c r="B33" s="19" t="s">
        <v>40</v>
      </c>
      <c r="C33">
        <v>30</v>
      </c>
      <c r="D33">
        <v>1E-3</v>
      </c>
      <c r="E33">
        <v>64</v>
      </c>
      <c r="F33">
        <v>3491</v>
      </c>
      <c r="G33">
        <v>0.77649999999999997</v>
      </c>
      <c r="H33">
        <v>0.71340000000000003</v>
      </c>
      <c r="I33">
        <v>0.85060000000000002</v>
      </c>
      <c r="J33">
        <v>0.52170000000000005</v>
      </c>
      <c r="K33">
        <v>0.71299999999999997</v>
      </c>
      <c r="L33">
        <v>0.71430000000000005</v>
      </c>
      <c r="M33" s="19" t="s">
        <v>52</v>
      </c>
      <c r="N33" s="19" t="s">
        <v>46</v>
      </c>
    </row>
    <row r="34" spans="2:14">
      <c r="B34" s="19" t="s">
        <v>40</v>
      </c>
      <c r="C34">
        <v>30</v>
      </c>
      <c r="D34">
        <v>1E-3</v>
      </c>
      <c r="E34">
        <v>64</v>
      </c>
      <c r="F34">
        <v>4206</v>
      </c>
      <c r="G34">
        <v>0.91549999999999998</v>
      </c>
      <c r="H34">
        <v>0.83930000000000005</v>
      </c>
      <c r="I34">
        <v>0.89470000000000005</v>
      </c>
      <c r="J34">
        <v>0.78180000000000005</v>
      </c>
      <c r="K34">
        <v>0.8095</v>
      </c>
      <c r="L34">
        <v>0.87760000000000005</v>
      </c>
      <c r="M34" s="19" t="s">
        <v>52</v>
      </c>
      <c r="N34" s="19" t="s">
        <v>47</v>
      </c>
    </row>
    <row r="35" spans="2:14">
      <c r="B35" s="19" t="s">
        <v>40</v>
      </c>
      <c r="C35">
        <v>30</v>
      </c>
      <c r="D35">
        <v>1E-3</v>
      </c>
      <c r="E35">
        <v>64</v>
      </c>
      <c r="F35">
        <v>4112</v>
      </c>
      <c r="G35">
        <v>0.8145</v>
      </c>
      <c r="H35">
        <v>0.74760000000000004</v>
      </c>
      <c r="I35">
        <v>0.69230000000000003</v>
      </c>
      <c r="J35">
        <v>0.7913</v>
      </c>
      <c r="K35">
        <v>0.72409999999999997</v>
      </c>
      <c r="L35">
        <v>0.76470000000000005</v>
      </c>
      <c r="M35" s="19" t="s">
        <v>52</v>
      </c>
      <c r="N35" s="19" t="s">
        <v>48</v>
      </c>
    </row>
    <row r="36" spans="2:14">
      <c r="B36" s="19" t="s">
        <v>40</v>
      </c>
      <c r="C36">
        <v>30</v>
      </c>
      <c r="D36">
        <v>1E-3</v>
      </c>
      <c r="E36">
        <v>64</v>
      </c>
      <c r="F36">
        <v>4024</v>
      </c>
      <c r="G36">
        <v>0.90390000000000004</v>
      </c>
      <c r="H36">
        <v>0.76529999999999998</v>
      </c>
      <c r="I36">
        <v>0.98819999999999997</v>
      </c>
      <c r="J36">
        <v>0.4597</v>
      </c>
      <c r="K36">
        <v>0.71489999999999998</v>
      </c>
      <c r="L36">
        <v>0.96609999999999996</v>
      </c>
      <c r="M36" s="19" t="s">
        <v>53</v>
      </c>
      <c r="N36" s="19" t="s">
        <v>42</v>
      </c>
    </row>
    <row r="37" spans="2:14">
      <c r="B37" s="19" t="s">
        <v>40</v>
      </c>
      <c r="C37">
        <v>30</v>
      </c>
      <c r="D37">
        <v>1E-3</v>
      </c>
      <c r="E37">
        <v>64</v>
      </c>
      <c r="F37">
        <v>3911</v>
      </c>
      <c r="G37">
        <v>0.88360000000000005</v>
      </c>
      <c r="H37">
        <v>0.8649</v>
      </c>
      <c r="I37">
        <v>0.871</v>
      </c>
      <c r="J37">
        <v>0.8</v>
      </c>
      <c r="K37">
        <v>0.97889999999999999</v>
      </c>
      <c r="L37">
        <v>0.36840000000000001</v>
      </c>
      <c r="M37" s="19" t="s">
        <v>53</v>
      </c>
      <c r="N37" s="19" t="s">
        <v>43</v>
      </c>
    </row>
    <row r="38" spans="2:14">
      <c r="B38" s="19" t="s">
        <v>40</v>
      </c>
      <c r="C38">
        <v>30</v>
      </c>
      <c r="D38">
        <v>1E-3</v>
      </c>
      <c r="E38">
        <v>64</v>
      </c>
      <c r="F38">
        <v>4148</v>
      </c>
      <c r="G38">
        <v>0.86460000000000004</v>
      </c>
      <c r="H38">
        <v>0.80589999999999995</v>
      </c>
      <c r="I38">
        <v>0.87639999999999996</v>
      </c>
      <c r="J38">
        <v>0.72840000000000005</v>
      </c>
      <c r="K38">
        <v>0.78</v>
      </c>
      <c r="L38">
        <v>0.84289999999999998</v>
      </c>
      <c r="M38" s="19" t="s">
        <v>53</v>
      </c>
      <c r="N38" s="19" t="s">
        <v>44</v>
      </c>
    </row>
    <row r="39" spans="2:14">
      <c r="B39" s="19" t="s">
        <v>40</v>
      </c>
      <c r="C39">
        <v>30</v>
      </c>
      <c r="D39">
        <v>1E-3</v>
      </c>
      <c r="E39">
        <v>64</v>
      </c>
      <c r="F39">
        <v>4022</v>
      </c>
      <c r="G39">
        <v>0.91539999999999999</v>
      </c>
      <c r="H39">
        <v>0.82769999999999999</v>
      </c>
      <c r="I39">
        <v>0.95309999999999995</v>
      </c>
      <c r="J39">
        <v>0.50600000000000001</v>
      </c>
      <c r="K39">
        <v>0.83199999999999996</v>
      </c>
      <c r="L39">
        <v>0.80769999999999997</v>
      </c>
      <c r="M39" s="19" t="s">
        <v>53</v>
      </c>
      <c r="N39" s="19" t="s">
        <v>45</v>
      </c>
    </row>
    <row r="40" spans="2:14">
      <c r="B40" s="19" t="s">
        <v>40</v>
      </c>
      <c r="C40">
        <v>30</v>
      </c>
      <c r="D40">
        <v>1E-3</v>
      </c>
      <c r="E40">
        <v>64</v>
      </c>
      <c r="F40">
        <v>3491</v>
      </c>
      <c r="G40">
        <v>0.82240000000000002</v>
      </c>
      <c r="H40">
        <v>0.80049999999999999</v>
      </c>
      <c r="I40">
        <v>0.85470000000000002</v>
      </c>
      <c r="J40">
        <v>0.67469999999999997</v>
      </c>
      <c r="K40">
        <v>0.85909999999999997</v>
      </c>
      <c r="L40">
        <v>0.66669999999999996</v>
      </c>
      <c r="M40" s="19" t="s">
        <v>53</v>
      </c>
      <c r="N40" s="19" t="s">
        <v>46</v>
      </c>
    </row>
    <row r="41" spans="2:14">
      <c r="B41" s="19" t="s">
        <v>40</v>
      </c>
      <c r="C41">
        <v>30</v>
      </c>
      <c r="D41">
        <v>1E-3</v>
      </c>
      <c r="E41">
        <v>64</v>
      </c>
      <c r="F41">
        <v>4206</v>
      </c>
      <c r="G41">
        <v>0.88139999999999996</v>
      </c>
      <c r="H41">
        <v>0.77680000000000005</v>
      </c>
      <c r="I41">
        <v>0.78790000000000004</v>
      </c>
      <c r="J41">
        <v>0.76090000000000002</v>
      </c>
      <c r="K41">
        <v>0.82540000000000002</v>
      </c>
      <c r="L41">
        <v>0.71430000000000005</v>
      </c>
      <c r="M41" s="19" t="s">
        <v>53</v>
      </c>
      <c r="N41" s="19" t="s">
        <v>47</v>
      </c>
    </row>
    <row r="42" spans="2:14">
      <c r="B42" s="19" t="s">
        <v>40</v>
      </c>
      <c r="C42">
        <v>30</v>
      </c>
      <c r="D42">
        <v>1E-3</v>
      </c>
      <c r="E42">
        <v>64</v>
      </c>
      <c r="F42">
        <v>4112</v>
      </c>
      <c r="G42">
        <v>0.7792</v>
      </c>
      <c r="H42">
        <v>0.69420000000000004</v>
      </c>
      <c r="I42">
        <v>0.61109999999999998</v>
      </c>
      <c r="J42">
        <v>0.78569999999999995</v>
      </c>
      <c r="K42">
        <v>0.75860000000000005</v>
      </c>
      <c r="L42">
        <v>0.64710000000000001</v>
      </c>
      <c r="M42" s="19" t="s">
        <v>53</v>
      </c>
      <c r="N42" s="19" t="s">
        <v>48</v>
      </c>
    </row>
    <row r="43" spans="2:14">
      <c r="B43" s="19" t="s">
        <v>40</v>
      </c>
      <c r="C43">
        <v>30</v>
      </c>
      <c r="D43">
        <v>1E-3</v>
      </c>
      <c r="E43">
        <v>64</v>
      </c>
      <c r="F43">
        <v>5000</v>
      </c>
      <c r="G43">
        <v>0.85509999999999997</v>
      </c>
      <c r="H43">
        <v>0.79249999999999998</v>
      </c>
      <c r="I43">
        <v>0.93940000000000001</v>
      </c>
      <c r="J43">
        <v>0.48959999999999998</v>
      </c>
      <c r="K43">
        <v>0.79149999999999998</v>
      </c>
      <c r="L43">
        <v>0.79659999999999997</v>
      </c>
      <c r="M43" s="19" t="s">
        <v>54</v>
      </c>
      <c r="N43" s="19" t="s">
        <v>42</v>
      </c>
    </row>
    <row r="44" spans="2:14">
      <c r="B44" s="19" t="s">
        <v>40</v>
      </c>
      <c r="C44">
        <v>30</v>
      </c>
      <c r="D44">
        <v>1E-3</v>
      </c>
      <c r="E44">
        <v>64</v>
      </c>
      <c r="F44">
        <v>5000</v>
      </c>
      <c r="G44">
        <v>0.7661</v>
      </c>
      <c r="H44">
        <v>0.81820000000000004</v>
      </c>
      <c r="I44">
        <v>0.87460000000000004</v>
      </c>
      <c r="J44">
        <v>0.51559999999999995</v>
      </c>
      <c r="K44">
        <v>0.90629999999999999</v>
      </c>
      <c r="L44">
        <v>0.43419999999999997</v>
      </c>
      <c r="M44" s="19" t="s">
        <v>54</v>
      </c>
      <c r="N44" s="19" t="s">
        <v>43</v>
      </c>
    </row>
    <row r="45" spans="2:14">
      <c r="B45" s="19" t="s">
        <v>40</v>
      </c>
      <c r="C45">
        <v>30</v>
      </c>
      <c r="D45">
        <v>1E-3</v>
      </c>
      <c r="E45">
        <v>64</v>
      </c>
      <c r="F45">
        <v>5000</v>
      </c>
      <c r="G45">
        <v>0.90329999999999999</v>
      </c>
      <c r="H45">
        <v>0.84119999999999995</v>
      </c>
      <c r="I45">
        <v>0.90110000000000001</v>
      </c>
      <c r="J45">
        <v>0.7722</v>
      </c>
      <c r="K45">
        <v>0.82</v>
      </c>
      <c r="L45">
        <v>0.87139999999999995</v>
      </c>
      <c r="M45" s="19" t="s">
        <v>54</v>
      </c>
      <c r="N45" s="19" t="s">
        <v>44</v>
      </c>
    </row>
    <row r="46" spans="2:14">
      <c r="B46" s="19" t="s">
        <v>40</v>
      </c>
      <c r="C46">
        <v>30</v>
      </c>
      <c r="D46">
        <v>1E-3</v>
      </c>
      <c r="E46">
        <v>64</v>
      </c>
      <c r="F46">
        <v>5000</v>
      </c>
      <c r="G46">
        <v>0.86850000000000005</v>
      </c>
      <c r="H46">
        <v>0.82430000000000003</v>
      </c>
      <c r="I46">
        <v>0.92110000000000003</v>
      </c>
      <c r="J46">
        <v>0.5</v>
      </c>
      <c r="K46">
        <v>0.86070000000000002</v>
      </c>
      <c r="L46">
        <v>0.65380000000000005</v>
      </c>
      <c r="M46" s="19" t="s">
        <v>54</v>
      </c>
      <c r="N46" s="19" t="s">
        <v>45</v>
      </c>
    </row>
    <row r="47" spans="2:14">
      <c r="B47" s="19" t="s">
        <v>40</v>
      </c>
      <c r="C47">
        <v>30</v>
      </c>
      <c r="D47">
        <v>1E-3</v>
      </c>
      <c r="E47">
        <v>64</v>
      </c>
      <c r="F47">
        <v>5000</v>
      </c>
      <c r="G47">
        <v>0.77769999999999995</v>
      </c>
      <c r="H47">
        <v>0.72430000000000005</v>
      </c>
      <c r="I47">
        <v>0.83430000000000004</v>
      </c>
      <c r="J47">
        <v>0.53900000000000003</v>
      </c>
      <c r="K47">
        <v>0.753</v>
      </c>
      <c r="L47">
        <v>0.65869999999999995</v>
      </c>
      <c r="M47" s="19" t="s">
        <v>54</v>
      </c>
      <c r="N47" s="19" t="s">
        <v>46</v>
      </c>
    </row>
    <row r="48" spans="2:14">
      <c r="B48" s="19" t="s">
        <v>40</v>
      </c>
      <c r="C48">
        <v>30</v>
      </c>
      <c r="D48">
        <v>1E-3</v>
      </c>
      <c r="E48">
        <v>64</v>
      </c>
      <c r="F48">
        <v>5000</v>
      </c>
      <c r="G48">
        <v>0.88339999999999996</v>
      </c>
      <c r="H48">
        <v>0.80359999999999998</v>
      </c>
      <c r="I48">
        <v>0.91839999999999999</v>
      </c>
      <c r="J48">
        <v>0.71430000000000005</v>
      </c>
      <c r="K48">
        <v>0.71430000000000005</v>
      </c>
      <c r="L48">
        <v>0.91839999999999999</v>
      </c>
      <c r="M48" s="19" t="s">
        <v>54</v>
      </c>
      <c r="N48" s="19" t="s">
        <v>47</v>
      </c>
    </row>
    <row r="49" spans="2:14">
      <c r="B49" s="19" t="s">
        <v>40</v>
      </c>
      <c r="C49">
        <v>30</v>
      </c>
      <c r="D49">
        <v>1E-3</v>
      </c>
      <c r="E49">
        <v>64</v>
      </c>
      <c r="F49">
        <v>5000</v>
      </c>
      <c r="G49">
        <v>0.80179999999999996</v>
      </c>
      <c r="H49">
        <v>0.70389999999999997</v>
      </c>
      <c r="I49">
        <v>0.62260000000000004</v>
      </c>
      <c r="J49">
        <v>0.79</v>
      </c>
      <c r="K49">
        <v>0.75860000000000005</v>
      </c>
      <c r="L49">
        <v>0.66390000000000005</v>
      </c>
      <c r="M49" s="19" t="s">
        <v>54</v>
      </c>
      <c r="N49" s="19" t="s">
        <v>48</v>
      </c>
    </row>
    <row r="50" spans="2:14">
      <c r="B50" s="19" t="s">
        <v>40</v>
      </c>
      <c r="C50">
        <v>30</v>
      </c>
      <c r="D50">
        <v>1E-3</v>
      </c>
      <c r="E50">
        <v>64</v>
      </c>
      <c r="F50">
        <v>5619</v>
      </c>
      <c r="G50">
        <v>0.93110000000000004</v>
      </c>
      <c r="H50">
        <v>0.88780000000000003</v>
      </c>
      <c r="I50">
        <v>0.91059999999999997</v>
      </c>
      <c r="J50">
        <v>0.77080000000000004</v>
      </c>
      <c r="K50">
        <v>0.95320000000000005</v>
      </c>
      <c r="L50">
        <v>0.62709999999999999</v>
      </c>
      <c r="M50" s="19" t="s">
        <v>55</v>
      </c>
      <c r="N50" s="19" t="s">
        <v>42</v>
      </c>
    </row>
    <row r="51" spans="2:14">
      <c r="B51" s="19" t="s">
        <v>40</v>
      </c>
      <c r="C51">
        <v>30</v>
      </c>
      <c r="D51">
        <v>1E-3</v>
      </c>
      <c r="E51">
        <v>64</v>
      </c>
      <c r="F51">
        <v>5619</v>
      </c>
      <c r="G51">
        <v>0.94589999999999996</v>
      </c>
      <c r="H51">
        <v>0.90910000000000002</v>
      </c>
      <c r="I51">
        <v>0.9083</v>
      </c>
      <c r="J51">
        <v>0.91490000000000005</v>
      </c>
      <c r="K51">
        <v>0.9879</v>
      </c>
      <c r="L51">
        <v>0.56579999999999997</v>
      </c>
      <c r="M51" s="19" t="s">
        <v>55</v>
      </c>
      <c r="N51" s="19" t="s">
        <v>43</v>
      </c>
    </row>
    <row r="52" spans="2:14">
      <c r="B52" s="19" t="s">
        <v>40</v>
      </c>
      <c r="C52">
        <v>30</v>
      </c>
      <c r="D52">
        <v>1E-3</v>
      </c>
      <c r="E52">
        <v>64</v>
      </c>
      <c r="F52">
        <v>5619</v>
      </c>
      <c r="G52">
        <v>0.89429999999999998</v>
      </c>
      <c r="H52">
        <v>0.79410000000000003</v>
      </c>
      <c r="I52">
        <v>0.84209999999999996</v>
      </c>
      <c r="J52">
        <v>0.73329999999999995</v>
      </c>
      <c r="K52">
        <v>0.8</v>
      </c>
      <c r="L52">
        <v>0.78569999999999995</v>
      </c>
      <c r="M52" s="19" t="s">
        <v>55</v>
      </c>
      <c r="N52" s="19" t="s">
        <v>44</v>
      </c>
    </row>
    <row r="53" spans="2:14">
      <c r="B53" s="19" t="s">
        <v>40</v>
      </c>
      <c r="C53">
        <v>30</v>
      </c>
      <c r="D53">
        <v>1E-3</v>
      </c>
      <c r="E53">
        <v>64</v>
      </c>
      <c r="F53">
        <v>5619</v>
      </c>
      <c r="G53">
        <v>0.91349999999999998</v>
      </c>
      <c r="H53">
        <v>0.88180000000000003</v>
      </c>
      <c r="I53">
        <v>0.90980000000000005</v>
      </c>
      <c r="J53">
        <v>0.70730000000000004</v>
      </c>
      <c r="K53">
        <v>0.95079999999999998</v>
      </c>
      <c r="L53">
        <v>0.55769999999999997</v>
      </c>
      <c r="M53" s="19" t="s">
        <v>55</v>
      </c>
      <c r="N53" s="19" t="s">
        <v>45</v>
      </c>
    </row>
    <row r="54" spans="2:14">
      <c r="B54" s="19" t="s">
        <v>40</v>
      </c>
      <c r="C54">
        <v>30</v>
      </c>
      <c r="D54">
        <v>1E-3</v>
      </c>
      <c r="E54">
        <v>64</v>
      </c>
      <c r="F54">
        <v>5619</v>
      </c>
      <c r="G54">
        <v>0.78410000000000002</v>
      </c>
      <c r="H54">
        <v>0.71460000000000001</v>
      </c>
      <c r="I54">
        <v>0.84660000000000002</v>
      </c>
      <c r="J54">
        <v>0.52370000000000005</v>
      </c>
      <c r="K54">
        <v>0.72</v>
      </c>
      <c r="L54">
        <v>0.70240000000000002</v>
      </c>
      <c r="M54" s="19" t="s">
        <v>55</v>
      </c>
      <c r="N54" s="19" t="s">
        <v>46</v>
      </c>
    </row>
    <row r="55" spans="2:14">
      <c r="B55" s="19" t="s">
        <v>40</v>
      </c>
      <c r="C55">
        <v>30</v>
      </c>
      <c r="D55">
        <v>1E-3</v>
      </c>
      <c r="E55">
        <v>64</v>
      </c>
      <c r="F55">
        <v>5619</v>
      </c>
      <c r="G55">
        <v>0.84260000000000002</v>
      </c>
      <c r="H55">
        <v>0.83930000000000005</v>
      </c>
      <c r="I55">
        <v>0.79220000000000002</v>
      </c>
      <c r="J55">
        <v>0.94289999999999996</v>
      </c>
      <c r="K55">
        <v>0.96830000000000005</v>
      </c>
      <c r="L55">
        <v>0.67349999999999999</v>
      </c>
      <c r="M55" s="19" t="s">
        <v>55</v>
      </c>
      <c r="N55" s="19" t="s">
        <v>47</v>
      </c>
    </row>
    <row r="56" spans="2:14">
      <c r="B56" s="19" t="s">
        <v>40</v>
      </c>
      <c r="C56">
        <v>30</v>
      </c>
      <c r="D56">
        <v>1E-3</v>
      </c>
      <c r="E56">
        <v>64</v>
      </c>
      <c r="F56">
        <v>5619</v>
      </c>
      <c r="G56">
        <v>0.85219999999999996</v>
      </c>
      <c r="H56">
        <v>0.75239999999999996</v>
      </c>
      <c r="I56">
        <v>0.64749999999999996</v>
      </c>
      <c r="J56">
        <v>0.90480000000000005</v>
      </c>
      <c r="K56">
        <v>0.90800000000000003</v>
      </c>
      <c r="L56">
        <v>0.63870000000000005</v>
      </c>
      <c r="M56" s="19" t="s">
        <v>55</v>
      </c>
      <c r="N56" s="19" t="s">
        <v>48</v>
      </c>
    </row>
    <row r="57" spans="2:14">
      <c r="B57" s="19" t="s">
        <v>40</v>
      </c>
      <c r="C57">
        <v>30</v>
      </c>
      <c r="D57">
        <v>1E-3</v>
      </c>
      <c r="E57">
        <v>64</v>
      </c>
      <c r="F57">
        <v>5619</v>
      </c>
      <c r="G57">
        <v>0.88719999999999999</v>
      </c>
      <c r="H57">
        <v>0.76870000000000005</v>
      </c>
      <c r="I57">
        <v>0.96130000000000004</v>
      </c>
      <c r="J57">
        <v>0.4602</v>
      </c>
      <c r="K57">
        <v>0.74039999999999995</v>
      </c>
      <c r="L57">
        <v>0.88139999999999996</v>
      </c>
      <c r="M57" s="19" t="s">
        <v>56</v>
      </c>
      <c r="N57" s="19" t="s">
        <v>42</v>
      </c>
    </row>
    <row r="58" spans="2:14">
      <c r="B58" s="19" t="s">
        <v>40</v>
      </c>
      <c r="C58">
        <v>30</v>
      </c>
      <c r="D58">
        <v>1E-3</v>
      </c>
      <c r="E58">
        <v>64</v>
      </c>
      <c r="F58">
        <v>5619</v>
      </c>
      <c r="G58">
        <v>0.75639999999999996</v>
      </c>
      <c r="H58">
        <v>0.81330000000000002</v>
      </c>
      <c r="I58">
        <v>0.87390000000000001</v>
      </c>
      <c r="J58">
        <v>0.5</v>
      </c>
      <c r="K58">
        <v>0.90029999999999999</v>
      </c>
      <c r="L58">
        <v>0.43419999999999997</v>
      </c>
      <c r="M58" s="19" t="s">
        <v>56</v>
      </c>
      <c r="N58" s="19" t="s">
        <v>43</v>
      </c>
    </row>
    <row r="59" spans="2:14">
      <c r="B59" s="19" t="s">
        <v>40</v>
      </c>
      <c r="C59">
        <v>30</v>
      </c>
      <c r="D59">
        <v>1E-3</v>
      </c>
      <c r="E59">
        <v>64</v>
      </c>
      <c r="F59">
        <v>5619</v>
      </c>
      <c r="G59">
        <v>0.87029999999999996</v>
      </c>
      <c r="H59">
        <v>0.78820000000000001</v>
      </c>
      <c r="I59">
        <v>0.89019999999999999</v>
      </c>
      <c r="J59">
        <v>0.69320000000000004</v>
      </c>
      <c r="K59">
        <v>0.73</v>
      </c>
      <c r="L59">
        <v>0.87139999999999995</v>
      </c>
      <c r="M59" s="19" t="s">
        <v>56</v>
      </c>
      <c r="N59" s="19" t="s">
        <v>44</v>
      </c>
    </row>
    <row r="60" spans="2:14">
      <c r="B60" s="19" t="s">
        <v>40</v>
      </c>
      <c r="C60">
        <v>30</v>
      </c>
      <c r="D60">
        <v>1E-3</v>
      </c>
      <c r="E60">
        <v>64</v>
      </c>
      <c r="F60">
        <v>5619</v>
      </c>
      <c r="G60">
        <v>0.82730000000000004</v>
      </c>
      <c r="H60">
        <v>0.86819999999999997</v>
      </c>
      <c r="I60">
        <v>0.89270000000000005</v>
      </c>
      <c r="J60">
        <v>0.68569999999999998</v>
      </c>
      <c r="K60">
        <v>0.95489999999999997</v>
      </c>
      <c r="L60">
        <v>0.46150000000000002</v>
      </c>
      <c r="M60" s="19" t="s">
        <v>56</v>
      </c>
      <c r="N60" s="19" t="s">
        <v>45</v>
      </c>
    </row>
    <row r="61" spans="2:14">
      <c r="B61" s="19" t="s">
        <v>40</v>
      </c>
      <c r="C61">
        <v>30</v>
      </c>
      <c r="D61">
        <v>1E-3</v>
      </c>
      <c r="E61">
        <v>64</v>
      </c>
      <c r="F61">
        <v>5619</v>
      </c>
      <c r="G61">
        <v>0.65439999999999998</v>
      </c>
      <c r="H61">
        <v>0.69650000000000001</v>
      </c>
      <c r="I61">
        <v>0.75549999999999995</v>
      </c>
      <c r="J61">
        <v>0.50260000000000005</v>
      </c>
      <c r="K61">
        <v>0.83299999999999996</v>
      </c>
      <c r="L61">
        <v>0.38490000000000002</v>
      </c>
      <c r="M61" s="19" t="s">
        <v>56</v>
      </c>
      <c r="N61" s="19" t="s">
        <v>46</v>
      </c>
    </row>
    <row r="62" spans="2:14">
      <c r="B62" s="19" t="s">
        <v>40</v>
      </c>
      <c r="C62">
        <v>30</v>
      </c>
      <c r="D62">
        <v>1E-3</v>
      </c>
      <c r="E62">
        <v>64</v>
      </c>
      <c r="F62">
        <v>5619</v>
      </c>
      <c r="G62">
        <v>0.89080000000000004</v>
      </c>
      <c r="H62">
        <v>0.8125</v>
      </c>
      <c r="I62">
        <v>0.81820000000000004</v>
      </c>
      <c r="J62">
        <v>0.80430000000000001</v>
      </c>
      <c r="K62">
        <v>0.85709999999999997</v>
      </c>
      <c r="L62">
        <v>0.75509999999999999</v>
      </c>
      <c r="M62" s="19" t="s">
        <v>56</v>
      </c>
      <c r="N62" s="19" t="s">
        <v>47</v>
      </c>
    </row>
    <row r="63" spans="2:14">
      <c r="B63" s="19" t="s">
        <v>40</v>
      </c>
      <c r="C63">
        <v>30</v>
      </c>
      <c r="D63">
        <v>1E-3</v>
      </c>
      <c r="E63">
        <v>64</v>
      </c>
      <c r="F63">
        <v>5619</v>
      </c>
      <c r="G63">
        <v>0.77739999999999998</v>
      </c>
      <c r="H63">
        <v>0.65049999999999997</v>
      </c>
      <c r="I63">
        <v>0.55320000000000003</v>
      </c>
      <c r="J63">
        <v>0.86150000000000004</v>
      </c>
      <c r="K63">
        <v>0.89659999999999995</v>
      </c>
      <c r="L63">
        <v>0.47060000000000002</v>
      </c>
      <c r="M63" s="19" t="s">
        <v>56</v>
      </c>
      <c r="N63" s="19" t="s">
        <v>48</v>
      </c>
    </row>
    <row r="64" spans="2:14">
      <c r="B64" s="19" t="s">
        <v>40</v>
      </c>
      <c r="C64">
        <v>30</v>
      </c>
      <c r="D64">
        <v>1E-3</v>
      </c>
      <c r="E64">
        <v>64</v>
      </c>
      <c r="F64">
        <v>2006</v>
      </c>
      <c r="G64">
        <v>0.91759999999999997</v>
      </c>
      <c r="H64">
        <v>0.85709999999999997</v>
      </c>
      <c r="I64">
        <v>0.94469999999999998</v>
      </c>
      <c r="J64">
        <v>0.61040000000000005</v>
      </c>
      <c r="K64">
        <v>0.87229999999999996</v>
      </c>
      <c r="L64">
        <v>0.79659999999999997</v>
      </c>
      <c r="M64" s="19" t="s">
        <v>57</v>
      </c>
      <c r="N64" s="19" t="s">
        <v>42</v>
      </c>
    </row>
    <row r="65" spans="2:14">
      <c r="B65" s="19" t="s">
        <v>40</v>
      </c>
      <c r="C65">
        <v>30</v>
      </c>
      <c r="D65">
        <v>1E-3</v>
      </c>
      <c r="E65">
        <v>64</v>
      </c>
      <c r="F65">
        <v>2006</v>
      </c>
      <c r="G65">
        <v>0.87290000000000001</v>
      </c>
      <c r="H65">
        <v>0.85499999999999998</v>
      </c>
      <c r="I65">
        <v>0.91720000000000002</v>
      </c>
      <c r="J65">
        <v>0.60489999999999999</v>
      </c>
      <c r="K65">
        <v>0.90329999999999999</v>
      </c>
      <c r="L65">
        <v>0.64470000000000005</v>
      </c>
      <c r="M65" s="19" t="s">
        <v>57</v>
      </c>
      <c r="N65" s="19" t="s">
        <v>43</v>
      </c>
    </row>
    <row r="66" spans="2:14">
      <c r="B66" s="19" t="s">
        <v>40</v>
      </c>
      <c r="C66">
        <v>30</v>
      </c>
      <c r="D66">
        <v>1E-3</v>
      </c>
      <c r="E66">
        <v>64</v>
      </c>
      <c r="F66">
        <v>2006</v>
      </c>
      <c r="G66">
        <v>0.87209999999999999</v>
      </c>
      <c r="H66">
        <v>0.77649999999999997</v>
      </c>
      <c r="I66">
        <v>0.81</v>
      </c>
      <c r="J66">
        <v>0.72860000000000003</v>
      </c>
      <c r="K66">
        <v>0.81</v>
      </c>
      <c r="L66">
        <v>0.72860000000000003</v>
      </c>
      <c r="M66" s="19" t="s">
        <v>57</v>
      </c>
      <c r="N66" s="19" t="s">
        <v>44</v>
      </c>
    </row>
    <row r="67" spans="2:14">
      <c r="B67" s="19" t="s">
        <v>40</v>
      </c>
      <c r="C67">
        <v>30</v>
      </c>
      <c r="D67">
        <v>1E-3</v>
      </c>
      <c r="E67">
        <v>64</v>
      </c>
      <c r="F67">
        <v>2006</v>
      </c>
      <c r="G67">
        <v>0.88319999999999999</v>
      </c>
      <c r="H67">
        <v>0.85470000000000002</v>
      </c>
      <c r="I67">
        <v>0.91700000000000004</v>
      </c>
      <c r="J67">
        <v>0.58179999999999998</v>
      </c>
      <c r="K67">
        <v>0.90569999999999995</v>
      </c>
      <c r="L67">
        <v>0.61539999999999995</v>
      </c>
      <c r="M67" s="19" t="s">
        <v>57</v>
      </c>
      <c r="N67" s="19" t="s">
        <v>45</v>
      </c>
    </row>
    <row r="68" spans="2:14">
      <c r="B68" s="19" t="s">
        <v>40</v>
      </c>
      <c r="C68">
        <v>30</v>
      </c>
      <c r="D68">
        <v>1E-3</v>
      </c>
      <c r="E68">
        <v>64</v>
      </c>
      <c r="F68">
        <v>2006</v>
      </c>
      <c r="G68">
        <v>0.80200000000000005</v>
      </c>
      <c r="H68">
        <v>0.76300000000000001</v>
      </c>
      <c r="I68">
        <v>0.85550000000000004</v>
      </c>
      <c r="J68">
        <v>0.59519999999999995</v>
      </c>
      <c r="K68">
        <v>0.79300000000000004</v>
      </c>
      <c r="L68">
        <v>0.69440000000000002</v>
      </c>
      <c r="M68" s="19" t="s">
        <v>57</v>
      </c>
      <c r="N68" s="19" t="s">
        <v>46</v>
      </c>
    </row>
    <row r="69" spans="2:14">
      <c r="B69" s="19" t="s">
        <v>40</v>
      </c>
      <c r="C69">
        <v>30</v>
      </c>
      <c r="D69">
        <v>1E-3</v>
      </c>
      <c r="E69">
        <v>64</v>
      </c>
      <c r="F69">
        <v>2006</v>
      </c>
      <c r="G69">
        <v>0.91930000000000001</v>
      </c>
      <c r="H69">
        <v>0.82140000000000002</v>
      </c>
      <c r="I69">
        <v>0.89090000000000003</v>
      </c>
      <c r="J69">
        <v>0.75439999999999996</v>
      </c>
      <c r="K69">
        <v>0.77780000000000005</v>
      </c>
      <c r="L69">
        <v>0.87760000000000005</v>
      </c>
      <c r="M69" s="19" t="s">
        <v>57</v>
      </c>
      <c r="N69" s="19" t="s">
        <v>47</v>
      </c>
    </row>
    <row r="70" spans="2:14">
      <c r="B70" s="19" t="s">
        <v>40</v>
      </c>
      <c r="C70">
        <v>30</v>
      </c>
      <c r="D70">
        <v>1E-3</v>
      </c>
      <c r="E70">
        <v>64</v>
      </c>
      <c r="F70">
        <v>2006</v>
      </c>
      <c r="G70">
        <v>0.82899999999999996</v>
      </c>
      <c r="H70">
        <v>0.75239999999999996</v>
      </c>
      <c r="I70">
        <v>0.66979999999999995</v>
      </c>
      <c r="J70">
        <v>0.84</v>
      </c>
      <c r="K70">
        <v>0.81610000000000005</v>
      </c>
      <c r="L70">
        <v>0.70589999999999997</v>
      </c>
      <c r="M70" s="19" t="s">
        <v>57</v>
      </c>
      <c r="N70" s="19" t="s">
        <v>48</v>
      </c>
    </row>
    <row r="71" spans="2:14">
      <c r="B71" s="19" t="s">
        <v>40</v>
      </c>
      <c r="C71">
        <v>30</v>
      </c>
      <c r="D71">
        <v>1E-3</v>
      </c>
      <c r="E71">
        <v>64</v>
      </c>
      <c r="F71">
        <v>2006</v>
      </c>
      <c r="G71">
        <v>0.8952</v>
      </c>
      <c r="H71">
        <v>0.7177</v>
      </c>
      <c r="I71">
        <v>0.95779999999999998</v>
      </c>
      <c r="J71">
        <v>0.40620000000000001</v>
      </c>
      <c r="K71">
        <v>0.67659999999999998</v>
      </c>
      <c r="L71">
        <v>0.88139999999999996</v>
      </c>
      <c r="M71" s="19" t="s">
        <v>58</v>
      </c>
      <c r="N71" s="19" t="s">
        <v>42</v>
      </c>
    </row>
    <row r="72" spans="2:14">
      <c r="B72" s="19" t="s">
        <v>40</v>
      </c>
      <c r="C72">
        <v>30</v>
      </c>
      <c r="D72">
        <v>1E-3</v>
      </c>
      <c r="E72">
        <v>64</v>
      </c>
      <c r="F72">
        <v>2006</v>
      </c>
      <c r="G72">
        <v>0.78510000000000002</v>
      </c>
      <c r="H72">
        <v>0.81820000000000004</v>
      </c>
      <c r="I72">
        <v>0.84819999999999995</v>
      </c>
      <c r="J72">
        <v>0.52629999999999999</v>
      </c>
      <c r="K72">
        <v>0.9456</v>
      </c>
      <c r="L72">
        <v>0.26319999999999999</v>
      </c>
      <c r="M72" s="19" t="s">
        <v>58</v>
      </c>
      <c r="N72" s="19" t="s">
        <v>43</v>
      </c>
    </row>
    <row r="73" spans="2:14">
      <c r="B73" s="19" t="s">
        <v>40</v>
      </c>
      <c r="C73">
        <v>30</v>
      </c>
      <c r="D73">
        <v>1E-3</v>
      </c>
      <c r="E73">
        <v>64</v>
      </c>
      <c r="F73">
        <v>2006</v>
      </c>
      <c r="G73">
        <v>0.8014</v>
      </c>
      <c r="H73">
        <v>0.70589999999999997</v>
      </c>
      <c r="I73">
        <v>0.84719999999999995</v>
      </c>
      <c r="J73">
        <v>0.60199999999999998</v>
      </c>
      <c r="K73">
        <v>0.61</v>
      </c>
      <c r="L73">
        <v>0.84289999999999998</v>
      </c>
      <c r="M73" s="19" t="s">
        <v>58</v>
      </c>
      <c r="N73" s="19" t="s">
        <v>44</v>
      </c>
    </row>
    <row r="74" spans="2:14">
      <c r="B74" s="19" t="s">
        <v>40</v>
      </c>
      <c r="C74">
        <v>30</v>
      </c>
      <c r="D74">
        <v>1E-3</v>
      </c>
      <c r="E74">
        <v>64</v>
      </c>
      <c r="F74">
        <v>2006</v>
      </c>
      <c r="G74">
        <v>0.76859999999999995</v>
      </c>
      <c r="H74">
        <v>0.82769999999999999</v>
      </c>
      <c r="I74">
        <v>0.88449999999999995</v>
      </c>
      <c r="J74">
        <v>0.5111</v>
      </c>
      <c r="K74">
        <v>0.90980000000000005</v>
      </c>
      <c r="L74">
        <v>0.44230000000000003</v>
      </c>
      <c r="M74" s="19" t="s">
        <v>58</v>
      </c>
      <c r="N74" s="19" t="s">
        <v>45</v>
      </c>
    </row>
    <row r="75" spans="2:14">
      <c r="B75" s="19" t="s">
        <v>40</v>
      </c>
      <c r="C75">
        <v>30</v>
      </c>
      <c r="D75">
        <v>1E-3</v>
      </c>
      <c r="E75">
        <v>64</v>
      </c>
      <c r="F75">
        <v>2006</v>
      </c>
      <c r="G75">
        <v>0.70669999999999999</v>
      </c>
      <c r="H75">
        <v>0.70499999999999996</v>
      </c>
      <c r="I75">
        <v>0.79710000000000003</v>
      </c>
      <c r="J75">
        <v>0.51480000000000004</v>
      </c>
      <c r="K75">
        <v>0.7722</v>
      </c>
      <c r="L75">
        <v>0.55159999999999998</v>
      </c>
      <c r="M75" s="19" t="s">
        <v>58</v>
      </c>
      <c r="N75" s="19" t="s">
        <v>46</v>
      </c>
    </row>
    <row r="76" spans="2:14">
      <c r="B76" s="19" t="s">
        <v>40</v>
      </c>
      <c r="C76">
        <v>30</v>
      </c>
      <c r="D76">
        <v>1E-3</v>
      </c>
      <c r="E76">
        <v>64</v>
      </c>
      <c r="F76">
        <v>2006</v>
      </c>
      <c r="G76">
        <v>0.91159999999999997</v>
      </c>
      <c r="H76">
        <v>0.82140000000000002</v>
      </c>
      <c r="I76">
        <v>0.84130000000000005</v>
      </c>
      <c r="J76">
        <v>0.79590000000000005</v>
      </c>
      <c r="K76">
        <v>0.84130000000000005</v>
      </c>
      <c r="L76">
        <v>0.79590000000000005</v>
      </c>
      <c r="M76" s="19" t="s">
        <v>58</v>
      </c>
      <c r="N76" s="19" t="s">
        <v>47</v>
      </c>
    </row>
    <row r="77" spans="2:14">
      <c r="B77" s="19" t="s">
        <v>40</v>
      </c>
      <c r="C77">
        <v>30</v>
      </c>
      <c r="D77">
        <v>1E-3</v>
      </c>
      <c r="E77">
        <v>64</v>
      </c>
      <c r="F77">
        <v>2006</v>
      </c>
      <c r="G77">
        <v>0.76559999999999995</v>
      </c>
      <c r="H77">
        <v>0.66020000000000001</v>
      </c>
      <c r="I77">
        <v>0.56299999999999994</v>
      </c>
      <c r="J77">
        <v>0.84509999999999996</v>
      </c>
      <c r="K77">
        <v>0.87360000000000004</v>
      </c>
      <c r="L77">
        <v>0.50419999999999998</v>
      </c>
      <c r="M77" s="19" t="s">
        <v>58</v>
      </c>
      <c r="N77" s="19" t="s">
        <v>48</v>
      </c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&amp;C&amp;"Arial,보통"&amp;10&amp;Kffffff&amp;A</oddHeader>
    <oddFooter>&amp;C&amp;"Arial,보통"&amp;10&amp;KffffffPage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zoomScale="90" zoomScaleNormal="90" workbookViewId="0"/>
  </sheetViews>
  <sheetFormatPr defaultColWidth="9.44140625" defaultRowHeight="14.25"/>
  <sheetData>
    <row r="1" spans="2:14">
      <c r="B1" s="19" t="s">
        <v>40</v>
      </c>
      <c r="C1">
        <v>30</v>
      </c>
      <c r="D1">
        <v>1E-3</v>
      </c>
      <c r="E1">
        <v>64</v>
      </c>
      <c r="F1">
        <v>2018</v>
      </c>
      <c r="G1">
        <v>0.9083</v>
      </c>
      <c r="H1">
        <v>0.74829999999999997</v>
      </c>
      <c r="I1">
        <v>0.98199999999999998</v>
      </c>
      <c r="J1">
        <v>0.44090000000000001</v>
      </c>
      <c r="K1">
        <v>0.69789999999999996</v>
      </c>
      <c r="L1">
        <v>0.94920000000000004</v>
      </c>
      <c r="M1" s="19" t="s">
        <v>41</v>
      </c>
      <c r="N1" s="19" t="s">
        <v>42</v>
      </c>
    </row>
    <row r="2" spans="2:14">
      <c r="B2" s="19" t="s">
        <v>40</v>
      </c>
      <c r="C2">
        <v>30</v>
      </c>
      <c r="D2">
        <v>1E-3</v>
      </c>
      <c r="E2">
        <v>64</v>
      </c>
      <c r="F2">
        <v>1905</v>
      </c>
      <c r="G2">
        <v>0.88090000000000002</v>
      </c>
      <c r="H2">
        <v>0.87219999999999998</v>
      </c>
      <c r="I2">
        <v>0.86609999999999998</v>
      </c>
      <c r="J2">
        <v>0.96150000000000002</v>
      </c>
      <c r="K2">
        <v>0.997</v>
      </c>
      <c r="L2">
        <v>0.32890000000000003</v>
      </c>
      <c r="M2" s="19" t="s">
        <v>41</v>
      </c>
      <c r="N2" s="19" t="s">
        <v>43</v>
      </c>
    </row>
    <row r="3" spans="2:14">
      <c r="B3" s="19" t="s">
        <v>40</v>
      </c>
      <c r="C3">
        <v>30</v>
      </c>
      <c r="D3">
        <v>1E-3</v>
      </c>
      <c r="E3">
        <v>64</v>
      </c>
      <c r="F3">
        <v>2142</v>
      </c>
      <c r="G3">
        <v>0.87939999999999996</v>
      </c>
      <c r="H3">
        <v>0.80589999999999995</v>
      </c>
      <c r="I3">
        <v>0.8851</v>
      </c>
      <c r="J3">
        <v>0.72289999999999999</v>
      </c>
      <c r="K3">
        <v>0.77</v>
      </c>
      <c r="L3">
        <v>0.85709999999999997</v>
      </c>
      <c r="M3" s="19" t="s">
        <v>41</v>
      </c>
      <c r="N3" s="19" t="s">
        <v>44</v>
      </c>
    </row>
    <row r="4" spans="2:14">
      <c r="B4" s="19" t="s">
        <v>40</v>
      </c>
      <c r="C4">
        <v>30</v>
      </c>
      <c r="D4">
        <v>1E-3</v>
      </c>
      <c r="E4">
        <v>64</v>
      </c>
      <c r="F4">
        <v>2016</v>
      </c>
      <c r="G4">
        <v>0.8478</v>
      </c>
      <c r="H4">
        <v>0.78380000000000005</v>
      </c>
      <c r="I4">
        <v>0.93269999999999997</v>
      </c>
      <c r="J4">
        <v>0.43180000000000002</v>
      </c>
      <c r="K4">
        <v>0.79510000000000003</v>
      </c>
      <c r="L4">
        <v>0.73080000000000001</v>
      </c>
      <c r="M4" s="19" t="s">
        <v>41</v>
      </c>
      <c r="N4" s="19" t="s">
        <v>45</v>
      </c>
    </row>
    <row r="5" spans="2:14">
      <c r="B5" s="19" t="s">
        <v>40</v>
      </c>
      <c r="C5">
        <v>30</v>
      </c>
      <c r="D5">
        <v>1E-3</v>
      </c>
      <c r="E5">
        <v>64</v>
      </c>
      <c r="F5">
        <v>1485</v>
      </c>
      <c r="G5">
        <v>0.76060000000000005</v>
      </c>
      <c r="H5">
        <v>0.73399999999999999</v>
      </c>
      <c r="I5">
        <v>0.81310000000000004</v>
      </c>
      <c r="J5">
        <v>0.5615</v>
      </c>
      <c r="K5">
        <v>0.80169999999999997</v>
      </c>
      <c r="L5">
        <v>0.57940000000000003</v>
      </c>
      <c r="M5" s="19" t="s">
        <v>41</v>
      </c>
      <c r="N5" s="19" t="s">
        <v>46</v>
      </c>
    </row>
    <row r="6" spans="2:14">
      <c r="B6" s="19" t="s">
        <v>40</v>
      </c>
      <c r="C6">
        <v>30</v>
      </c>
      <c r="D6">
        <v>1E-3</v>
      </c>
      <c r="E6">
        <v>64</v>
      </c>
      <c r="F6">
        <v>2200</v>
      </c>
      <c r="G6">
        <v>0.86099999999999999</v>
      </c>
      <c r="H6">
        <v>0.78569999999999995</v>
      </c>
      <c r="I6">
        <v>0.8095</v>
      </c>
      <c r="J6">
        <v>0.75509999999999999</v>
      </c>
      <c r="K6">
        <v>0.8095</v>
      </c>
      <c r="L6">
        <v>0.75509999999999999</v>
      </c>
      <c r="M6" s="19" t="s">
        <v>41</v>
      </c>
      <c r="N6" s="19" t="s">
        <v>47</v>
      </c>
    </row>
    <row r="7" spans="2:14">
      <c r="B7" s="19" t="s">
        <v>40</v>
      </c>
      <c r="C7">
        <v>30</v>
      </c>
      <c r="D7">
        <v>1E-3</v>
      </c>
      <c r="E7">
        <v>64</v>
      </c>
      <c r="F7">
        <v>2106</v>
      </c>
      <c r="G7">
        <v>0.71560000000000001</v>
      </c>
      <c r="H7">
        <v>0.65049999999999997</v>
      </c>
      <c r="I7">
        <v>0.57279999999999998</v>
      </c>
      <c r="J7">
        <v>0.72819999999999996</v>
      </c>
      <c r="K7">
        <v>0.67820000000000003</v>
      </c>
      <c r="L7">
        <v>0.63029999999999997</v>
      </c>
      <c r="M7" s="19" t="s">
        <v>41</v>
      </c>
      <c r="N7" s="19" t="s">
        <v>48</v>
      </c>
    </row>
    <row r="8" spans="2:14">
      <c r="B8" s="19" t="s">
        <v>40</v>
      </c>
      <c r="C8">
        <v>30</v>
      </c>
      <c r="D8">
        <v>1E-3</v>
      </c>
      <c r="E8">
        <v>64</v>
      </c>
      <c r="F8">
        <v>7018</v>
      </c>
      <c r="G8">
        <v>0.88180000000000003</v>
      </c>
      <c r="H8">
        <v>0.78569999999999995</v>
      </c>
      <c r="I8">
        <v>0.92569999999999997</v>
      </c>
      <c r="J8">
        <v>0.4783</v>
      </c>
      <c r="K8">
        <v>0.79569999999999996</v>
      </c>
      <c r="L8">
        <v>0.74580000000000002</v>
      </c>
      <c r="M8" s="19" t="s">
        <v>49</v>
      </c>
      <c r="N8" s="19" t="s">
        <v>42</v>
      </c>
    </row>
    <row r="9" spans="2:14">
      <c r="B9" s="19" t="s">
        <v>40</v>
      </c>
      <c r="C9">
        <v>30</v>
      </c>
      <c r="D9">
        <v>1E-3</v>
      </c>
      <c r="E9">
        <v>64</v>
      </c>
      <c r="F9">
        <v>6905</v>
      </c>
      <c r="G9">
        <v>0.91120000000000001</v>
      </c>
      <c r="H9">
        <v>0.88449999999999995</v>
      </c>
      <c r="I9">
        <v>0.87770000000000004</v>
      </c>
      <c r="J9">
        <v>0.9677</v>
      </c>
      <c r="K9">
        <v>0.997</v>
      </c>
      <c r="L9">
        <v>0.3947</v>
      </c>
      <c r="M9" s="19" t="s">
        <v>49</v>
      </c>
      <c r="N9" s="19" t="s">
        <v>43</v>
      </c>
    </row>
    <row r="10" spans="2:14">
      <c r="B10" s="19" t="s">
        <v>40</v>
      </c>
      <c r="C10">
        <v>30</v>
      </c>
      <c r="D10">
        <v>1E-3</v>
      </c>
      <c r="E10">
        <v>64</v>
      </c>
      <c r="F10">
        <v>7142</v>
      </c>
      <c r="G10">
        <v>0.90310000000000001</v>
      </c>
      <c r="H10">
        <v>0.79410000000000003</v>
      </c>
      <c r="I10">
        <v>0.93330000000000002</v>
      </c>
      <c r="J10">
        <v>0.68420000000000003</v>
      </c>
      <c r="K10">
        <v>0.7</v>
      </c>
      <c r="L10">
        <v>0.92859999999999998</v>
      </c>
      <c r="M10" s="19" t="s">
        <v>49</v>
      </c>
      <c r="N10" s="19" t="s">
        <v>44</v>
      </c>
    </row>
    <row r="11" spans="2:14">
      <c r="B11" s="19" t="s">
        <v>40</v>
      </c>
      <c r="C11">
        <v>30</v>
      </c>
      <c r="D11">
        <v>1E-3</v>
      </c>
      <c r="E11">
        <v>64</v>
      </c>
      <c r="F11">
        <v>7016</v>
      </c>
      <c r="G11">
        <v>0.8518</v>
      </c>
      <c r="H11">
        <v>0.8649</v>
      </c>
      <c r="I11">
        <v>0.91459999999999997</v>
      </c>
      <c r="J11">
        <v>0.62</v>
      </c>
      <c r="K11">
        <v>0.92210000000000003</v>
      </c>
      <c r="L11">
        <v>0.59619999999999995</v>
      </c>
      <c r="M11" s="19" t="s">
        <v>49</v>
      </c>
      <c r="N11" s="19" t="s">
        <v>45</v>
      </c>
    </row>
    <row r="12" spans="2:14">
      <c r="B12" s="19" t="s">
        <v>40</v>
      </c>
      <c r="C12">
        <v>30</v>
      </c>
      <c r="D12">
        <v>1E-3</v>
      </c>
      <c r="E12">
        <v>64</v>
      </c>
      <c r="F12">
        <v>6485</v>
      </c>
      <c r="G12">
        <v>0.81689999999999996</v>
      </c>
      <c r="H12">
        <v>0.74119999999999997</v>
      </c>
      <c r="I12">
        <v>0.85189999999999999</v>
      </c>
      <c r="J12">
        <v>0.5605</v>
      </c>
      <c r="K12">
        <v>0.76</v>
      </c>
      <c r="L12">
        <v>0.69840000000000002</v>
      </c>
      <c r="M12" s="19" t="s">
        <v>49</v>
      </c>
      <c r="N12" s="19" t="s">
        <v>46</v>
      </c>
    </row>
    <row r="13" spans="2:14">
      <c r="B13" s="19" t="s">
        <v>40</v>
      </c>
      <c r="C13">
        <v>30</v>
      </c>
      <c r="D13">
        <v>1E-3</v>
      </c>
      <c r="E13">
        <v>64</v>
      </c>
      <c r="F13">
        <v>7200</v>
      </c>
      <c r="G13">
        <v>0.92059999999999997</v>
      </c>
      <c r="H13">
        <v>0.84819999999999995</v>
      </c>
      <c r="I13">
        <v>0.84850000000000003</v>
      </c>
      <c r="J13">
        <v>0.8478</v>
      </c>
      <c r="K13">
        <v>0.88890000000000002</v>
      </c>
      <c r="L13">
        <v>0.79590000000000005</v>
      </c>
      <c r="M13" s="19" t="s">
        <v>49</v>
      </c>
      <c r="N13" s="19" t="s">
        <v>47</v>
      </c>
    </row>
    <row r="14" spans="2:14">
      <c r="B14" s="19" t="s">
        <v>40</v>
      </c>
      <c r="C14">
        <v>30</v>
      </c>
      <c r="D14">
        <v>1E-3</v>
      </c>
      <c r="E14">
        <v>64</v>
      </c>
      <c r="F14">
        <v>7106</v>
      </c>
      <c r="G14">
        <v>0.80730000000000002</v>
      </c>
      <c r="H14">
        <v>0.73299999999999998</v>
      </c>
      <c r="I14">
        <v>0.66</v>
      </c>
      <c r="J14">
        <v>0.80189999999999995</v>
      </c>
      <c r="K14">
        <v>0.75860000000000005</v>
      </c>
      <c r="L14">
        <v>0.71430000000000005</v>
      </c>
      <c r="M14" s="19" t="s">
        <v>49</v>
      </c>
      <c r="N14" s="19" t="s">
        <v>48</v>
      </c>
    </row>
    <row r="15" spans="2:14">
      <c r="B15" s="19" t="s">
        <v>40</v>
      </c>
      <c r="C15">
        <v>30</v>
      </c>
      <c r="D15">
        <v>1E-3</v>
      </c>
      <c r="E15">
        <v>64</v>
      </c>
      <c r="F15">
        <v>7637</v>
      </c>
      <c r="G15">
        <v>0.83140000000000003</v>
      </c>
      <c r="H15">
        <v>0.75170000000000003</v>
      </c>
      <c r="I15">
        <v>0.92630000000000001</v>
      </c>
      <c r="J15">
        <v>0.43269999999999997</v>
      </c>
      <c r="K15">
        <v>0.74890000000000001</v>
      </c>
      <c r="L15">
        <v>0.76270000000000004</v>
      </c>
      <c r="M15" s="19" t="s">
        <v>50</v>
      </c>
      <c r="N15" s="19" t="s">
        <v>42</v>
      </c>
    </row>
    <row r="16" spans="2:14">
      <c r="B16" s="19" t="s">
        <v>40</v>
      </c>
      <c r="C16">
        <v>30</v>
      </c>
      <c r="D16">
        <v>1E-3</v>
      </c>
      <c r="E16">
        <v>64</v>
      </c>
      <c r="F16">
        <v>7524</v>
      </c>
      <c r="G16">
        <v>0.92689999999999995</v>
      </c>
      <c r="H16">
        <v>0.90169999999999995</v>
      </c>
      <c r="I16">
        <v>0.89649999999999996</v>
      </c>
      <c r="J16">
        <v>0.95</v>
      </c>
      <c r="K16">
        <v>0.99399999999999999</v>
      </c>
      <c r="L16">
        <v>0.5</v>
      </c>
      <c r="M16" s="19" t="s">
        <v>50</v>
      </c>
      <c r="N16" s="19" t="s">
        <v>43</v>
      </c>
    </row>
    <row r="17" spans="2:14">
      <c r="B17" s="19" t="s">
        <v>40</v>
      </c>
      <c r="C17">
        <v>30</v>
      </c>
      <c r="D17">
        <v>1E-3</v>
      </c>
      <c r="E17">
        <v>64</v>
      </c>
      <c r="F17">
        <v>7761</v>
      </c>
      <c r="G17">
        <v>0.92800000000000005</v>
      </c>
      <c r="H17">
        <v>0.84119999999999995</v>
      </c>
      <c r="I17">
        <v>0.90110000000000001</v>
      </c>
      <c r="J17">
        <v>0.7722</v>
      </c>
      <c r="K17">
        <v>0.82</v>
      </c>
      <c r="L17">
        <v>0.87139999999999995</v>
      </c>
      <c r="M17" s="19" t="s">
        <v>50</v>
      </c>
      <c r="N17" s="19" t="s">
        <v>44</v>
      </c>
    </row>
    <row r="18" spans="2:14">
      <c r="B18" s="19" t="s">
        <v>40</v>
      </c>
      <c r="C18">
        <v>30</v>
      </c>
      <c r="D18">
        <v>1E-3</v>
      </c>
      <c r="E18">
        <v>64</v>
      </c>
      <c r="F18">
        <v>7635</v>
      </c>
      <c r="G18">
        <v>0.92010000000000003</v>
      </c>
      <c r="H18">
        <v>0.89529999999999998</v>
      </c>
      <c r="I18">
        <v>0.91120000000000001</v>
      </c>
      <c r="J18">
        <v>0.78380000000000005</v>
      </c>
      <c r="K18">
        <v>0.96719999999999995</v>
      </c>
      <c r="L18">
        <v>0.55769999999999997</v>
      </c>
      <c r="M18" s="19" t="s">
        <v>50</v>
      </c>
      <c r="N18" s="19" t="s">
        <v>45</v>
      </c>
    </row>
    <row r="19" spans="2:14">
      <c r="B19" s="19" t="s">
        <v>40</v>
      </c>
      <c r="C19">
        <v>30</v>
      </c>
      <c r="D19">
        <v>1E-3</v>
      </c>
      <c r="E19">
        <v>64</v>
      </c>
      <c r="F19">
        <v>7104</v>
      </c>
      <c r="G19">
        <v>0.76649999999999996</v>
      </c>
      <c r="H19">
        <v>0.72430000000000005</v>
      </c>
      <c r="I19">
        <v>0.78959999999999997</v>
      </c>
      <c r="J19">
        <v>0.55259999999999998</v>
      </c>
      <c r="K19">
        <v>0.8226</v>
      </c>
      <c r="L19">
        <v>0.5</v>
      </c>
      <c r="M19" s="19" t="s">
        <v>50</v>
      </c>
      <c r="N19" s="19" t="s">
        <v>46</v>
      </c>
    </row>
    <row r="20" spans="2:14">
      <c r="B20" s="19" t="s">
        <v>40</v>
      </c>
      <c r="C20">
        <v>30</v>
      </c>
      <c r="D20">
        <v>1E-3</v>
      </c>
      <c r="E20">
        <v>64</v>
      </c>
      <c r="F20">
        <v>7819</v>
      </c>
      <c r="G20">
        <v>0.92030000000000001</v>
      </c>
      <c r="H20">
        <v>0.83930000000000005</v>
      </c>
      <c r="I20">
        <v>0.8</v>
      </c>
      <c r="J20">
        <v>0.91890000000000005</v>
      </c>
      <c r="K20">
        <v>0.95240000000000002</v>
      </c>
      <c r="L20">
        <v>0.69389999999999996</v>
      </c>
      <c r="M20" s="19" t="s">
        <v>50</v>
      </c>
      <c r="N20" s="19" t="s">
        <v>47</v>
      </c>
    </row>
    <row r="21" spans="2:14">
      <c r="B21" s="19" t="s">
        <v>40</v>
      </c>
      <c r="C21">
        <v>30</v>
      </c>
      <c r="D21">
        <v>1E-3</v>
      </c>
      <c r="E21">
        <v>64</v>
      </c>
      <c r="F21">
        <v>7725</v>
      </c>
      <c r="G21">
        <v>0.84</v>
      </c>
      <c r="H21">
        <v>0.7379</v>
      </c>
      <c r="I21">
        <v>0.65139999999999998</v>
      </c>
      <c r="J21">
        <v>0.83509999999999995</v>
      </c>
      <c r="K21">
        <v>0.81610000000000005</v>
      </c>
      <c r="L21">
        <v>0.68069999999999997</v>
      </c>
      <c r="M21" s="19" t="s">
        <v>50</v>
      </c>
      <c r="N21" s="19" t="s">
        <v>48</v>
      </c>
    </row>
    <row r="22" spans="2:14">
      <c r="B22" s="19" t="s">
        <v>40</v>
      </c>
      <c r="C22">
        <v>30</v>
      </c>
      <c r="D22">
        <v>1E-3</v>
      </c>
      <c r="E22">
        <v>64</v>
      </c>
      <c r="F22">
        <v>7637</v>
      </c>
      <c r="G22">
        <v>0.88219999999999998</v>
      </c>
      <c r="H22">
        <v>0.81969999999999998</v>
      </c>
      <c r="I22">
        <v>0.92920000000000003</v>
      </c>
      <c r="J22">
        <v>0.53659999999999997</v>
      </c>
      <c r="K22">
        <v>0.83830000000000005</v>
      </c>
      <c r="L22">
        <v>0.74580000000000002</v>
      </c>
      <c r="M22" s="19" t="s">
        <v>51</v>
      </c>
      <c r="N22" s="19" t="s">
        <v>42</v>
      </c>
    </row>
    <row r="23" spans="2:14">
      <c r="B23" s="19" t="s">
        <v>40</v>
      </c>
      <c r="C23">
        <v>30</v>
      </c>
      <c r="D23">
        <v>1E-3</v>
      </c>
      <c r="E23">
        <v>64</v>
      </c>
      <c r="F23">
        <v>7524</v>
      </c>
      <c r="G23">
        <v>0.91390000000000005</v>
      </c>
      <c r="H23">
        <v>0.87709999999999999</v>
      </c>
      <c r="I23">
        <v>0.87670000000000003</v>
      </c>
      <c r="J23">
        <v>0.88239999999999996</v>
      </c>
      <c r="K23">
        <v>0.9879</v>
      </c>
      <c r="L23">
        <v>0.3947</v>
      </c>
      <c r="M23" s="19" t="s">
        <v>51</v>
      </c>
      <c r="N23" s="19" t="s">
        <v>43</v>
      </c>
    </row>
    <row r="24" spans="2:14">
      <c r="B24" s="19" t="s">
        <v>40</v>
      </c>
      <c r="C24">
        <v>30</v>
      </c>
      <c r="D24">
        <v>1E-3</v>
      </c>
      <c r="E24">
        <v>64</v>
      </c>
      <c r="F24">
        <v>7761</v>
      </c>
      <c r="G24">
        <v>0.89759999999999995</v>
      </c>
      <c r="H24">
        <v>0.83530000000000004</v>
      </c>
      <c r="I24">
        <v>0.86729999999999996</v>
      </c>
      <c r="J24">
        <v>0.79169999999999996</v>
      </c>
      <c r="K24">
        <v>0.85</v>
      </c>
      <c r="L24">
        <v>0.81430000000000002</v>
      </c>
      <c r="M24" s="19" t="s">
        <v>51</v>
      </c>
      <c r="N24" s="19" t="s">
        <v>44</v>
      </c>
    </row>
    <row r="25" spans="2:14">
      <c r="B25" s="19" t="s">
        <v>40</v>
      </c>
      <c r="C25">
        <v>30</v>
      </c>
      <c r="D25">
        <v>1E-3</v>
      </c>
      <c r="E25">
        <v>64</v>
      </c>
      <c r="F25">
        <v>7635</v>
      </c>
      <c r="G25">
        <v>0.86199999999999999</v>
      </c>
      <c r="H25">
        <v>0.875</v>
      </c>
      <c r="I25">
        <v>0.91569999999999996</v>
      </c>
      <c r="J25">
        <v>0.65959999999999996</v>
      </c>
      <c r="K25">
        <v>0.93440000000000001</v>
      </c>
      <c r="L25">
        <v>0.59619999999999995</v>
      </c>
      <c r="M25" s="19" t="s">
        <v>51</v>
      </c>
      <c r="N25" s="19" t="s">
        <v>45</v>
      </c>
    </row>
    <row r="26" spans="2:14">
      <c r="B26" s="19" t="s">
        <v>40</v>
      </c>
      <c r="C26">
        <v>30</v>
      </c>
      <c r="D26">
        <v>1E-3</v>
      </c>
      <c r="E26">
        <v>64</v>
      </c>
      <c r="F26">
        <v>7104</v>
      </c>
      <c r="G26">
        <v>0.76980000000000004</v>
      </c>
      <c r="H26">
        <v>0.62760000000000005</v>
      </c>
      <c r="I26">
        <v>0.86780000000000002</v>
      </c>
      <c r="J26">
        <v>0.43969999999999998</v>
      </c>
      <c r="K26">
        <v>0.54779999999999995</v>
      </c>
      <c r="L26">
        <v>0.8095</v>
      </c>
      <c r="M26" s="19" t="s">
        <v>51</v>
      </c>
      <c r="N26" s="19" t="s">
        <v>46</v>
      </c>
    </row>
    <row r="27" spans="2:14">
      <c r="B27" s="19" t="s">
        <v>40</v>
      </c>
      <c r="C27">
        <v>30</v>
      </c>
      <c r="D27">
        <v>1E-3</v>
      </c>
      <c r="E27">
        <v>64</v>
      </c>
      <c r="F27">
        <v>7819</v>
      </c>
      <c r="G27">
        <v>0.91220000000000001</v>
      </c>
      <c r="H27">
        <v>0.84819999999999995</v>
      </c>
      <c r="I27">
        <v>0.88329999999999997</v>
      </c>
      <c r="J27">
        <v>0.80769999999999997</v>
      </c>
      <c r="K27">
        <v>0.84130000000000005</v>
      </c>
      <c r="L27">
        <v>0.85709999999999997</v>
      </c>
      <c r="M27" s="19" t="s">
        <v>51</v>
      </c>
      <c r="N27" s="19" t="s">
        <v>47</v>
      </c>
    </row>
    <row r="28" spans="2:14">
      <c r="B28" s="19" t="s">
        <v>40</v>
      </c>
      <c r="C28">
        <v>30</v>
      </c>
      <c r="D28">
        <v>1E-3</v>
      </c>
      <c r="E28">
        <v>64</v>
      </c>
      <c r="F28">
        <v>7725</v>
      </c>
      <c r="G28">
        <v>0.78639999999999999</v>
      </c>
      <c r="H28">
        <v>0.70389999999999997</v>
      </c>
      <c r="I28">
        <v>0.6512</v>
      </c>
      <c r="J28">
        <v>0.74170000000000003</v>
      </c>
      <c r="K28">
        <v>0.64370000000000005</v>
      </c>
      <c r="L28">
        <v>0.74790000000000001</v>
      </c>
      <c r="M28" s="19" t="s">
        <v>51</v>
      </c>
      <c r="N28" s="19" t="s">
        <v>48</v>
      </c>
    </row>
    <row r="29" spans="2:14">
      <c r="B29" s="19" t="s">
        <v>40</v>
      </c>
      <c r="C29">
        <v>30</v>
      </c>
      <c r="D29">
        <v>1E-3</v>
      </c>
      <c r="E29">
        <v>64</v>
      </c>
      <c r="F29">
        <v>4024</v>
      </c>
      <c r="G29">
        <v>0.8992</v>
      </c>
      <c r="H29">
        <v>0.82310000000000005</v>
      </c>
      <c r="I29">
        <v>0.92959999999999998</v>
      </c>
      <c r="J29">
        <v>0.54320000000000002</v>
      </c>
      <c r="K29">
        <v>0.84260000000000002</v>
      </c>
      <c r="L29">
        <v>0.74580000000000002</v>
      </c>
      <c r="M29" s="19" t="s">
        <v>52</v>
      </c>
      <c r="N29" s="19" t="s">
        <v>42</v>
      </c>
    </row>
    <row r="30" spans="2:14">
      <c r="B30" s="19" t="s">
        <v>40</v>
      </c>
      <c r="C30">
        <v>30</v>
      </c>
      <c r="D30">
        <v>1E-3</v>
      </c>
      <c r="E30">
        <v>64</v>
      </c>
      <c r="F30">
        <v>3911</v>
      </c>
      <c r="G30">
        <v>0.93230000000000002</v>
      </c>
      <c r="H30">
        <v>0.91400000000000003</v>
      </c>
      <c r="I30">
        <v>0.92530000000000001</v>
      </c>
      <c r="J30">
        <v>0.84750000000000003</v>
      </c>
      <c r="K30">
        <v>0.9728</v>
      </c>
      <c r="L30">
        <v>0.65790000000000004</v>
      </c>
      <c r="M30" s="19" t="s">
        <v>52</v>
      </c>
      <c r="N30" s="19" t="s">
        <v>43</v>
      </c>
    </row>
    <row r="31" spans="2:14">
      <c r="B31" s="19" t="s">
        <v>40</v>
      </c>
      <c r="C31">
        <v>30</v>
      </c>
      <c r="D31">
        <v>1E-3</v>
      </c>
      <c r="E31">
        <v>64</v>
      </c>
      <c r="F31">
        <v>4148</v>
      </c>
      <c r="G31">
        <v>0.88360000000000005</v>
      </c>
      <c r="H31">
        <v>0.74709999999999999</v>
      </c>
      <c r="I31">
        <v>0.90139999999999998</v>
      </c>
      <c r="J31">
        <v>0.63639999999999997</v>
      </c>
      <c r="K31">
        <v>0.64</v>
      </c>
      <c r="L31">
        <v>0.9</v>
      </c>
      <c r="M31" s="19" t="s">
        <v>52</v>
      </c>
      <c r="N31" s="19" t="s">
        <v>44</v>
      </c>
    </row>
    <row r="32" spans="2:14">
      <c r="B32" s="19" t="s">
        <v>40</v>
      </c>
      <c r="C32">
        <v>30</v>
      </c>
      <c r="D32">
        <v>1E-3</v>
      </c>
      <c r="E32">
        <v>64</v>
      </c>
      <c r="F32">
        <v>4022</v>
      </c>
      <c r="G32">
        <v>0.89639999999999997</v>
      </c>
      <c r="H32">
        <v>0.87160000000000004</v>
      </c>
      <c r="I32">
        <v>0.90869999999999995</v>
      </c>
      <c r="J32">
        <v>0.65910000000000002</v>
      </c>
      <c r="K32">
        <v>0.9385</v>
      </c>
      <c r="L32">
        <v>0.55769999999999997</v>
      </c>
      <c r="M32" s="19" t="s">
        <v>52</v>
      </c>
      <c r="N32" s="19" t="s">
        <v>45</v>
      </c>
    </row>
    <row r="33" spans="2:14">
      <c r="B33" s="19" t="s">
        <v>40</v>
      </c>
      <c r="C33">
        <v>30</v>
      </c>
      <c r="D33">
        <v>1E-3</v>
      </c>
      <c r="E33">
        <v>64</v>
      </c>
      <c r="F33">
        <v>3491</v>
      </c>
      <c r="G33">
        <v>0.81559999999999999</v>
      </c>
      <c r="H33">
        <v>0.74729999999999996</v>
      </c>
      <c r="I33">
        <v>0.87970000000000004</v>
      </c>
      <c r="J33">
        <v>0.56230000000000002</v>
      </c>
      <c r="K33">
        <v>0.73740000000000006</v>
      </c>
      <c r="L33">
        <v>0.76980000000000004</v>
      </c>
      <c r="M33" s="19" t="s">
        <v>52</v>
      </c>
      <c r="N33" s="19" t="s">
        <v>46</v>
      </c>
    </row>
    <row r="34" spans="2:14">
      <c r="B34" s="19" t="s">
        <v>40</v>
      </c>
      <c r="C34">
        <v>30</v>
      </c>
      <c r="D34">
        <v>1E-3</v>
      </c>
      <c r="E34">
        <v>64</v>
      </c>
      <c r="F34">
        <v>4206</v>
      </c>
      <c r="G34">
        <v>0.85680000000000001</v>
      </c>
      <c r="H34">
        <v>0.75890000000000002</v>
      </c>
      <c r="I34">
        <v>0.77270000000000005</v>
      </c>
      <c r="J34">
        <v>0.73909999999999998</v>
      </c>
      <c r="K34">
        <v>0.8095</v>
      </c>
      <c r="L34">
        <v>0.69389999999999996</v>
      </c>
      <c r="M34" s="19" t="s">
        <v>52</v>
      </c>
      <c r="N34" s="19" t="s">
        <v>47</v>
      </c>
    </row>
    <row r="35" spans="2:14">
      <c r="B35" s="19" t="s">
        <v>40</v>
      </c>
      <c r="C35">
        <v>30</v>
      </c>
      <c r="D35">
        <v>1E-3</v>
      </c>
      <c r="E35">
        <v>64</v>
      </c>
      <c r="F35">
        <v>4112</v>
      </c>
      <c r="G35">
        <v>0.81589999999999996</v>
      </c>
      <c r="H35">
        <v>0.72819999999999996</v>
      </c>
      <c r="I35">
        <v>0.63959999999999995</v>
      </c>
      <c r="J35">
        <v>0.83160000000000001</v>
      </c>
      <c r="K35">
        <v>0.81610000000000005</v>
      </c>
      <c r="L35">
        <v>0.66390000000000005</v>
      </c>
      <c r="M35" s="19" t="s">
        <v>52</v>
      </c>
      <c r="N35" s="19" t="s">
        <v>48</v>
      </c>
    </row>
    <row r="36" spans="2:14">
      <c r="B36" s="19" t="s">
        <v>40</v>
      </c>
      <c r="C36">
        <v>30</v>
      </c>
      <c r="D36">
        <v>1E-3</v>
      </c>
      <c r="E36">
        <v>64</v>
      </c>
      <c r="F36">
        <v>4024</v>
      </c>
      <c r="G36">
        <v>0.94889999999999997</v>
      </c>
      <c r="H36">
        <v>0.88780000000000003</v>
      </c>
      <c r="I36">
        <v>0.95089999999999997</v>
      </c>
      <c r="J36">
        <v>0.68569999999999998</v>
      </c>
      <c r="K36">
        <v>0.90639999999999998</v>
      </c>
      <c r="L36">
        <v>0.81359999999999999</v>
      </c>
      <c r="M36" s="19" t="s">
        <v>53</v>
      </c>
      <c r="N36" s="19" t="s">
        <v>42</v>
      </c>
    </row>
    <row r="37" spans="2:14">
      <c r="B37" s="19" t="s">
        <v>40</v>
      </c>
      <c r="C37">
        <v>30</v>
      </c>
      <c r="D37">
        <v>1E-3</v>
      </c>
      <c r="E37">
        <v>64</v>
      </c>
      <c r="F37">
        <v>3911</v>
      </c>
      <c r="G37">
        <v>0.87039999999999995</v>
      </c>
      <c r="H37">
        <v>0.85499999999999998</v>
      </c>
      <c r="I37">
        <v>0.90239999999999998</v>
      </c>
      <c r="J37">
        <v>0.62319999999999998</v>
      </c>
      <c r="K37">
        <v>0.92149999999999999</v>
      </c>
      <c r="L37">
        <v>0.56579999999999997</v>
      </c>
      <c r="M37" s="19" t="s">
        <v>53</v>
      </c>
      <c r="N37" s="19" t="s">
        <v>43</v>
      </c>
    </row>
    <row r="38" spans="2:14">
      <c r="B38" s="19" t="s">
        <v>40</v>
      </c>
      <c r="C38">
        <v>30</v>
      </c>
      <c r="D38">
        <v>1E-3</v>
      </c>
      <c r="E38">
        <v>64</v>
      </c>
      <c r="F38">
        <v>4148</v>
      </c>
      <c r="G38">
        <v>0.92559999999999998</v>
      </c>
      <c r="H38">
        <v>0.84709999999999996</v>
      </c>
      <c r="I38">
        <v>0.86270000000000002</v>
      </c>
      <c r="J38">
        <v>0.82350000000000001</v>
      </c>
      <c r="K38">
        <v>0.88</v>
      </c>
      <c r="L38">
        <v>0.8</v>
      </c>
      <c r="M38" s="19" t="s">
        <v>53</v>
      </c>
      <c r="N38" s="19" t="s">
        <v>44</v>
      </c>
    </row>
    <row r="39" spans="2:14">
      <c r="B39" s="19" t="s">
        <v>40</v>
      </c>
      <c r="C39">
        <v>30</v>
      </c>
      <c r="D39">
        <v>1E-3</v>
      </c>
      <c r="E39">
        <v>64</v>
      </c>
      <c r="F39">
        <v>4022</v>
      </c>
      <c r="G39">
        <v>0.92369999999999997</v>
      </c>
      <c r="H39">
        <v>0.89529999999999998</v>
      </c>
      <c r="I39">
        <v>0.91120000000000001</v>
      </c>
      <c r="J39">
        <v>0.78380000000000005</v>
      </c>
      <c r="K39">
        <v>0.96719999999999995</v>
      </c>
      <c r="L39">
        <v>0.55769999999999997</v>
      </c>
      <c r="M39" s="19" t="s">
        <v>53</v>
      </c>
      <c r="N39" s="19" t="s">
        <v>45</v>
      </c>
    </row>
    <row r="40" spans="2:14">
      <c r="B40" s="19" t="s">
        <v>40</v>
      </c>
      <c r="C40">
        <v>30</v>
      </c>
      <c r="D40">
        <v>1E-3</v>
      </c>
      <c r="E40">
        <v>64</v>
      </c>
      <c r="F40">
        <v>3491</v>
      </c>
      <c r="G40">
        <v>0.8155</v>
      </c>
      <c r="H40">
        <v>0.75209999999999999</v>
      </c>
      <c r="I40">
        <v>0.86850000000000005</v>
      </c>
      <c r="J40">
        <v>0.57230000000000003</v>
      </c>
      <c r="K40">
        <v>0.75829999999999997</v>
      </c>
      <c r="L40">
        <v>0.73809999999999998</v>
      </c>
      <c r="M40" s="19" t="s">
        <v>53</v>
      </c>
      <c r="N40" s="19" t="s">
        <v>46</v>
      </c>
    </row>
    <row r="41" spans="2:14">
      <c r="B41" s="19" t="s">
        <v>40</v>
      </c>
      <c r="C41">
        <v>30</v>
      </c>
      <c r="D41">
        <v>1E-3</v>
      </c>
      <c r="E41">
        <v>64</v>
      </c>
      <c r="F41">
        <v>4206</v>
      </c>
      <c r="G41">
        <v>0.83409999999999995</v>
      </c>
      <c r="H41">
        <v>0.78569999999999995</v>
      </c>
      <c r="I41">
        <v>0.8</v>
      </c>
      <c r="J41">
        <v>0.76600000000000001</v>
      </c>
      <c r="K41">
        <v>0.82540000000000002</v>
      </c>
      <c r="L41">
        <v>0.73470000000000002</v>
      </c>
      <c r="M41" s="19" t="s">
        <v>53</v>
      </c>
      <c r="N41" s="19" t="s">
        <v>47</v>
      </c>
    </row>
    <row r="42" spans="2:14">
      <c r="B42" s="19" t="s">
        <v>40</v>
      </c>
      <c r="C42">
        <v>30</v>
      </c>
      <c r="D42">
        <v>1E-3</v>
      </c>
      <c r="E42">
        <v>64</v>
      </c>
      <c r="F42">
        <v>4112</v>
      </c>
      <c r="G42">
        <v>0.79190000000000005</v>
      </c>
      <c r="H42">
        <v>0.7087</v>
      </c>
      <c r="I42">
        <v>0.62619999999999998</v>
      </c>
      <c r="J42">
        <v>0.79800000000000004</v>
      </c>
      <c r="K42">
        <v>0.77010000000000001</v>
      </c>
      <c r="L42">
        <v>0.66390000000000005</v>
      </c>
      <c r="M42" s="19" t="s">
        <v>53</v>
      </c>
      <c r="N42" s="19" t="s">
        <v>48</v>
      </c>
    </row>
    <row r="43" spans="2:14">
      <c r="B43" s="19" t="s">
        <v>40</v>
      </c>
      <c r="C43">
        <v>30</v>
      </c>
      <c r="D43">
        <v>1E-3</v>
      </c>
      <c r="E43">
        <v>64</v>
      </c>
      <c r="F43">
        <v>5000</v>
      </c>
      <c r="G43">
        <v>0.90649999999999997</v>
      </c>
      <c r="H43">
        <v>0.7823</v>
      </c>
      <c r="I43">
        <v>0.96719999999999995</v>
      </c>
      <c r="J43">
        <v>0.47749999999999998</v>
      </c>
      <c r="K43">
        <v>0.75319999999999998</v>
      </c>
      <c r="L43">
        <v>0.89829999999999999</v>
      </c>
      <c r="M43" s="19" t="s">
        <v>54</v>
      </c>
      <c r="N43" s="19" t="s">
        <v>42</v>
      </c>
    </row>
    <row r="44" spans="2:14">
      <c r="B44" s="19" t="s">
        <v>40</v>
      </c>
      <c r="C44">
        <v>30</v>
      </c>
      <c r="D44">
        <v>1E-3</v>
      </c>
      <c r="E44">
        <v>64</v>
      </c>
      <c r="F44">
        <v>5000</v>
      </c>
      <c r="G44">
        <v>0.84740000000000004</v>
      </c>
      <c r="H44">
        <v>0.87219999999999998</v>
      </c>
      <c r="I44">
        <v>0.878</v>
      </c>
      <c r="J44">
        <v>0.81579999999999997</v>
      </c>
      <c r="K44">
        <v>0.97889999999999999</v>
      </c>
      <c r="L44">
        <v>0.40789999999999998</v>
      </c>
      <c r="M44" s="19" t="s">
        <v>54</v>
      </c>
      <c r="N44" s="19" t="s">
        <v>43</v>
      </c>
    </row>
    <row r="45" spans="2:14">
      <c r="B45" s="19" t="s">
        <v>40</v>
      </c>
      <c r="C45">
        <v>30</v>
      </c>
      <c r="D45">
        <v>1E-3</v>
      </c>
      <c r="E45">
        <v>64</v>
      </c>
      <c r="F45">
        <v>5000</v>
      </c>
      <c r="G45">
        <v>0.82640000000000002</v>
      </c>
      <c r="H45">
        <v>0.76470000000000005</v>
      </c>
      <c r="I45">
        <v>0.78849999999999998</v>
      </c>
      <c r="J45">
        <v>0.72729999999999995</v>
      </c>
      <c r="K45">
        <v>0.82</v>
      </c>
      <c r="L45">
        <v>0.68569999999999998</v>
      </c>
      <c r="M45" s="19" t="s">
        <v>54</v>
      </c>
      <c r="N45" s="19" t="s">
        <v>44</v>
      </c>
    </row>
    <row r="46" spans="2:14">
      <c r="B46" s="19" t="s">
        <v>40</v>
      </c>
      <c r="C46">
        <v>30</v>
      </c>
      <c r="D46">
        <v>1E-3</v>
      </c>
      <c r="E46">
        <v>64</v>
      </c>
      <c r="F46">
        <v>5000</v>
      </c>
      <c r="G46">
        <v>0.81679999999999997</v>
      </c>
      <c r="H46">
        <v>0.80410000000000004</v>
      </c>
      <c r="I46">
        <v>0.91149999999999998</v>
      </c>
      <c r="J46">
        <v>0.45710000000000001</v>
      </c>
      <c r="K46">
        <v>0.84430000000000005</v>
      </c>
      <c r="L46">
        <v>0.61539999999999995</v>
      </c>
      <c r="M46" s="19" t="s">
        <v>54</v>
      </c>
      <c r="N46" s="19" t="s">
        <v>45</v>
      </c>
    </row>
    <row r="47" spans="2:14">
      <c r="B47" s="19" t="s">
        <v>40</v>
      </c>
      <c r="C47">
        <v>30</v>
      </c>
      <c r="D47">
        <v>1E-3</v>
      </c>
      <c r="E47">
        <v>64</v>
      </c>
      <c r="F47">
        <v>5000</v>
      </c>
      <c r="G47">
        <v>0.7238</v>
      </c>
      <c r="H47">
        <v>0.69289999999999996</v>
      </c>
      <c r="I47">
        <v>0.80459999999999998</v>
      </c>
      <c r="J47">
        <v>0.49669999999999997</v>
      </c>
      <c r="K47">
        <v>0.73740000000000006</v>
      </c>
      <c r="L47">
        <v>0.59130000000000005</v>
      </c>
      <c r="M47" s="19" t="s">
        <v>54</v>
      </c>
      <c r="N47" s="19" t="s">
        <v>46</v>
      </c>
    </row>
    <row r="48" spans="2:14">
      <c r="B48" s="19" t="s">
        <v>40</v>
      </c>
      <c r="C48">
        <v>30</v>
      </c>
      <c r="D48">
        <v>1E-3</v>
      </c>
      <c r="E48">
        <v>64</v>
      </c>
      <c r="F48">
        <v>5000</v>
      </c>
      <c r="G48">
        <v>0.89280000000000004</v>
      </c>
      <c r="H48">
        <v>0.82140000000000002</v>
      </c>
      <c r="I48">
        <v>0.81159999999999999</v>
      </c>
      <c r="J48">
        <v>0.83720000000000006</v>
      </c>
      <c r="K48">
        <v>0.88890000000000002</v>
      </c>
      <c r="L48">
        <v>0.73470000000000002</v>
      </c>
      <c r="M48" s="19" t="s">
        <v>54</v>
      </c>
      <c r="N48" s="19" t="s">
        <v>47</v>
      </c>
    </row>
    <row r="49" spans="2:14">
      <c r="B49" s="19" t="s">
        <v>40</v>
      </c>
      <c r="C49">
        <v>30</v>
      </c>
      <c r="D49">
        <v>1E-3</v>
      </c>
      <c r="E49">
        <v>64</v>
      </c>
      <c r="F49">
        <v>5000</v>
      </c>
      <c r="G49">
        <v>0.82720000000000005</v>
      </c>
      <c r="H49">
        <v>0.71840000000000004</v>
      </c>
      <c r="I49">
        <v>0.64359999999999995</v>
      </c>
      <c r="J49">
        <v>0.79049999999999998</v>
      </c>
      <c r="K49">
        <v>0.74709999999999999</v>
      </c>
      <c r="L49">
        <v>0.69750000000000001</v>
      </c>
      <c r="M49" s="19" t="s">
        <v>54</v>
      </c>
      <c r="N49" s="19" t="s">
        <v>48</v>
      </c>
    </row>
    <row r="50" spans="2:14">
      <c r="B50" s="19" t="s">
        <v>40</v>
      </c>
      <c r="C50">
        <v>30</v>
      </c>
      <c r="D50">
        <v>1E-3</v>
      </c>
      <c r="E50">
        <v>64</v>
      </c>
      <c r="F50">
        <v>5619</v>
      </c>
      <c r="G50">
        <v>0.9294</v>
      </c>
      <c r="H50">
        <v>0.90480000000000005</v>
      </c>
      <c r="I50">
        <v>0.90910000000000002</v>
      </c>
      <c r="J50">
        <v>0.878</v>
      </c>
      <c r="K50">
        <v>0.97870000000000001</v>
      </c>
      <c r="L50">
        <v>0.61019999999999996</v>
      </c>
      <c r="M50" s="19" t="s">
        <v>55</v>
      </c>
      <c r="N50" s="19" t="s">
        <v>42</v>
      </c>
    </row>
    <row r="51" spans="2:14">
      <c r="B51" s="19" t="s">
        <v>40</v>
      </c>
      <c r="C51">
        <v>30</v>
      </c>
      <c r="D51">
        <v>1E-3</v>
      </c>
      <c r="E51">
        <v>64</v>
      </c>
      <c r="F51">
        <v>5619</v>
      </c>
      <c r="G51">
        <v>0.94210000000000005</v>
      </c>
      <c r="H51">
        <v>0.93120000000000003</v>
      </c>
      <c r="I51">
        <v>0.93410000000000004</v>
      </c>
      <c r="J51">
        <v>0.91379999999999995</v>
      </c>
      <c r="K51">
        <v>0.9849</v>
      </c>
      <c r="L51">
        <v>0.69740000000000002</v>
      </c>
      <c r="M51" s="19" t="s">
        <v>55</v>
      </c>
      <c r="N51" s="19" t="s">
        <v>43</v>
      </c>
    </row>
    <row r="52" spans="2:14">
      <c r="B52" s="19" t="s">
        <v>40</v>
      </c>
      <c r="C52">
        <v>30</v>
      </c>
      <c r="D52">
        <v>1E-3</v>
      </c>
      <c r="E52">
        <v>64</v>
      </c>
      <c r="F52">
        <v>5619</v>
      </c>
      <c r="G52">
        <v>0.8669</v>
      </c>
      <c r="H52">
        <v>0.80589999999999995</v>
      </c>
      <c r="I52">
        <v>0.84540000000000004</v>
      </c>
      <c r="J52">
        <v>0.75339999999999996</v>
      </c>
      <c r="K52">
        <v>0.82</v>
      </c>
      <c r="L52">
        <v>0.78569999999999995</v>
      </c>
      <c r="M52" s="19" t="s">
        <v>55</v>
      </c>
      <c r="N52" s="19" t="s">
        <v>44</v>
      </c>
    </row>
    <row r="53" spans="2:14">
      <c r="B53" s="19" t="s">
        <v>40</v>
      </c>
      <c r="C53">
        <v>30</v>
      </c>
      <c r="D53">
        <v>1E-3</v>
      </c>
      <c r="E53">
        <v>64</v>
      </c>
      <c r="F53">
        <v>5619</v>
      </c>
      <c r="G53">
        <v>0.89470000000000005</v>
      </c>
      <c r="H53">
        <v>0.88849999999999996</v>
      </c>
      <c r="I53">
        <v>0.92030000000000001</v>
      </c>
      <c r="J53">
        <v>0.71109999999999995</v>
      </c>
      <c r="K53">
        <v>0.94669999999999999</v>
      </c>
      <c r="L53">
        <v>0.61539999999999995</v>
      </c>
      <c r="M53" s="19" t="s">
        <v>55</v>
      </c>
      <c r="N53" s="19" t="s">
        <v>45</v>
      </c>
    </row>
    <row r="54" spans="2:14">
      <c r="B54" s="19" t="s">
        <v>40</v>
      </c>
      <c r="C54">
        <v>30</v>
      </c>
      <c r="D54">
        <v>1E-3</v>
      </c>
      <c r="E54">
        <v>64</v>
      </c>
      <c r="F54">
        <v>5619</v>
      </c>
      <c r="G54">
        <v>0.72740000000000005</v>
      </c>
      <c r="H54">
        <v>0.70369999999999999</v>
      </c>
      <c r="I54">
        <v>0.75860000000000005</v>
      </c>
      <c r="J54">
        <v>0.51849999999999996</v>
      </c>
      <c r="K54">
        <v>0.8417</v>
      </c>
      <c r="L54">
        <v>0.38890000000000002</v>
      </c>
      <c r="M54" s="19" t="s">
        <v>55</v>
      </c>
      <c r="N54" s="19" t="s">
        <v>46</v>
      </c>
    </row>
    <row r="55" spans="2:14">
      <c r="B55" s="19" t="s">
        <v>40</v>
      </c>
      <c r="C55">
        <v>30</v>
      </c>
      <c r="D55">
        <v>1E-3</v>
      </c>
      <c r="E55">
        <v>64</v>
      </c>
      <c r="F55">
        <v>5619</v>
      </c>
      <c r="G55">
        <v>0.89539999999999997</v>
      </c>
      <c r="H55">
        <v>0.83930000000000005</v>
      </c>
      <c r="I55">
        <v>0.81689999999999996</v>
      </c>
      <c r="J55">
        <v>0.878</v>
      </c>
      <c r="K55">
        <v>0.92059999999999997</v>
      </c>
      <c r="L55">
        <v>0.73470000000000002</v>
      </c>
      <c r="M55" s="19" t="s">
        <v>55</v>
      </c>
      <c r="N55" s="19" t="s">
        <v>47</v>
      </c>
    </row>
    <row r="56" spans="2:14">
      <c r="B56" s="19" t="s">
        <v>40</v>
      </c>
      <c r="C56">
        <v>30</v>
      </c>
      <c r="D56">
        <v>1E-3</v>
      </c>
      <c r="E56">
        <v>64</v>
      </c>
      <c r="F56">
        <v>5619</v>
      </c>
      <c r="G56">
        <v>0.82599999999999996</v>
      </c>
      <c r="H56">
        <v>0.72330000000000005</v>
      </c>
      <c r="I56">
        <v>0.63890000000000002</v>
      </c>
      <c r="J56">
        <v>0.81630000000000003</v>
      </c>
      <c r="K56">
        <v>0.79310000000000003</v>
      </c>
      <c r="L56">
        <v>0.67230000000000001</v>
      </c>
      <c r="M56" s="19" t="s">
        <v>55</v>
      </c>
      <c r="N56" s="19" t="s">
        <v>48</v>
      </c>
    </row>
    <row r="57" spans="2:14">
      <c r="B57" s="19" t="s">
        <v>40</v>
      </c>
      <c r="C57">
        <v>30</v>
      </c>
      <c r="D57">
        <v>1E-3</v>
      </c>
      <c r="E57">
        <v>64</v>
      </c>
      <c r="F57">
        <v>5619</v>
      </c>
      <c r="G57">
        <v>0.8226</v>
      </c>
      <c r="H57">
        <v>0.72109999999999996</v>
      </c>
      <c r="I57">
        <v>0.9274</v>
      </c>
      <c r="J57">
        <v>0.4</v>
      </c>
      <c r="K57">
        <v>0.70640000000000003</v>
      </c>
      <c r="L57">
        <v>0.77969999999999995</v>
      </c>
      <c r="M57" s="19" t="s">
        <v>56</v>
      </c>
      <c r="N57" s="19" t="s">
        <v>42</v>
      </c>
    </row>
    <row r="58" spans="2:14">
      <c r="B58" s="19" t="s">
        <v>40</v>
      </c>
      <c r="C58">
        <v>30</v>
      </c>
      <c r="D58">
        <v>1E-3</v>
      </c>
      <c r="E58">
        <v>64</v>
      </c>
      <c r="F58">
        <v>5619</v>
      </c>
      <c r="G58">
        <v>0.79479999999999995</v>
      </c>
      <c r="H58">
        <v>0.81569999999999998</v>
      </c>
      <c r="I58">
        <v>0.87209999999999999</v>
      </c>
      <c r="J58">
        <v>0.50790000000000002</v>
      </c>
      <c r="K58">
        <v>0.90629999999999999</v>
      </c>
      <c r="L58">
        <v>0.42109999999999997</v>
      </c>
      <c r="M58" s="19" t="s">
        <v>56</v>
      </c>
      <c r="N58" s="19" t="s">
        <v>43</v>
      </c>
    </row>
    <row r="59" spans="2:14">
      <c r="B59" s="19" t="s">
        <v>40</v>
      </c>
      <c r="C59">
        <v>30</v>
      </c>
      <c r="D59">
        <v>1E-3</v>
      </c>
      <c r="E59">
        <v>64</v>
      </c>
      <c r="F59">
        <v>5619</v>
      </c>
      <c r="G59">
        <v>0.86399999999999999</v>
      </c>
      <c r="H59">
        <v>0.77649999999999997</v>
      </c>
      <c r="I59">
        <v>0.84440000000000004</v>
      </c>
      <c r="J59">
        <v>0.7</v>
      </c>
      <c r="K59">
        <v>0.76</v>
      </c>
      <c r="L59">
        <v>0.8</v>
      </c>
      <c r="M59" s="19" t="s">
        <v>56</v>
      </c>
      <c r="N59" s="19" t="s">
        <v>44</v>
      </c>
    </row>
    <row r="60" spans="2:14">
      <c r="B60" s="19" t="s">
        <v>40</v>
      </c>
      <c r="C60">
        <v>30</v>
      </c>
      <c r="D60">
        <v>1E-3</v>
      </c>
      <c r="E60">
        <v>64</v>
      </c>
      <c r="F60">
        <v>5619</v>
      </c>
      <c r="G60">
        <v>0.78349999999999997</v>
      </c>
      <c r="H60">
        <v>0.83779999999999999</v>
      </c>
      <c r="I60">
        <v>0.88890000000000002</v>
      </c>
      <c r="J60">
        <v>0.54549999999999998</v>
      </c>
      <c r="K60">
        <v>0.91800000000000004</v>
      </c>
      <c r="L60">
        <v>0.46150000000000002</v>
      </c>
      <c r="M60" s="19" t="s">
        <v>56</v>
      </c>
      <c r="N60" s="19" t="s">
        <v>45</v>
      </c>
    </row>
    <row r="61" spans="2:14">
      <c r="B61" s="19" t="s">
        <v>40</v>
      </c>
      <c r="C61">
        <v>30</v>
      </c>
      <c r="D61">
        <v>1E-3</v>
      </c>
      <c r="E61">
        <v>64</v>
      </c>
      <c r="F61">
        <v>5619</v>
      </c>
      <c r="G61">
        <v>0.79830000000000001</v>
      </c>
      <c r="H61">
        <v>0.78839999999999999</v>
      </c>
      <c r="I61">
        <v>0.83</v>
      </c>
      <c r="J61">
        <v>0.67420000000000002</v>
      </c>
      <c r="K61">
        <v>0.87480000000000002</v>
      </c>
      <c r="L61">
        <v>0.59130000000000005</v>
      </c>
      <c r="M61" s="19" t="s">
        <v>56</v>
      </c>
      <c r="N61" s="19" t="s">
        <v>46</v>
      </c>
    </row>
    <row r="62" spans="2:14">
      <c r="B62" s="19" t="s">
        <v>40</v>
      </c>
      <c r="C62">
        <v>30</v>
      </c>
      <c r="D62">
        <v>1E-3</v>
      </c>
      <c r="E62">
        <v>64</v>
      </c>
      <c r="F62">
        <v>5619</v>
      </c>
      <c r="G62">
        <v>0.84770000000000001</v>
      </c>
      <c r="H62">
        <v>0.77680000000000005</v>
      </c>
      <c r="I62">
        <v>0.77939999999999998</v>
      </c>
      <c r="J62">
        <v>0.77270000000000005</v>
      </c>
      <c r="K62">
        <v>0.84130000000000005</v>
      </c>
      <c r="L62">
        <v>0.69389999999999996</v>
      </c>
      <c r="M62" s="19" t="s">
        <v>56</v>
      </c>
      <c r="N62" s="19" t="s">
        <v>47</v>
      </c>
    </row>
    <row r="63" spans="2:14">
      <c r="B63" s="19" t="s">
        <v>40</v>
      </c>
      <c r="C63">
        <v>30</v>
      </c>
      <c r="D63">
        <v>1E-3</v>
      </c>
      <c r="E63">
        <v>64</v>
      </c>
      <c r="F63">
        <v>5619</v>
      </c>
      <c r="G63">
        <v>0.80449999999999999</v>
      </c>
      <c r="H63">
        <v>0.6845</v>
      </c>
      <c r="I63">
        <v>0.59319999999999995</v>
      </c>
      <c r="J63">
        <v>0.80679999999999996</v>
      </c>
      <c r="K63">
        <v>0.80459999999999998</v>
      </c>
      <c r="L63">
        <v>0.59660000000000002</v>
      </c>
      <c r="M63" s="19" t="s">
        <v>56</v>
      </c>
      <c r="N63" s="19" t="s">
        <v>48</v>
      </c>
    </row>
    <row r="64" spans="2:14">
      <c r="B64" s="19" t="s">
        <v>40</v>
      </c>
      <c r="C64">
        <v>30</v>
      </c>
      <c r="D64">
        <v>1E-3</v>
      </c>
      <c r="E64">
        <v>64</v>
      </c>
      <c r="F64">
        <v>2006</v>
      </c>
      <c r="G64">
        <v>0.7964</v>
      </c>
      <c r="H64">
        <v>0.70750000000000002</v>
      </c>
      <c r="I64">
        <v>0.88600000000000001</v>
      </c>
      <c r="J64">
        <v>0.36630000000000001</v>
      </c>
      <c r="K64">
        <v>0.72770000000000001</v>
      </c>
      <c r="L64">
        <v>0.62709999999999999</v>
      </c>
      <c r="M64" s="19" t="s">
        <v>57</v>
      </c>
      <c r="N64" s="19" t="s">
        <v>42</v>
      </c>
    </row>
    <row r="65" spans="2:14">
      <c r="B65" s="19" t="s">
        <v>40</v>
      </c>
      <c r="C65">
        <v>30</v>
      </c>
      <c r="D65">
        <v>1E-3</v>
      </c>
      <c r="E65">
        <v>64</v>
      </c>
      <c r="F65">
        <v>2006</v>
      </c>
      <c r="G65">
        <v>0.85489999999999999</v>
      </c>
      <c r="H65">
        <v>0.77639999999999998</v>
      </c>
      <c r="I65">
        <v>0.93799999999999994</v>
      </c>
      <c r="J65">
        <v>0.44359999999999999</v>
      </c>
      <c r="K65">
        <v>0.77639999999999998</v>
      </c>
      <c r="L65">
        <v>0.77629999999999999</v>
      </c>
      <c r="M65" s="19" t="s">
        <v>57</v>
      </c>
      <c r="N65" s="19" t="s">
        <v>43</v>
      </c>
    </row>
    <row r="66" spans="2:14">
      <c r="B66" s="19" t="s">
        <v>40</v>
      </c>
      <c r="C66">
        <v>30</v>
      </c>
      <c r="D66">
        <v>1E-3</v>
      </c>
      <c r="E66">
        <v>64</v>
      </c>
      <c r="F66">
        <v>2006</v>
      </c>
      <c r="G66">
        <v>0.88539999999999996</v>
      </c>
      <c r="H66">
        <v>0.77649999999999997</v>
      </c>
      <c r="I66">
        <v>0.86050000000000004</v>
      </c>
      <c r="J66">
        <v>0.6905</v>
      </c>
      <c r="K66">
        <v>0.74</v>
      </c>
      <c r="L66">
        <v>0.8286</v>
      </c>
      <c r="M66" s="19" t="s">
        <v>57</v>
      </c>
      <c r="N66" s="19" t="s">
        <v>44</v>
      </c>
    </row>
    <row r="67" spans="2:14">
      <c r="B67" s="19" t="s">
        <v>40</v>
      </c>
      <c r="C67">
        <v>30</v>
      </c>
      <c r="D67">
        <v>1E-3</v>
      </c>
      <c r="E67">
        <v>64</v>
      </c>
      <c r="F67">
        <v>2006</v>
      </c>
      <c r="G67">
        <v>0.88859999999999995</v>
      </c>
      <c r="H67">
        <v>0.82430000000000003</v>
      </c>
      <c r="I67">
        <v>0.94040000000000001</v>
      </c>
      <c r="J67">
        <v>0.5</v>
      </c>
      <c r="K67">
        <v>0.84019999999999995</v>
      </c>
      <c r="L67">
        <v>0.75</v>
      </c>
      <c r="M67" s="19" t="s">
        <v>57</v>
      </c>
      <c r="N67" s="19" t="s">
        <v>45</v>
      </c>
    </row>
    <row r="68" spans="2:14">
      <c r="B68" s="19" t="s">
        <v>40</v>
      </c>
      <c r="C68">
        <v>30</v>
      </c>
      <c r="D68">
        <v>1E-3</v>
      </c>
      <c r="E68">
        <v>64</v>
      </c>
      <c r="F68">
        <v>2006</v>
      </c>
      <c r="G68">
        <v>0.79149999999999998</v>
      </c>
      <c r="H68">
        <v>0.75700000000000001</v>
      </c>
      <c r="I68">
        <v>0.84</v>
      </c>
      <c r="J68">
        <v>0.59209999999999996</v>
      </c>
      <c r="K68">
        <v>0.80349999999999999</v>
      </c>
      <c r="L68">
        <v>0.65080000000000005</v>
      </c>
      <c r="M68" s="19" t="s">
        <v>57</v>
      </c>
      <c r="N68" s="19" t="s">
        <v>46</v>
      </c>
    </row>
    <row r="69" spans="2:14">
      <c r="B69" s="19" t="s">
        <v>40</v>
      </c>
      <c r="C69">
        <v>30</v>
      </c>
      <c r="D69">
        <v>1E-3</v>
      </c>
      <c r="E69">
        <v>64</v>
      </c>
      <c r="F69">
        <v>2006</v>
      </c>
      <c r="G69">
        <v>0.92100000000000004</v>
      </c>
      <c r="H69">
        <v>0.86609999999999998</v>
      </c>
      <c r="I69">
        <v>0.85289999999999999</v>
      </c>
      <c r="J69">
        <v>0.88639999999999997</v>
      </c>
      <c r="K69">
        <v>0.92059999999999997</v>
      </c>
      <c r="L69">
        <v>0.79590000000000005</v>
      </c>
      <c r="M69" s="19" t="s">
        <v>57</v>
      </c>
      <c r="N69" s="19" t="s">
        <v>47</v>
      </c>
    </row>
    <row r="70" spans="2:14">
      <c r="B70" s="19" t="s">
        <v>40</v>
      </c>
      <c r="C70">
        <v>30</v>
      </c>
      <c r="D70">
        <v>1E-3</v>
      </c>
      <c r="E70">
        <v>64</v>
      </c>
      <c r="F70">
        <v>2006</v>
      </c>
      <c r="G70">
        <v>0.81820000000000004</v>
      </c>
      <c r="H70">
        <v>0.72819999999999996</v>
      </c>
      <c r="I70">
        <v>0.63249999999999995</v>
      </c>
      <c r="J70">
        <v>0.85389999999999999</v>
      </c>
      <c r="K70">
        <v>0.85060000000000002</v>
      </c>
      <c r="L70">
        <v>0.63870000000000005</v>
      </c>
      <c r="M70" s="19" t="s">
        <v>57</v>
      </c>
      <c r="N70" s="19" t="s">
        <v>48</v>
      </c>
    </row>
    <row r="71" spans="2:14">
      <c r="B71" s="19" t="s">
        <v>40</v>
      </c>
      <c r="C71">
        <v>30</v>
      </c>
      <c r="D71">
        <v>1E-3</v>
      </c>
      <c r="E71">
        <v>64</v>
      </c>
      <c r="F71">
        <v>2006</v>
      </c>
      <c r="G71">
        <v>0.84309999999999996</v>
      </c>
      <c r="H71">
        <v>0.78569999999999995</v>
      </c>
      <c r="I71">
        <v>0.90569999999999995</v>
      </c>
      <c r="J71">
        <v>0.47560000000000002</v>
      </c>
      <c r="K71">
        <v>0.81699999999999995</v>
      </c>
      <c r="L71">
        <v>0.66100000000000003</v>
      </c>
      <c r="M71" s="19" t="s">
        <v>58</v>
      </c>
      <c r="N71" s="19" t="s">
        <v>42</v>
      </c>
    </row>
    <row r="72" spans="2:14">
      <c r="B72" s="19" t="s">
        <v>40</v>
      </c>
      <c r="C72">
        <v>30</v>
      </c>
      <c r="D72">
        <v>1E-3</v>
      </c>
      <c r="E72">
        <v>64</v>
      </c>
      <c r="F72">
        <v>2006</v>
      </c>
      <c r="G72">
        <v>0.76819999999999999</v>
      </c>
      <c r="H72">
        <v>0.77639999999999998</v>
      </c>
      <c r="I72">
        <v>0.88460000000000005</v>
      </c>
      <c r="J72">
        <v>0.42109999999999997</v>
      </c>
      <c r="K72">
        <v>0.83379999999999999</v>
      </c>
      <c r="L72">
        <v>0.52629999999999999</v>
      </c>
      <c r="M72" s="19" t="s">
        <v>58</v>
      </c>
      <c r="N72" s="19" t="s">
        <v>43</v>
      </c>
    </row>
    <row r="73" spans="2:14">
      <c r="B73" s="19" t="s">
        <v>40</v>
      </c>
      <c r="C73">
        <v>30</v>
      </c>
      <c r="D73">
        <v>1E-3</v>
      </c>
      <c r="E73">
        <v>64</v>
      </c>
      <c r="F73">
        <v>2006</v>
      </c>
      <c r="G73">
        <v>0.81930000000000003</v>
      </c>
      <c r="H73">
        <v>0.77649999999999997</v>
      </c>
      <c r="I73">
        <v>0.78180000000000005</v>
      </c>
      <c r="J73">
        <v>0.76670000000000005</v>
      </c>
      <c r="K73">
        <v>0.86</v>
      </c>
      <c r="L73">
        <v>0.65710000000000002</v>
      </c>
      <c r="M73" s="19" t="s">
        <v>58</v>
      </c>
      <c r="N73" s="19" t="s">
        <v>44</v>
      </c>
    </row>
    <row r="74" spans="2:14">
      <c r="B74" s="19" t="s">
        <v>40</v>
      </c>
      <c r="C74">
        <v>30</v>
      </c>
      <c r="D74">
        <v>1E-3</v>
      </c>
      <c r="E74">
        <v>64</v>
      </c>
      <c r="F74">
        <v>2006</v>
      </c>
      <c r="G74">
        <v>0.82730000000000004</v>
      </c>
      <c r="H74">
        <v>0.83450000000000002</v>
      </c>
      <c r="I74">
        <v>0.90790000000000004</v>
      </c>
      <c r="J74">
        <v>0.52629999999999999</v>
      </c>
      <c r="K74">
        <v>0.88929999999999998</v>
      </c>
      <c r="L74">
        <v>0.57689999999999997</v>
      </c>
      <c r="M74" s="19" t="s">
        <v>58</v>
      </c>
      <c r="N74" s="19" t="s">
        <v>45</v>
      </c>
    </row>
    <row r="75" spans="2:14">
      <c r="B75" s="19" t="s">
        <v>40</v>
      </c>
      <c r="C75">
        <v>30</v>
      </c>
      <c r="D75">
        <v>1E-3</v>
      </c>
      <c r="E75">
        <v>64</v>
      </c>
      <c r="F75">
        <v>2006</v>
      </c>
      <c r="G75">
        <v>0.61680000000000001</v>
      </c>
      <c r="H75">
        <v>0.58040000000000003</v>
      </c>
      <c r="I75">
        <v>0.75680000000000003</v>
      </c>
      <c r="J75">
        <v>0.376</v>
      </c>
      <c r="K75">
        <v>0.58430000000000004</v>
      </c>
      <c r="L75">
        <v>0.57140000000000002</v>
      </c>
      <c r="M75" s="19" t="s">
        <v>58</v>
      </c>
      <c r="N75" s="19" t="s">
        <v>46</v>
      </c>
    </row>
    <row r="76" spans="2:14">
      <c r="B76" s="19" t="s">
        <v>40</v>
      </c>
      <c r="C76">
        <v>30</v>
      </c>
      <c r="D76">
        <v>1E-3</v>
      </c>
      <c r="E76">
        <v>64</v>
      </c>
      <c r="F76">
        <v>2006</v>
      </c>
      <c r="G76">
        <v>0.91739999999999999</v>
      </c>
      <c r="H76">
        <v>0.83040000000000003</v>
      </c>
      <c r="I76">
        <v>0.89290000000000003</v>
      </c>
      <c r="J76">
        <v>0.76790000000000003</v>
      </c>
      <c r="K76">
        <v>0.79369999999999996</v>
      </c>
      <c r="L76">
        <v>0.87760000000000005</v>
      </c>
      <c r="M76" s="19" t="s">
        <v>58</v>
      </c>
      <c r="N76" s="19" t="s">
        <v>47</v>
      </c>
    </row>
    <row r="77" spans="2:14">
      <c r="B77" s="19" t="s">
        <v>40</v>
      </c>
      <c r="C77">
        <v>30</v>
      </c>
      <c r="D77">
        <v>1E-3</v>
      </c>
      <c r="E77">
        <v>64</v>
      </c>
      <c r="F77">
        <v>2006</v>
      </c>
      <c r="G77">
        <v>0.83730000000000004</v>
      </c>
      <c r="H77">
        <v>0.74270000000000003</v>
      </c>
      <c r="I77">
        <v>0.64910000000000001</v>
      </c>
      <c r="J77">
        <v>0.85870000000000002</v>
      </c>
      <c r="K77">
        <v>0.85060000000000002</v>
      </c>
      <c r="L77">
        <v>0.66390000000000005</v>
      </c>
      <c r="M77" s="19" t="s">
        <v>58</v>
      </c>
      <c r="N77" s="19" t="s">
        <v>48</v>
      </c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&amp;C&amp;"Arial,보통"&amp;10&amp;Kffffff&amp;A</oddHeader>
    <oddFooter>&amp;C&amp;"Arial,보통"&amp;10&amp;KffffffPage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zoomScaleNormal="100" workbookViewId="0">
      <selection activeCell="D1" sqref="D1"/>
    </sheetView>
  </sheetViews>
  <sheetFormatPr defaultColWidth="7.6640625" defaultRowHeight="14.25"/>
  <sheetData>
    <row r="1" spans="2:14">
      <c r="B1" s="20" t="s">
        <v>40</v>
      </c>
      <c r="C1">
        <v>30</v>
      </c>
      <c r="D1">
        <v>1E-3</v>
      </c>
      <c r="E1">
        <v>64</v>
      </c>
      <c r="F1">
        <v>2018</v>
      </c>
      <c r="G1">
        <v>0.90159999999999996</v>
      </c>
      <c r="H1">
        <v>0.73129999999999995</v>
      </c>
      <c r="I1">
        <v>0.98750000000000004</v>
      </c>
      <c r="J1">
        <v>0.4254</v>
      </c>
      <c r="K1">
        <v>0.67230000000000001</v>
      </c>
      <c r="L1">
        <v>0.96609999999999996</v>
      </c>
      <c r="M1" s="20" t="s">
        <v>41</v>
      </c>
      <c r="N1" s="20" t="s">
        <v>42</v>
      </c>
    </row>
    <row r="2" spans="2:14">
      <c r="B2" s="20" t="s">
        <v>40</v>
      </c>
      <c r="C2">
        <v>30</v>
      </c>
      <c r="D2">
        <v>1E-3</v>
      </c>
      <c r="E2">
        <v>64</v>
      </c>
      <c r="F2">
        <v>1905</v>
      </c>
      <c r="G2">
        <v>0.82509999999999994</v>
      </c>
      <c r="H2">
        <v>0.85009999999999997</v>
      </c>
      <c r="I2">
        <v>0.87290000000000001</v>
      </c>
      <c r="J2">
        <v>0.66669999999999996</v>
      </c>
      <c r="K2">
        <v>0.95469999999999999</v>
      </c>
      <c r="L2">
        <v>0.3947</v>
      </c>
      <c r="M2" s="20" t="s">
        <v>41</v>
      </c>
      <c r="N2" s="20" t="s">
        <v>43</v>
      </c>
    </row>
    <row r="3" spans="2:14">
      <c r="B3" s="20" t="s">
        <v>40</v>
      </c>
      <c r="C3">
        <v>30</v>
      </c>
      <c r="D3">
        <v>1E-3</v>
      </c>
      <c r="E3">
        <v>64</v>
      </c>
      <c r="F3">
        <v>2142</v>
      </c>
      <c r="G3">
        <v>0.84240000000000004</v>
      </c>
      <c r="H3">
        <v>0.75290000000000001</v>
      </c>
      <c r="I3">
        <v>0.87180000000000002</v>
      </c>
      <c r="J3">
        <v>0.6522</v>
      </c>
      <c r="K3">
        <v>0.68</v>
      </c>
      <c r="L3">
        <v>0.85709999999999997</v>
      </c>
      <c r="M3" s="20" t="s">
        <v>41</v>
      </c>
      <c r="N3" s="20" t="s">
        <v>44</v>
      </c>
    </row>
    <row r="4" spans="2:14">
      <c r="B4" s="20" t="s">
        <v>40</v>
      </c>
      <c r="C4">
        <v>30</v>
      </c>
      <c r="D4">
        <v>1E-3</v>
      </c>
      <c r="E4">
        <v>64</v>
      </c>
      <c r="F4">
        <v>2016</v>
      </c>
      <c r="G4">
        <v>0.8579</v>
      </c>
      <c r="H4">
        <v>0.82089999999999996</v>
      </c>
      <c r="I4">
        <v>0.92069999999999996</v>
      </c>
      <c r="J4">
        <v>0.49280000000000002</v>
      </c>
      <c r="K4">
        <v>0.85660000000000003</v>
      </c>
      <c r="L4">
        <v>0.65380000000000005</v>
      </c>
      <c r="M4" s="20" t="s">
        <v>41</v>
      </c>
      <c r="N4" s="20" t="s">
        <v>45</v>
      </c>
    </row>
    <row r="5" spans="2:14">
      <c r="B5" s="20" t="s">
        <v>40</v>
      </c>
      <c r="C5">
        <v>30</v>
      </c>
      <c r="D5">
        <v>1E-3</v>
      </c>
      <c r="E5">
        <v>64</v>
      </c>
      <c r="F5">
        <v>1485</v>
      </c>
      <c r="G5">
        <v>0.73140000000000005</v>
      </c>
      <c r="H5">
        <v>0.6542</v>
      </c>
      <c r="I5">
        <v>0.8337</v>
      </c>
      <c r="J5">
        <v>0.45689999999999997</v>
      </c>
      <c r="K5">
        <v>0.62780000000000002</v>
      </c>
      <c r="L5">
        <v>0.71430000000000005</v>
      </c>
      <c r="M5" s="20" t="s">
        <v>41</v>
      </c>
      <c r="N5" s="20" t="s">
        <v>46</v>
      </c>
    </row>
    <row r="6" spans="2:14">
      <c r="B6" s="20" t="s">
        <v>40</v>
      </c>
      <c r="C6">
        <v>30</v>
      </c>
      <c r="D6">
        <v>1E-3</v>
      </c>
      <c r="E6">
        <v>64</v>
      </c>
      <c r="F6">
        <v>2200</v>
      </c>
      <c r="G6">
        <v>0.86229999999999996</v>
      </c>
      <c r="H6">
        <v>0.78569999999999995</v>
      </c>
      <c r="I6">
        <v>0.81969999999999998</v>
      </c>
      <c r="J6">
        <v>0.74509999999999998</v>
      </c>
      <c r="K6">
        <v>0.79369999999999996</v>
      </c>
      <c r="L6">
        <v>0.77549999999999997</v>
      </c>
      <c r="M6" s="20" t="s">
        <v>41</v>
      </c>
      <c r="N6" s="20" t="s">
        <v>47</v>
      </c>
    </row>
    <row r="7" spans="2:14">
      <c r="B7" s="20" t="s">
        <v>40</v>
      </c>
      <c r="C7">
        <v>30</v>
      </c>
      <c r="D7">
        <v>1E-3</v>
      </c>
      <c r="E7">
        <v>64</v>
      </c>
      <c r="F7">
        <v>2106</v>
      </c>
      <c r="G7">
        <v>0.77790000000000004</v>
      </c>
      <c r="H7">
        <v>0.72330000000000005</v>
      </c>
      <c r="I7">
        <v>0.63890000000000002</v>
      </c>
      <c r="J7">
        <v>0.81630000000000003</v>
      </c>
      <c r="K7">
        <v>0.79310000000000003</v>
      </c>
      <c r="L7">
        <v>0.67230000000000001</v>
      </c>
      <c r="M7" s="20" t="s">
        <v>41</v>
      </c>
      <c r="N7" s="20" t="s">
        <v>48</v>
      </c>
    </row>
    <row r="8" spans="2:14">
      <c r="B8" s="20" t="s">
        <v>40</v>
      </c>
      <c r="C8">
        <v>30</v>
      </c>
      <c r="D8">
        <v>1E-3</v>
      </c>
      <c r="E8">
        <v>64</v>
      </c>
      <c r="F8">
        <v>7018</v>
      </c>
      <c r="G8">
        <v>0.91879999999999995</v>
      </c>
      <c r="H8">
        <v>0.81289999999999996</v>
      </c>
      <c r="I8">
        <v>0.96879999999999999</v>
      </c>
      <c r="J8">
        <v>0.51959999999999995</v>
      </c>
      <c r="K8">
        <v>0.79149999999999998</v>
      </c>
      <c r="L8">
        <v>0.89829999999999999</v>
      </c>
      <c r="M8" s="20" t="s">
        <v>49</v>
      </c>
      <c r="N8" s="20" t="s">
        <v>42</v>
      </c>
    </row>
    <row r="9" spans="2:14">
      <c r="B9" s="20" t="s">
        <v>40</v>
      </c>
      <c r="C9">
        <v>30</v>
      </c>
      <c r="D9">
        <v>1E-3</v>
      </c>
      <c r="E9">
        <v>64</v>
      </c>
      <c r="F9">
        <v>6905</v>
      </c>
      <c r="G9">
        <v>0.92889999999999995</v>
      </c>
      <c r="H9">
        <v>0.91649999999999998</v>
      </c>
      <c r="I9">
        <v>0.91359999999999997</v>
      </c>
      <c r="J9">
        <v>0.9375</v>
      </c>
      <c r="K9">
        <v>0.9909</v>
      </c>
      <c r="L9">
        <v>0.59209999999999996</v>
      </c>
      <c r="M9" s="20" t="s">
        <v>49</v>
      </c>
      <c r="N9" s="20" t="s">
        <v>43</v>
      </c>
    </row>
    <row r="10" spans="2:14">
      <c r="B10" s="20" t="s">
        <v>40</v>
      </c>
      <c r="C10">
        <v>30</v>
      </c>
      <c r="D10">
        <v>1E-3</v>
      </c>
      <c r="E10">
        <v>64</v>
      </c>
      <c r="F10">
        <v>7142</v>
      </c>
      <c r="G10">
        <v>0.89359999999999995</v>
      </c>
      <c r="H10">
        <v>0.72350000000000003</v>
      </c>
      <c r="I10">
        <v>0.93440000000000001</v>
      </c>
      <c r="J10">
        <v>0.60550000000000004</v>
      </c>
      <c r="K10">
        <v>0.56999999999999995</v>
      </c>
      <c r="L10">
        <v>0.94289999999999996</v>
      </c>
      <c r="M10" s="20" t="s">
        <v>49</v>
      </c>
      <c r="N10" s="20" t="s">
        <v>44</v>
      </c>
    </row>
    <row r="11" spans="2:14">
      <c r="B11" s="20" t="s">
        <v>40</v>
      </c>
      <c r="C11">
        <v>30</v>
      </c>
      <c r="D11">
        <v>1E-3</v>
      </c>
      <c r="E11">
        <v>64</v>
      </c>
      <c r="F11">
        <v>7016</v>
      </c>
      <c r="G11">
        <v>0.86990000000000001</v>
      </c>
      <c r="H11">
        <v>0.87839999999999996</v>
      </c>
      <c r="I11">
        <v>0.92620000000000002</v>
      </c>
      <c r="J11">
        <v>0.65380000000000005</v>
      </c>
      <c r="K11">
        <v>0.92620000000000002</v>
      </c>
      <c r="L11">
        <v>0.65380000000000005</v>
      </c>
      <c r="M11" s="20" t="s">
        <v>49</v>
      </c>
      <c r="N11" s="20" t="s">
        <v>45</v>
      </c>
    </row>
    <row r="12" spans="2:14">
      <c r="B12" s="20" t="s">
        <v>40</v>
      </c>
      <c r="C12">
        <v>30</v>
      </c>
      <c r="D12">
        <v>1E-3</v>
      </c>
      <c r="E12">
        <v>64</v>
      </c>
      <c r="F12">
        <v>6485</v>
      </c>
      <c r="G12">
        <v>0.79669999999999996</v>
      </c>
      <c r="H12">
        <v>0.71830000000000005</v>
      </c>
      <c r="I12">
        <v>0.87829999999999997</v>
      </c>
      <c r="J12">
        <v>0.52529999999999999</v>
      </c>
      <c r="K12">
        <v>0.69040000000000001</v>
      </c>
      <c r="L12">
        <v>0.78169999999999995</v>
      </c>
      <c r="M12" s="20" t="s">
        <v>49</v>
      </c>
      <c r="N12" s="20" t="s">
        <v>46</v>
      </c>
    </row>
    <row r="13" spans="2:14">
      <c r="B13" s="20" t="s">
        <v>40</v>
      </c>
      <c r="C13">
        <v>30</v>
      </c>
      <c r="D13">
        <v>1E-3</v>
      </c>
      <c r="E13">
        <v>64</v>
      </c>
      <c r="F13">
        <v>7200</v>
      </c>
      <c r="G13">
        <v>0.93130000000000002</v>
      </c>
      <c r="H13">
        <v>0.8125</v>
      </c>
      <c r="I13">
        <v>0.875</v>
      </c>
      <c r="J13">
        <v>0.75</v>
      </c>
      <c r="K13">
        <v>0.77780000000000005</v>
      </c>
      <c r="L13">
        <v>0.85709999999999997</v>
      </c>
      <c r="M13" s="20" t="s">
        <v>49</v>
      </c>
      <c r="N13" s="20" t="s">
        <v>47</v>
      </c>
    </row>
    <row r="14" spans="2:14">
      <c r="B14" s="20" t="s">
        <v>40</v>
      </c>
      <c r="C14">
        <v>30</v>
      </c>
      <c r="D14">
        <v>1E-3</v>
      </c>
      <c r="E14">
        <v>64</v>
      </c>
      <c r="F14">
        <v>7106</v>
      </c>
      <c r="G14">
        <v>0.79139999999999999</v>
      </c>
      <c r="H14">
        <v>0.71360000000000001</v>
      </c>
      <c r="I14">
        <v>0.64</v>
      </c>
      <c r="J14">
        <v>0.78300000000000003</v>
      </c>
      <c r="K14">
        <v>0.73560000000000003</v>
      </c>
      <c r="L14">
        <v>0.69750000000000001</v>
      </c>
      <c r="M14" s="20" t="s">
        <v>49</v>
      </c>
      <c r="N14" s="20" t="s">
        <v>48</v>
      </c>
    </row>
    <row r="15" spans="2:14">
      <c r="B15" s="20" t="s">
        <v>40</v>
      </c>
      <c r="C15">
        <v>30</v>
      </c>
      <c r="D15">
        <v>1E-3</v>
      </c>
      <c r="E15">
        <v>64</v>
      </c>
      <c r="F15">
        <v>7637</v>
      </c>
      <c r="G15">
        <v>0.88700000000000001</v>
      </c>
      <c r="H15">
        <v>0.84689999999999999</v>
      </c>
      <c r="I15">
        <v>0.93579999999999997</v>
      </c>
      <c r="J15">
        <v>0.59209999999999996</v>
      </c>
      <c r="K15">
        <v>0.86809999999999998</v>
      </c>
      <c r="L15">
        <v>0.76270000000000004</v>
      </c>
      <c r="M15" s="20" t="s">
        <v>50</v>
      </c>
      <c r="N15" s="20" t="s">
        <v>42</v>
      </c>
    </row>
    <row r="16" spans="2:14">
      <c r="B16" s="20" t="s">
        <v>40</v>
      </c>
      <c r="C16">
        <v>30</v>
      </c>
      <c r="D16">
        <v>1E-3</v>
      </c>
      <c r="E16">
        <v>64</v>
      </c>
      <c r="F16">
        <v>7524</v>
      </c>
      <c r="G16">
        <v>0.93810000000000004</v>
      </c>
      <c r="H16">
        <v>0.87219999999999998</v>
      </c>
      <c r="I16">
        <v>0.872</v>
      </c>
      <c r="J16">
        <v>0.875</v>
      </c>
      <c r="K16">
        <v>0.9879</v>
      </c>
      <c r="L16">
        <v>0.36840000000000001</v>
      </c>
      <c r="M16" s="20" t="s">
        <v>50</v>
      </c>
      <c r="N16" s="20" t="s">
        <v>43</v>
      </c>
    </row>
    <row r="17" spans="2:14">
      <c r="B17" s="20" t="s">
        <v>40</v>
      </c>
      <c r="C17">
        <v>30</v>
      </c>
      <c r="D17">
        <v>1E-3</v>
      </c>
      <c r="E17">
        <v>64</v>
      </c>
      <c r="F17">
        <v>7761</v>
      </c>
      <c r="G17">
        <v>0.8921</v>
      </c>
      <c r="H17">
        <v>0.82350000000000001</v>
      </c>
      <c r="I17">
        <v>0.90700000000000003</v>
      </c>
      <c r="J17">
        <v>0.73809999999999998</v>
      </c>
      <c r="K17">
        <v>0.78</v>
      </c>
      <c r="L17">
        <v>0.88570000000000004</v>
      </c>
      <c r="M17" s="20" t="s">
        <v>50</v>
      </c>
      <c r="N17" s="20" t="s">
        <v>44</v>
      </c>
    </row>
    <row r="18" spans="2:14">
      <c r="B18" s="20" t="s">
        <v>40</v>
      </c>
      <c r="C18">
        <v>30</v>
      </c>
      <c r="D18">
        <v>1E-3</v>
      </c>
      <c r="E18">
        <v>64</v>
      </c>
      <c r="F18">
        <v>7635</v>
      </c>
      <c r="G18">
        <v>0.90839999999999999</v>
      </c>
      <c r="H18">
        <v>0.875</v>
      </c>
      <c r="I18">
        <v>0.91900000000000004</v>
      </c>
      <c r="J18">
        <v>0.65310000000000001</v>
      </c>
      <c r="K18">
        <v>0.93030000000000002</v>
      </c>
      <c r="L18">
        <v>0.61539999999999995</v>
      </c>
      <c r="M18" s="20" t="s">
        <v>50</v>
      </c>
      <c r="N18" s="20" t="s">
        <v>45</v>
      </c>
    </row>
    <row r="19" spans="2:14">
      <c r="B19" s="20" t="s">
        <v>40</v>
      </c>
      <c r="C19">
        <v>30</v>
      </c>
      <c r="D19">
        <v>1E-3</v>
      </c>
      <c r="E19">
        <v>64</v>
      </c>
      <c r="F19">
        <v>7104</v>
      </c>
      <c r="G19">
        <v>0.82150000000000001</v>
      </c>
      <c r="H19">
        <v>0.75090000000000001</v>
      </c>
      <c r="I19">
        <v>0.87890000000000001</v>
      </c>
      <c r="J19">
        <v>0.56759999999999999</v>
      </c>
      <c r="K19">
        <v>0.74429999999999996</v>
      </c>
      <c r="L19">
        <v>0.76590000000000003</v>
      </c>
      <c r="M19" s="20" t="s">
        <v>50</v>
      </c>
      <c r="N19" s="20" t="s">
        <v>46</v>
      </c>
    </row>
    <row r="20" spans="2:14">
      <c r="B20" s="20" t="s">
        <v>40</v>
      </c>
      <c r="C20">
        <v>30</v>
      </c>
      <c r="D20">
        <v>1E-3</v>
      </c>
      <c r="E20">
        <v>64</v>
      </c>
      <c r="F20">
        <v>7819</v>
      </c>
      <c r="G20">
        <v>0.89080000000000004</v>
      </c>
      <c r="H20">
        <v>0.75890000000000002</v>
      </c>
      <c r="I20">
        <v>0.7571</v>
      </c>
      <c r="J20">
        <v>0.76190000000000002</v>
      </c>
      <c r="K20">
        <v>0.84130000000000005</v>
      </c>
      <c r="L20">
        <v>0.65310000000000001</v>
      </c>
      <c r="M20" s="20" t="s">
        <v>50</v>
      </c>
      <c r="N20" s="20" t="s">
        <v>47</v>
      </c>
    </row>
    <row r="21" spans="2:14">
      <c r="B21" s="20" t="s">
        <v>40</v>
      </c>
      <c r="C21">
        <v>30</v>
      </c>
      <c r="D21">
        <v>1E-3</v>
      </c>
      <c r="E21">
        <v>64</v>
      </c>
      <c r="F21">
        <v>7725</v>
      </c>
      <c r="G21">
        <v>0.82550000000000001</v>
      </c>
      <c r="H21">
        <v>0.6845</v>
      </c>
      <c r="I21">
        <v>0.5917</v>
      </c>
      <c r="J21">
        <v>0.81399999999999995</v>
      </c>
      <c r="K21">
        <v>0.81610000000000005</v>
      </c>
      <c r="L21">
        <v>0.58819999999999995</v>
      </c>
      <c r="M21" s="20" t="s">
        <v>50</v>
      </c>
      <c r="N21" s="20" t="s">
        <v>48</v>
      </c>
    </row>
    <row r="22" spans="2:14">
      <c r="B22" s="20" t="s">
        <v>40</v>
      </c>
      <c r="C22">
        <v>30</v>
      </c>
      <c r="D22">
        <v>1E-3</v>
      </c>
      <c r="E22">
        <v>64</v>
      </c>
      <c r="F22">
        <v>7637</v>
      </c>
      <c r="G22">
        <v>0.87519999999999998</v>
      </c>
      <c r="H22">
        <v>0.72450000000000003</v>
      </c>
      <c r="I22">
        <v>0.9425</v>
      </c>
      <c r="J22">
        <v>0.4083</v>
      </c>
      <c r="K22">
        <v>0.69789999999999996</v>
      </c>
      <c r="L22">
        <v>0.83050000000000002</v>
      </c>
      <c r="M22" s="20" t="s">
        <v>51</v>
      </c>
      <c r="N22" s="20" t="s">
        <v>42</v>
      </c>
    </row>
    <row r="23" spans="2:14">
      <c r="B23" s="20" t="s">
        <v>40</v>
      </c>
      <c r="C23">
        <v>30</v>
      </c>
      <c r="D23">
        <v>1E-3</v>
      </c>
      <c r="E23">
        <v>64</v>
      </c>
      <c r="F23">
        <v>7524</v>
      </c>
      <c r="G23">
        <v>0.91749999999999998</v>
      </c>
      <c r="H23">
        <v>0.89429999999999998</v>
      </c>
      <c r="I23">
        <v>0.89780000000000004</v>
      </c>
      <c r="J23">
        <v>0.86670000000000003</v>
      </c>
      <c r="K23">
        <v>0.9819</v>
      </c>
      <c r="L23">
        <v>0.51319999999999999</v>
      </c>
      <c r="M23" s="20" t="s">
        <v>51</v>
      </c>
      <c r="N23" s="20" t="s">
        <v>43</v>
      </c>
    </row>
    <row r="24" spans="2:14">
      <c r="B24" s="20" t="s">
        <v>40</v>
      </c>
      <c r="C24">
        <v>30</v>
      </c>
      <c r="D24">
        <v>1E-3</v>
      </c>
      <c r="E24">
        <v>64</v>
      </c>
      <c r="F24">
        <v>7761</v>
      </c>
      <c r="G24">
        <v>0.91559999999999997</v>
      </c>
      <c r="H24">
        <v>0.83530000000000004</v>
      </c>
      <c r="I24">
        <v>0.875</v>
      </c>
      <c r="J24">
        <v>0.78380000000000005</v>
      </c>
      <c r="K24">
        <v>0.84</v>
      </c>
      <c r="L24">
        <v>0.8286</v>
      </c>
      <c r="M24" s="20" t="s">
        <v>51</v>
      </c>
      <c r="N24" s="20" t="s">
        <v>44</v>
      </c>
    </row>
    <row r="25" spans="2:14">
      <c r="B25" s="20" t="s">
        <v>40</v>
      </c>
      <c r="C25">
        <v>30</v>
      </c>
      <c r="D25">
        <v>1E-3</v>
      </c>
      <c r="E25">
        <v>64</v>
      </c>
      <c r="F25">
        <v>7635</v>
      </c>
      <c r="G25">
        <v>0.89770000000000005</v>
      </c>
      <c r="H25">
        <v>0.88849999999999996</v>
      </c>
      <c r="I25">
        <v>0.92369999999999997</v>
      </c>
      <c r="J25">
        <v>0.70209999999999995</v>
      </c>
      <c r="K25">
        <v>0.94259999999999999</v>
      </c>
      <c r="L25">
        <v>0.63460000000000005</v>
      </c>
      <c r="M25" s="20" t="s">
        <v>51</v>
      </c>
      <c r="N25" s="20" t="s">
        <v>45</v>
      </c>
    </row>
    <row r="26" spans="2:14">
      <c r="B26" s="20" t="s">
        <v>40</v>
      </c>
      <c r="C26">
        <v>30</v>
      </c>
      <c r="D26">
        <v>1E-3</v>
      </c>
      <c r="E26">
        <v>64</v>
      </c>
      <c r="F26">
        <v>7104</v>
      </c>
      <c r="G26">
        <v>0.66690000000000005</v>
      </c>
      <c r="H26">
        <v>0.72309999999999997</v>
      </c>
      <c r="I26">
        <v>0.7712</v>
      </c>
      <c r="J26">
        <v>0.56079999999999997</v>
      </c>
      <c r="K26">
        <v>0.85570000000000002</v>
      </c>
      <c r="L26">
        <v>0.42059999999999997</v>
      </c>
      <c r="M26" s="20" t="s">
        <v>51</v>
      </c>
      <c r="N26" s="20" t="s">
        <v>46</v>
      </c>
    </row>
    <row r="27" spans="2:14">
      <c r="B27" s="20" t="s">
        <v>40</v>
      </c>
      <c r="C27">
        <v>30</v>
      </c>
      <c r="D27">
        <v>1E-3</v>
      </c>
      <c r="E27">
        <v>64</v>
      </c>
      <c r="F27">
        <v>7819</v>
      </c>
      <c r="G27">
        <v>0.8296</v>
      </c>
      <c r="H27">
        <v>0.75890000000000002</v>
      </c>
      <c r="I27">
        <v>0.71950000000000003</v>
      </c>
      <c r="J27">
        <v>0.86670000000000003</v>
      </c>
      <c r="K27">
        <v>0.9365</v>
      </c>
      <c r="L27">
        <v>0.53059999999999996</v>
      </c>
      <c r="M27" s="20" t="s">
        <v>51</v>
      </c>
      <c r="N27" s="20" t="s">
        <v>47</v>
      </c>
    </row>
    <row r="28" spans="2:14">
      <c r="B28" s="20" t="s">
        <v>40</v>
      </c>
      <c r="C28">
        <v>30</v>
      </c>
      <c r="D28">
        <v>1E-3</v>
      </c>
      <c r="E28">
        <v>64</v>
      </c>
      <c r="F28">
        <v>7725</v>
      </c>
      <c r="G28">
        <v>0.82499999999999996</v>
      </c>
      <c r="H28">
        <v>0.64080000000000004</v>
      </c>
      <c r="I28">
        <v>0.54479999999999995</v>
      </c>
      <c r="J28">
        <v>0.86890000000000001</v>
      </c>
      <c r="K28">
        <v>0.90800000000000003</v>
      </c>
      <c r="L28">
        <v>0.44540000000000002</v>
      </c>
      <c r="M28" s="20" t="s">
        <v>51</v>
      </c>
      <c r="N28" s="20" t="s">
        <v>48</v>
      </c>
    </row>
    <row r="29" spans="2:14">
      <c r="B29" s="20" t="s">
        <v>40</v>
      </c>
      <c r="C29">
        <v>30</v>
      </c>
      <c r="D29">
        <v>1E-3</v>
      </c>
      <c r="E29">
        <v>64</v>
      </c>
      <c r="F29">
        <v>4024</v>
      </c>
      <c r="G29">
        <v>0.89739999999999998</v>
      </c>
      <c r="H29">
        <v>0.72789999999999999</v>
      </c>
      <c r="I29">
        <v>0.96970000000000001</v>
      </c>
      <c r="J29">
        <v>0.41860000000000003</v>
      </c>
      <c r="K29">
        <v>0.68089999999999995</v>
      </c>
      <c r="L29">
        <v>0.9153</v>
      </c>
      <c r="M29" s="20" t="s">
        <v>52</v>
      </c>
      <c r="N29" s="20" t="s">
        <v>42</v>
      </c>
    </row>
    <row r="30" spans="2:14">
      <c r="B30" s="20" t="s">
        <v>40</v>
      </c>
      <c r="C30">
        <v>30</v>
      </c>
      <c r="D30">
        <v>1E-3</v>
      </c>
      <c r="E30">
        <v>64</v>
      </c>
      <c r="F30">
        <v>3911</v>
      </c>
      <c r="G30">
        <v>0.9042</v>
      </c>
      <c r="H30">
        <v>0.89929999999999999</v>
      </c>
      <c r="I30">
        <v>0.91910000000000003</v>
      </c>
      <c r="J30">
        <v>0.78690000000000004</v>
      </c>
      <c r="K30">
        <v>0.9607</v>
      </c>
      <c r="L30">
        <v>0.63160000000000005</v>
      </c>
      <c r="M30" s="20" t="s">
        <v>52</v>
      </c>
      <c r="N30" s="20" t="s">
        <v>43</v>
      </c>
    </row>
    <row r="31" spans="2:14">
      <c r="B31" s="20" t="s">
        <v>40</v>
      </c>
      <c r="C31">
        <v>30</v>
      </c>
      <c r="D31">
        <v>1E-3</v>
      </c>
      <c r="E31">
        <v>64</v>
      </c>
      <c r="F31">
        <v>4148</v>
      </c>
      <c r="G31">
        <v>0.89490000000000003</v>
      </c>
      <c r="H31">
        <v>0.82350000000000001</v>
      </c>
      <c r="I31">
        <v>0.83020000000000005</v>
      </c>
      <c r="J31">
        <v>0.8125</v>
      </c>
      <c r="K31">
        <v>0.88</v>
      </c>
      <c r="L31">
        <v>0.7429</v>
      </c>
      <c r="M31" s="20" t="s">
        <v>52</v>
      </c>
      <c r="N31" s="20" t="s">
        <v>44</v>
      </c>
    </row>
    <row r="32" spans="2:14">
      <c r="B32" s="20" t="s">
        <v>40</v>
      </c>
      <c r="C32">
        <v>30</v>
      </c>
      <c r="D32">
        <v>1E-3</v>
      </c>
      <c r="E32">
        <v>64</v>
      </c>
      <c r="F32">
        <v>4022</v>
      </c>
      <c r="G32">
        <v>0.94369999999999998</v>
      </c>
      <c r="H32">
        <v>0.90539999999999998</v>
      </c>
      <c r="I32">
        <v>0.93899999999999995</v>
      </c>
      <c r="J32">
        <v>0.74</v>
      </c>
      <c r="K32">
        <v>0.94669999999999999</v>
      </c>
      <c r="L32">
        <v>0.71150000000000002</v>
      </c>
      <c r="M32" s="20" t="s">
        <v>52</v>
      </c>
      <c r="N32" s="20" t="s">
        <v>45</v>
      </c>
    </row>
    <row r="33" spans="2:14">
      <c r="B33" s="20" t="s">
        <v>40</v>
      </c>
      <c r="C33">
        <v>30</v>
      </c>
      <c r="D33">
        <v>1E-3</v>
      </c>
      <c r="E33">
        <v>64</v>
      </c>
      <c r="F33">
        <v>3491</v>
      </c>
      <c r="G33">
        <v>0.77170000000000005</v>
      </c>
      <c r="H33">
        <v>0.68679999999999997</v>
      </c>
      <c r="I33">
        <v>0.85750000000000004</v>
      </c>
      <c r="J33">
        <v>0.4909</v>
      </c>
      <c r="K33">
        <v>0.65910000000000002</v>
      </c>
      <c r="L33">
        <v>0.75</v>
      </c>
      <c r="M33" s="20" t="s">
        <v>52</v>
      </c>
      <c r="N33" s="20" t="s">
        <v>46</v>
      </c>
    </row>
    <row r="34" spans="2:14">
      <c r="B34" s="20" t="s">
        <v>40</v>
      </c>
      <c r="C34">
        <v>30</v>
      </c>
      <c r="D34">
        <v>1E-3</v>
      </c>
      <c r="E34">
        <v>64</v>
      </c>
      <c r="F34">
        <v>4206</v>
      </c>
      <c r="G34">
        <v>0.88470000000000004</v>
      </c>
      <c r="H34">
        <v>0.80359999999999998</v>
      </c>
      <c r="I34">
        <v>0.80600000000000005</v>
      </c>
      <c r="J34">
        <v>0.8</v>
      </c>
      <c r="K34">
        <v>0.85709999999999997</v>
      </c>
      <c r="L34">
        <v>0.73470000000000002</v>
      </c>
      <c r="M34" s="20" t="s">
        <v>52</v>
      </c>
      <c r="N34" s="20" t="s">
        <v>47</v>
      </c>
    </row>
    <row r="35" spans="2:14">
      <c r="B35" s="20" t="s">
        <v>40</v>
      </c>
      <c r="C35">
        <v>30</v>
      </c>
      <c r="D35">
        <v>1E-3</v>
      </c>
      <c r="E35">
        <v>64</v>
      </c>
      <c r="F35">
        <v>4112</v>
      </c>
      <c r="G35">
        <v>0.81969999999999998</v>
      </c>
      <c r="H35">
        <v>0.74760000000000004</v>
      </c>
      <c r="I35">
        <v>0.68820000000000003</v>
      </c>
      <c r="J35">
        <v>0.79649999999999999</v>
      </c>
      <c r="K35">
        <v>0.73560000000000003</v>
      </c>
      <c r="L35">
        <v>0.75629999999999997</v>
      </c>
      <c r="M35" s="20" t="s">
        <v>52</v>
      </c>
      <c r="N35" s="20" t="s">
        <v>48</v>
      </c>
    </row>
    <row r="36" spans="2:14">
      <c r="B36" s="20" t="s">
        <v>40</v>
      </c>
      <c r="C36">
        <v>30</v>
      </c>
      <c r="D36">
        <v>1E-3</v>
      </c>
      <c r="E36">
        <v>64</v>
      </c>
      <c r="F36">
        <v>4024</v>
      </c>
      <c r="G36">
        <v>0.89280000000000004</v>
      </c>
      <c r="H36">
        <v>0.77549999999999997</v>
      </c>
      <c r="I36">
        <v>0.9617</v>
      </c>
      <c r="J36">
        <v>0.46850000000000003</v>
      </c>
      <c r="K36">
        <v>0.74890000000000001</v>
      </c>
      <c r="L36">
        <v>0.88139999999999996</v>
      </c>
      <c r="M36" s="20" t="s">
        <v>53</v>
      </c>
      <c r="N36" s="20" t="s">
        <v>42</v>
      </c>
    </row>
    <row r="37" spans="2:14">
      <c r="B37" s="20" t="s">
        <v>40</v>
      </c>
      <c r="C37">
        <v>30</v>
      </c>
      <c r="D37">
        <v>1E-3</v>
      </c>
      <c r="E37">
        <v>64</v>
      </c>
      <c r="F37">
        <v>3911</v>
      </c>
      <c r="G37">
        <v>0.8881</v>
      </c>
      <c r="H37">
        <v>0.88939999999999997</v>
      </c>
      <c r="I37">
        <v>0.88439999999999996</v>
      </c>
      <c r="J37">
        <v>0.94289999999999996</v>
      </c>
      <c r="K37">
        <v>0.99399999999999999</v>
      </c>
      <c r="L37">
        <v>0.43419999999999997</v>
      </c>
      <c r="M37" s="20" t="s">
        <v>53</v>
      </c>
      <c r="N37" s="20" t="s">
        <v>43</v>
      </c>
    </row>
    <row r="38" spans="2:14">
      <c r="B38" s="20" t="s">
        <v>40</v>
      </c>
      <c r="C38">
        <v>30</v>
      </c>
      <c r="D38">
        <v>1E-3</v>
      </c>
      <c r="E38">
        <v>64</v>
      </c>
      <c r="F38">
        <v>4148</v>
      </c>
      <c r="G38">
        <v>0.91200000000000003</v>
      </c>
      <c r="H38">
        <v>0.81759999999999999</v>
      </c>
      <c r="I38">
        <v>0.871</v>
      </c>
      <c r="J38">
        <v>0.75319999999999998</v>
      </c>
      <c r="K38">
        <v>0.81</v>
      </c>
      <c r="L38">
        <v>0.8286</v>
      </c>
      <c r="M38" s="20" t="s">
        <v>53</v>
      </c>
      <c r="N38" s="20" t="s">
        <v>44</v>
      </c>
    </row>
    <row r="39" spans="2:14">
      <c r="B39" s="20" t="s">
        <v>40</v>
      </c>
      <c r="C39">
        <v>30</v>
      </c>
      <c r="D39">
        <v>1E-3</v>
      </c>
      <c r="E39">
        <v>64</v>
      </c>
      <c r="F39">
        <v>4022</v>
      </c>
      <c r="G39">
        <v>0.88759999999999994</v>
      </c>
      <c r="H39">
        <v>0.8851</v>
      </c>
      <c r="I39">
        <v>0.91020000000000001</v>
      </c>
      <c r="J39">
        <v>0.72499999999999998</v>
      </c>
      <c r="K39">
        <v>0.95489999999999997</v>
      </c>
      <c r="L39">
        <v>0.55769999999999997</v>
      </c>
      <c r="M39" s="20" t="s">
        <v>53</v>
      </c>
      <c r="N39" s="20" t="s">
        <v>45</v>
      </c>
    </row>
    <row r="40" spans="2:14">
      <c r="B40" s="20" t="s">
        <v>40</v>
      </c>
      <c r="C40">
        <v>30</v>
      </c>
      <c r="D40">
        <v>1E-3</v>
      </c>
      <c r="E40">
        <v>64</v>
      </c>
      <c r="F40">
        <v>3491</v>
      </c>
      <c r="G40">
        <v>0.80300000000000005</v>
      </c>
      <c r="H40">
        <v>0.73399999999999999</v>
      </c>
      <c r="I40">
        <v>0.86150000000000004</v>
      </c>
      <c r="J40">
        <v>0.54759999999999998</v>
      </c>
      <c r="K40">
        <v>0.73570000000000002</v>
      </c>
      <c r="L40">
        <v>0.73019999999999996</v>
      </c>
      <c r="M40" s="20" t="s">
        <v>53</v>
      </c>
      <c r="N40" s="20" t="s">
        <v>46</v>
      </c>
    </row>
    <row r="41" spans="2:14">
      <c r="B41" s="20" t="s">
        <v>40</v>
      </c>
      <c r="C41">
        <v>30</v>
      </c>
      <c r="D41">
        <v>1E-3</v>
      </c>
      <c r="E41">
        <v>64</v>
      </c>
      <c r="F41">
        <v>4206</v>
      </c>
      <c r="G41">
        <v>0.88759999999999994</v>
      </c>
      <c r="H41">
        <v>0.83930000000000005</v>
      </c>
      <c r="I41">
        <v>0.83579999999999999</v>
      </c>
      <c r="J41">
        <v>0.84440000000000004</v>
      </c>
      <c r="K41">
        <v>0.88890000000000002</v>
      </c>
      <c r="L41">
        <v>0.77549999999999997</v>
      </c>
      <c r="M41" s="20" t="s">
        <v>53</v>
      </c>
      <c r="N41" s="20" t="s">
        <v>47</v>
      </c>
    </row>
    <row r="42" spans="2:14">
      <c r="B42" s="20" t="s">
        <v>40</v>
      </c>
      <c r="C42">
        <v>30</v>
      </c>
      <c r="D42">
        <v>1E-3</v>
      </c>
      <c r="E42">
        <v>64</v>
      </c>
      <c r="F42">
        <v>4112</v>
      </c>
      <c r="G42">
        <v>0.75339999999999996</v>
      </c>
      <c r="H42">
        <v>0.66020000000000001</v>
      </c>
      <c r="I42">
        <v>0.57799999999999996</v>
      </c>
      <c r="J42">
        <v>0.75260000000000005</v>
      </c>
      <c r="K42">
        <v>0.72409999999999997</v>
      </c>
      <c r="L42">
        <v>0.61339999999999995</v>
      </c>
      <c r="M42" s="20" t="s">
        <v>53</v>
      </c>
      <c r="N42" s="20" t="s">
        <v>48</v>
      </c>
    </row>
    <row r="43" spans="2:14">
      <c r="B43" s="20" t="s">
        <v>40</v>
      </c>
      <c r="C43">
        <v>30</v>
      </c>
      <c r="D43">
        <v>1E-3</v>
      </c>
      <c r="E43">
        <v>64</v>
      </c>
      <c r="F43">
        <v>5000</v>
      </c>
      <c r="G43">
        <v>0.88790000000000002</v>
      </c>
      <c r="H43">
        <v>0.79590000000000005</v>
      </c>
      <c r="I43">
        <v>0.95340000000000003</v>
      </c>
      <c r="J43">
        <v>0.495</v>
      </c>
      <c r="K43">
        <v>0.78300000000000003</v>
      </c>
      <c r="L43">
        <v>0.84750000000000003</v>
      </c>
      <c r="M43" s="20" t="s">
        <v>54</v>
      </c>
      <c r="N43" s="20" t="s">
        <v>42</v>
      </c>
    </row>
    <row r="44" spans="2:14">
      <c r="B44" s="20" t="s">
        <v>40</v>
      </c>
      <c r="C44">
        <v>30</v>
      </c>
      <c r="D44">
        <v>1E-3</v>
      </c>
      <c r="E44">
        <v>64</v>
      </c>
      <c r="F44">
        <v>5000</v>
      </c>
      <c r="G44">
        <v>0.79810000000000003</v>
      </c>
      <c r="H44">
        <v>0.86240000000000006</v>
      </c>
      <c r="I44">
        <v>0.88090000000000002</v>
      </c>
      <c r="J44">
        <v>0.71740000000000004</v>
      </c>
      <c r="K44">
        <v>0.9607</v>
      </c>
      <c r="L44">
        <v>0.43419999999999997</v>
      </c>
      <c r="M44" s="20" t="s">
        <v>54</v>
      </c>
      <c r="N44" s="20" t="s">
        <v>43</v>
      </c>
    </row>
    <row r="45" spans="2:14">
      <c r="B45" s="20" t="s">
        <v>40</v>
      </c>
      <c r="C45">
        <v>30</v>
      </c>
      <c r="D45">
        <v>1E-3</v>
      </c>
      <c r="E45">
        <v>64</v>
      </c>
      <c r="F45">
        <v>5000</v>
      </c>
      <c r="G45">
        <v>0.78169999999999995</v>
      </c>
      <c r="H45">
        <v>0.68240000000000001</v>
      </c>
      <c r="I45">
        <v>0.78049999999999997</v>
      </c>
      <c r="J45">
        <v>0.59089999999999998</v>
      </c>
      <c r="K45">
        <v>0.64</v>
      </c>
      <c r="L45">
        <v>0.7429</v>
      </c>
      <c r="M45" s="20" t="s">
        <v>54</v>
      </c>
      <c r="N45" s="20" t="s">
        <v>44</v>
      </c>
    </row>
    <row r="46" spans="2:14">
      <c r="B46" s="20" t="s">
        <v>40</v>
      </c>
      <c r="C46">
        <v>30</v>
      </c>
      <c r="D46">
        <v>1E-3</v>
      </c>
      <c r="E46">
        <v>64</v>
      </c>
      <c r="F46">
        <v>5000</v>
      </c>
      <c r="G46">
        <v>0.8175</v>
      </c>
      <c r="H46">
        <v>0.85140000000000005</v>
      </c>
      <c r="I46">
        <v>0.87590000000000001</v>
      </c>
      <c r="J46">
        <v>0.63329999999999997</v>
      </c>
      <c r="K46">
        <v>0.95489999999999997</v>
      </c>
      <c r="L46">
        <v>0.3654</v>
      </c>
      <c r="M46" s="20" t="s">
        <v>54</v>
      </c>
      <c r="N46" s="20" t="s">
        <v>45</v>
      </c>
    </row>
    <row r="47" spans="2:14">
      <c r="B47" s="20" t="s">
        <v>40</v>
      </c>
      <c r="C47">
        <v>30</v>
      </c>
      <c r="D47">
        <v>1E-3</v>
      </c>
      <c r="E47">
        <v>64</v>
      </c>
      <c r="F47">
        <v>5000</v>
      </c>
      <c r="G47">
        <v>0.82199999999999995</v>
      </c>
      <c r="H47">
        <v>0.77510000000000001</v>
      </c>
      <c r="I47">
        <v>0.85299999999999998</v>
      </c>
      <c r="J47">
        <v>0.61960000000000004</v>
      </c>
      <c r="K47">
        <v>0.81740000000000002</v>
      </c>
      <c r="L47">
        <v>0.67859999999999998</v>
      </c>
      <c r="M47" s="20" t="s">
        <v>54</v>
      </c>
      <c r="N47" s="20" t="s">
        <v>46</v>
      </c>
    </row>
    <row r="48" spans="2:14">
      <c r="B48" s="20" t="s">
        <v>40</v>
      </c>
      <c r="C48">
        <v>30</v>
      </c>
      <c r="D48">
        <v>1E-3</v>
      </c>
      <c r="E48">
        <v>64</v>
      </c>
      <c r="F48">
        <v>5000</v>
      </c>
      <c r="G48">
        <v>0.89470000000000005</v>
      </c>
      <c r="H48">
        <v>0.83040000000000003</v>
      </c>
      <c r="I48">
        <v>0.92310000000000003</v>
      </c>
      <c r="J48">
        <v>0.75</v>
      </c>
      <c r="K48">
        <v>0.76190000000000002</v>
      </c>
      <c r="L48">
        <v>0.91839999999999999</v>
      </c>
      <c r="M48" s="20" t="s">
        <v>54</v>
      </c>
      <c r="N48" s="20" t="s">
        <v>47</v>
      </c>
    </row>
    <row r="49" spans="2:14">
      <c r="B49" s="20" t="s">
        <v>40</v>
      </c>
      <c r="C49">
        <v>30</v>
      </c>
      <c r="D49">
        <v>1E-3</v>
      </c>
      <c r="E49">
        <v>64</v>
      </c>
      <c r="F49">
        <v>5000</v>
      </c>
      <c r="G49">
        <v>0.81100000000000005</v>
      </c>
      <c r="H49">
        <v>0.69420000000000004</v>
      </c>
      <c r="I49">
        <v>0.60170000000000001</v>
      </c>
      <c r="J49">
        <v>0.81820000000000004</v>
      </c>
      <c r="K49">
        <v>0.81610000000000005</v>
      </c>
      <c r="L49">
        <v>0.60499999999999998</v>
      </c>
      <c r="M49" s="20" t="s">
        <v>54</v>
      </c>
      <c r="N49" s="20" t="s">
        <v>48</v>
      </c>
    </row>
    <row r="50" spans="2:14">
      <c r="B50" s="20" t="s">
        <v>40</v>
      </c>
      <c r="C50">
        <v>30</v>
      </c>
      <c r="D50">
        <v>1E-3</v>
      </c>
      <c r="E50">
        <v>64</v>
      </c>
      <c r="F50">
        <v>5619</v>
      </c>
      <c r="G50">
        <v>0.88109999999999999</v>
      </c>
      <c r="H50">
        <v>0.85029999999999994</v>
      </c>
      <c r="I50">
        <v>0.91339999999999999</v>
      </c>
      <c r="J50">
        <v>0.61899999999999999</v>
      </c>
      <c r="K50">
        <v>0.89790000000000003</v>
      </c>
      <c r="L50">
        <v>0.66100000000000003</v>
      </c>
      <c r="M50" s="20" t="s">
        <v>55</v>
      </c>
      <c r="N50" s="20" t="s">
        <v>42</v>
      </c>
    </row>
    <row r="51" spans="2:14">
      <c r="B51" s="20" t="s">
        <v>40</v>
      </c>
      <c r="C51">
        <v>30</v>
      </c>
      <c r="D51">
        <v>1E-3</v>
      </c>
      <c r="E51">
        <v>64</v>
      </c>
      <c r="F51">
        <v>5619</v>
      </c>
      <c r="G51">
        <v>0.89600000000000002</v>
      </c>
      <c r="H51">
        <v>0.8649</v>
      </c>
      <c r="I51">
        <v>0.92589999999999995</v>
      </c>
      <c r="J51">
        <v>0.62649999999999995</v>
      </c>
      <c r="K51">
        <v>0.90629999999999999</v>
      </c>
      <c r="L51">
        <v>0.68420000000000003</v>
      </c>
      <c r="M51" s="20" t="s">
        <v>55</v>
      </c>
      <c r="N51" s="20" t="s">
        <v>43</v>
      </c>
    </row>
    <row r="52" spans="2:14">
      <c r="B52" s="20" t="s">
        <v>40</v>
      </c>
      <c r="C52">
        <v>30</v>
      </c>
      <c r="D52">
        <v>1E-3</v>
      </c>
      <c r="E52">
        <v>64</v>
      </c>
      <c r="F52">
        <v>5619</v>
      </c>
      <c r="G52">
        <v>0.86229999999999996</v>
      </c>
      <c r="H52">
        <v>0.75880000000000003</v>
      </c>
      <c r="I52">
        <v>0.80410000000000004</v>
      </c>
      <c r="J52">
        <v>0.6986</v>
      </c>
      <c r="K52">
        <v>0.78</v>
      </c>
      <c r="L52">
        <v>0.72860000000000003</v>
      </c>
      <c r="M52" s="20" t="s">
        <v>55</v>
      </c>
      <c r="N52" s="20" t="s">
        <v>44</v>
      </c>
    </row>
    <row r="53" spans="2:14">
      <c r="B53" s="20" t="s">
        <v>40</v>
      </c>
      <c r="C53">
        <v>30</v>
      </c>
      <c r="D53">
        <v>1E-3</v>
      </c>
      <c r="E53">
        <v>64</v>
      </c>
      <c r="F53">
        <v>5619</v>
      </c>
      <c r="G53">
        <v>0.92300000000000004</v>
      </c>
      <c r="H53">
        <v>0.8851</v>
      </c>
      <c r="I53">
        <v>0.90700000000000003</v>
      </c>
      <c r="J53">
        <v>0.73680000000000001</v>
      </c>
      <c r="K53">
        <v>0.95899999999999996</v>
      </c>
      <c r="L53">
        <v>0.53849999999999998</v>
      </c>
      <c r="M53" s="20" t="s">
        <v>55</v>
      </c>
      <c r="N53" s="20" t="s">
        <v>45</v>
      </c>
    </row>
    <row r="54" spans="2:14">
      <c r="B54" s="20" t="s">
        <v>40</v>
      </c>
      <c r="C54">
        <v>30</v>
      </c>
      <c r="D54">
        <v>1E-3</v>
      </c>
      <c r="E54">
        <v>64</v>
      </c>
      <c r="F54">
        <v>5619</v>
      </c>
      <c r="G54">
        <v>0.86029999999999995</v>
      </c>
      <c r="H54">
        <v>0.80769999999999997</v>
      </c>
      <c r="I54">
        <v>0.85250000000000004</v>
      </c>
      <c r="J54">
        <v>0.69620000000000004</v>
      </c>
      <c r="K54">
        <v>0.87480000000000002</v>
      </c>
      <c r="L54">
        <v>0.65480000000000005</v>
      </c>
      <c r="M54" s="20" t="s">
        <v>55</v>
      </c>
      <c r="N54" s="20" t="s">
        <v>46</v>
      </c>
    </row>
    <row r="55" spans="2:14">
      <c r="B55" s="20" t="s">
        <v>40</v>
      </c>
      <c r="C55">
        <v>30</v>
      </c>
      <c r="D55">
        <v>1E-3</v>
      </c>
      <c r="E55">
        <v>64</v>
      </c>
      <c r="F55">
        <v>5619</v>
      </c>
      <c r="G55">
        <v>0.88859999999999995</v>
      </c>
      <c r="H55">
        <v>0.83040000000000003</v>
      </c>
      <c r="I55">
        <v>0.81430000000000002</v>
      </c>
      <c r="J55">
        <v>0.85709999999999997</v>
      </c>
      <c r="K55">
        <v>0.90480000000000005</v>
      </c>
      <c r="L55">
        <v>0.73470000000000002</v>
      </c>
      <c r="M55" s="20" t="s">
        <v>55</v>
      </c>
      <c r="N55" s="20" t="s">
        <v>47</v>
      </c>
    </row>
    <row r="56" spans="2:14">
      <c r="B56" s="20" t="s">
        <v>40</v>
      </c>
      <c r="C56">
        <v>30</v>
      </c>
      <c r="D56">
        <v>1E-3</v>
      </c>
      <c r="E56">
        <v>64</v>
      </c>
      <c r="F56">
        <v>5619</v>
      </c>
      <c r="G56">
        <v>0.83020000000000005</v>
      </c>
      <c r="H56">
        <v>0.74270000000000003</v>
      </c>
      <c r="I56">
        <v>0.72970000000000002</v>
      </c>
      <c r="J56">
        <v>0.75</v>
      </c>
      <c r="K56">
        <v>0.62070000000000003</v>
      </c>
      <c r="L56">
        <v>0.83189999999999997</v>
      </c>
      <c r="M56" s="20" t="s">
        <v>55</v>
      </c>
      <c r="N56" s="20" t="s">
        <v>48</v>
      </c>
    </row>
    <row r="57" spans="2:14">
      <c r="B57" s="20" t="s">
        <v>40</v>
      </c>
      <c r="C57">
        <v>30</v>
      </c>
      <c r="D57">
        <v>1E-3</v>
      </c>
      <c r="E57">
        <v>64</v>
      </c>
      <c r="F57">
        <v>5619</v>
      </c>
      <c r="G57">
        <v>0.78390000000000004</v>
      </c>
      <c r="H57">
        <v>0.68369999999999997</v>
      </c>
      <c r="I57">
        <v>0.92259999999999998</v>
      </c>
      <c r="J57">
        <v>0.36509999999999998</v>
      </c>
      <c r="K57">
        <v>0.65959999999999996</v>
      </c>
      <c r="L57">
        <v>0.77969999999999995</v>
      </c>
      <c r="M57" s="20" t="s">
        <v>56</v>
      </c>
      <c r="N57" s="20" t="s">
        <v>42</v>
      </c>
    </row>
    <row r="58" spans="2:14">
      <c r="B58" s="20" t="s">
        <v>40</v>
      </c>
      <c r="C58">
        <v>30</v>
      </c>
      <c r="D58">
        <v>1E-3</v>
      </c>
      <c r="E58">
        <v>64</v>
      </c>
      <c r="F58">
        <v>5619</v>
      </c>
      <c r="G58">
        <v>0.90539999999999998</v>
      </c>
      <c r="H58">
        <v>0.85750000000000004</v>
      </c>
      <c r="I58">
        <v>0.85270000000000001</v>
      </c>
      <c r="J58">
        <v>0.95</v>
      </c>
      <c r="K58">
        <v>0.997</v>
      </c>
      <c r="L58">
        <v>0.25</v>
      </c>
      <c r="M58" s="20" t="s">
        <v>56</v>
      </c>
      <c r="N58" s="20" t="s">
        <v>43</v>
      </c>
    </row>
    <row r="59" spans="2:14">
      <c r="B59" s="20" t="s">
        <v>40</v>
      </c>
      <c r="C59">
        <v>30</v>
      </c>
      <c r="D59">
        <v>1E-3</v>
      </c>
      <c r="E59">
        <v>64</v>
      </c>
      <c r="F59">
        <v>5619</v>
      </c>
      <c r="G59">
        <v>0.89139999999999997</v>
      </c>
      <c r="H59">
        <v>0.82350000000000001</v>
      </c>
      <c r="I59">
        <v>0.85709999999999997</v>
      </c>
      <c r="J59">
        <v>0.77780000000000005</v>
      </c>
      <c r="K59">
        <v>0.84</v>
      </c>
      <c r="L59">
        <v>0.8</v>
      </c>
      <c r="M59" s="20" t="s">
        <v>56</v>
      </c>
      <c r="N59" s="20" t="s">
        <v>44</v>
      </c>
    </row>
    <row r="60" spans="2:14">
      <c r="B60" s="20" t="s">
        <v>40</v>
      </c>
      <c r="C60">
        <v>30</v>
      </c>
      <c r="D60">
        <v>1E-3</v>
      </c>
      <c r="E60">
        <v>64</v>
      </c>
      <c r="F60">
        <v>5619</v>
      </c>
      <c r="G60">
        <v>0.76880000000000004</v>
      </c>
      <c r="H60">
        <v>0.80069999999999997</v>
      </c>
      <c r="I60">
        <v>0.88700000000000001</v>
      </c>
      <c r="J60">
        <v>0.43859999999999999</v>
      </c>
      <c r="K60">
        <v>0.86890000000000001</v>
      </c>
      <c r="L60">
        <v>0.48080000000000001</v>
      </c>
      <c r="M60" s="20" t="s">
        <v>56</v>
      </c>
      <c r="N60" s="20" t="s">
        <v>45</v>
      </c>
    </row>
    <row r="61" spans="2:14">
      <c r="B61" s="20" t="s">
        <v>40</v>
      </c>
      <c r="C61">
        <v>30</v>
      </c>
      <c r="D61">
        <v>1E-3</v>
      </c>
      <c r="E61">
        <v>64</v>
      </c>
      <c r="F61">
        <v>5619</v>
      </c>
      <c r="G61">
        <v>0.76060000000000005</v>
      </c>
      <c r="H61">
        <v>0.76659999999999995</v>
      </c>
      <c r="I61">
        <v>0.78090000000000004</v>
      </c>
      <c r="J61">
        <v>0.70069999999999999</v>
      </c>
      <c r="K61">
        <v>0.92349999999999999</v>
      </c>
      <c r="L61">
        <v>0.40870000000000001</v>
      </c>
      <c r="M61" s="20" t="s">
        <v>56</v>
      </c>
      <c r="N61" s="20" t="s">
        <v>46</v>
      </c>
    </row>
    <row r="62" spans="2:14">
      <c r="B62" s="20" t="s">
        <v>40</v>
      </c>
      <c r="C62">
        <v>30</v>
      </c>
      <c r="D62">
        <v>1E-3</v>
      </c>
      <c r="E62">
        <v>64</v>
      </c>
      <c r="F62">
        <v>5619</v>
      </c>
      <c r="G62">
        <v>0.87660000000000005</v>
      </c>
      <c r="H62">
        <v>0.80359999999999998</v>
      </c>
      <c r="I62">
        <v>0.83609999999999995</v>
      </c>
      <c r="J62">
        <v>0.76470000000000005</v>
      </c>
      <c r="K62">
        <v>0.8095</v>
      </c>
      <c r="L62">
        <v>0.79590000000000005</v>
      </c>
      <c r="M62" s="20" t="s">
        <v>56</v>
      </c>
      <c r="N62" s="20" t="s">
        <v>47</v>
      </c>
    </row>
    <row r="63" spans="2:14">
      <c r="B63" s="20" t="s">
        <v>40</v>
      </c>
      <c r="C63">
        <v>30</v>
      </c>
      <c r="D63">
        <v>1E-3</v>
      </c>
      <c r="E63">
        <v>64</v>
      </c>
      <c r="F63">
        <v>5619</v>
      </c>
      <c r="G63">
        <v>0.84189999999999998</v>
      </c>
      <c r="H63">
        <v>0.7087</v>
      </c>
      <c r="I63">
        <v>0.60629999999999995</v>
      </c>
      <c r="J63">
        <v>0.87339999999999995</v>
      </c>
      <c r="K63">
        <v>0.8851</v>
      </c>
      <c r="L63">
        <v>0.57979999999999998</v>
      </c>
      <c r="M63" s="20" t="s">
        <v>56</v>
      </c>
      <c r="N63" s="20" t="s">
        <v>48</v>
      </c>
    </row>
    <row r="64" spans="2:14">
      <c r="B64" s="20" t="s">
        <v>40</v>
      </c>
      <c r="C64">
        <v>30</v>
      </c>
      <c r="D64">
        <v>1E-3</v>
      </c>
      <c r="E64">
        <v>64</v>
      </c>
      <c r="F64">
        <v>2006</v>
      </c>
      <c r="G64">
        <v>0.85160000000000002</v>
      </c>
      <c r="H64">
        <v>0.68030000000000002</v>
      </c>
      <c r="I64">
        <v>0.93789999999999996</v>
      </c>
      <c r="J64">
        <v>0.36840000000000001</v>
      </c>
      <c r="K64">
        <v>0.64259999999999995</v>
      </c>
      <c r="L64">
        <v>0.83050000000000002</v>
      </c>
      <c r="M64" s="20" t="s">
        <v>57</v>
      </c>
      <c r="N64" s="20" t="s">
        <v>42</v>
      </c>
    </row>
    <row r="65" spans="2:14">
      <c r="B65" s="20" t="s">
        <v>40</v>
      </c>
      <c r="C65">
        <v>30</v>
      </c>
      <c r="D65">
        <v>1E-3</v>
      </c>
      <c r="E65">
        <v>64</v>
      </c>
      <c r="F65">
        <v>2006</v>
      </c>
      <c r="G65">
        <v>0.80910000000000004</v>
      </c>
      <c r="H65">
        <v>0.74199999999999999</v>
      </c>
      <c r="I65">
        <v>0.91849999999999998</v>
      </c>
      <c r="J65">
        <v>0.39419999999999999</v>
      </c>
      <c r="K65">
        <v>0.74919999999999998</v>
      </c>
      <c r="L65">
        <v>0.71050000000000002</v>
      </c>
      <c r="M65" s="20" t="s">
        <v>57</v>
      </c>
      <c r="N65" s="20" t="s">
        <v>43</v>
      </c>
    </row>
    <row r="66" spans="2:14">
      <c r="B66" s="20" t="s">
        <v>40</v>
      </c>
      <c r="C66">
        <v>30</v>
      </c>
      <c r="D66">
        <v>1E-3</v>
      </c>
      <c r="E66">
        <v>64</v>
      </c>
      <c r="F66">
        <v>2006</v>
      </c>
      <c r="G66">
        <v>0.81510000000000005</v>
      </c>
      <c r="H66">
        <v>0.72940000000000005</v>
      </c>
      <c r="I66">
        <v>0.8649</v>
      </c>
      <c r="J66">
        <v>0.625</v>
      </c>
      <c r="K66">
        <v>0.64</v>
      </c>
      <c r="L66">
        <v>0.85709999999999997</v>
      </c>
      <c r="M66" s="20" t="s">
        <v>57</v>
      </c>
      <c r="N66" s="20" t="s">
        <v>44</v>
      </c>
    </row>
    <row r="67" spans="2:14">
      <c r="B67" s="20" t="s">
        <v>40</v>
      </c>
      <c r="C67">
        <v>30</v>
      </c>
      <c r="D67">
        <v>1E-3</v>
      </c>
      <c r="E67">
        <v>64</v>
      </c>
      <c r="F67">
        <v>2006</v>
      </c>
      <c r="G67">
        <v>0.87</v>
      </c>
      <c r="H67">
        <v>0.84799999999999998</v>
      </c>
      <c r="I67">
        <v>0.91290000000000004</v>
      </c>
      <c r="J67">
        <v>0.56359999999999999</v>
      </c>
      <c r="K67">
        <v>0.90159999999999996</v>
      </c>
      <c r="L67">
        <v>0.59619999999999995</v>
      </c>
      <c r="M67" s="20" t="s">
        <v>57</v>
      </c>
      <c r="N67" s="20" t="s">
        <v>45</v>
      </c>
    </row>
    <row r="68" spans="2:14">
      <c r="B68" s="20" t="s">
        <v>40</v>
      </c>
      <c r="C68">
        <v>30</v>
      </c>
      <c r="D68">
        <v>1E-3</v>
      </c>
      <c r="E68">
        <v>64</v>
      </c>
      <c r="F68">
        <v>2006</v>
      </c>
      <c r="G68">
        <v>0.73609999999999998</v>
      </c>
      <c r="H68">
        <v>0.68679999999999997</v>
      </c>
      <c r="I68">
        <v>0.81730000000000003</v>
      </c>
      <c r="J68">
        <v>0.4894</v>
      </c>
      <c r="K68">
        <v>0.70779999999999998</v>
      </c>
      <c r="L68">
        <v>0.63890000000000002</v>
      </c>
      <c r="M68" s="20" t="s">
        <v>57</v>
      </c>
      <c r="N68" s="20" t="s">
        <v>46</v>
      </c>
    </row>
    <row r="69" spans="2:14">
      <c r="B69" s="20" t="s">
        <v>40</v>
      </c>
      <c r="C69">
        <v>30</v>
      </c>
      <c r="D69">
        <v>1E-3</v>
      </c>
      <c r="E69">
        <v>64</v>
      </c>
      <c r="F69">
        <v>2006</v>
      </c>
      <c r="G69">
        <v>0.87980000000000003</v>
      </c>
      <c r="H69">
        <v>0.8125</v>
      </c>
      <c r="I69">
        <v>0.80879999999999996</v>
      </c>
      <c r="J69">
        <v>0.81820000000000004</v>
      </c>
      <c r="K69">
        <v>0.873</v>
      </c>
      <c r="L69">
        <v>0.73470000000000002</v>
      </c>
      <c r="M69" s="20" t="s">
        <v>57</v>
      </c>
      <c r="N69" s="20" t="s">
        <v>47</v>
      </c>
    </row>
    <row r="70" spans="2:14">
      <c r="B70" s="20" t="s">
        <v>40</v>
      </c>
      <c r="C70">
        <v>30</v>
      </c>
      <c r="D70">
        <v>1E-3</v>
      </c>
      <c r="E70">
        <v>64</v>
      </c>
      <c r="F70">
        <v>2006</v>
      </c>
      <c r="G70">
        <v>0.82320000000000004</v>
      </c>
      <c r="H70">
        <v>0.72330000000000005</v>
      </c>
      <c r="I70">
        <v>0.63639999999999997</v>
      </c>
      <c r="J70">
        <v>0.82289999999999996</v>
      </c>
      <c r="K70">
        <v>0.80459999999999998</v>
      </c>
      <c r="L70">
        <v>0.66390000000000005</v>
      </c>
      <c r="M70" s="20" t="s">
        <v>57</v>
      </c>
      <c r="N70" s="20" t="s">
        <v>48</v>
      </c>
    </row>
    <row r="71" spans="2:14">
      <c r="B71" s="20" t="s">
        <v>40</v>
      </c>
      <c r="C71">
        <v>30</v>
      </c>
      <c r="D71">
        <v>1E-3</v>
      </c>
      <c r="E71">
        <v>64</v>
      </c>
      <c r="F71">
        <v>2006</v>
      </c>
      <c r="G71">
        <v>0.85880000000000001</v>
      </c>
      <c r="H71">
        <v>0.74829999999999997</v>
      </c>
      <c r="I71">
        <v>0.93510000000000004</v>
      </c>
      <c r="J71">
        <v>0.43120000000000003</v>
      </c>
      <c r="K71">
        <v>0.73619999999999997</v>
      </c>
      <c r="L71">
        <v>0.79659999999999997</v>
      </c>
      <c r="M71" s="20" t="s">
        <v>58</v>
      </c>
      <c r="N71" s="20" t="s">
        <v>42</v>
      </c>
    </row>
    <row r="72" spans="2:14">
      <c r="B72" s="20" t="s">
        <v>40</v>
      </c>
      <c r="C72">
        <v>30</v>
      </c>
      <c r="D72">
        <v>1E-3</v>
      </c>
      <c r="E72">
        <v>64</v>
      </c>
      <c r="F72">
        <v>2006</v>
      </c>
      <c r="G72">
        <v>0.7863</v>
      </c>
      <c r="H72">
        <v>0.8206</v>
      </c>
      <c r="I72">
        <v>0.87719999999999998</v>
      </c>
      <c r="J72">
        <v>0.52310000000000001</v>
      </c>
      <c r="K72">
        <v>0.90629999999999999</v>
      </c>
      <c r="L72">
        <v>0.44740000000000002</v>
      </c>
      <c r="M72" s="20" t="s">
        <v>58</v>
      </c>
      <c r="N72" s="20" t="s">
        <v>43</v>
      </c>
    </row>
    <row r="73" spans="2:14">
      <c r="B73" s="20" t="s">
        <v>40</v>
      </c>
      <c r="C73">
        <v>30</v>
      </c>
      <c r="D73">
        <v>1E-3</v>
      </c>
      <c r="E73">
        <v>64</v>
      </c>
      <c r="F73">
        <v>2006</v>
      </c>
      <c r="G73">
        <v>0.77600000000000002</v>
      </c>
      <c r="H73">
        <v>0.7</v>
      </c>
      <c r="I73">
        <v>0.86570000000000003</v>
      </c>
      <c r="J73">
        <v>0.59219999999999995</v>
      </c>
      <c r="K73">
        <v>0.57999999999999996</v>
      </c>
      <c r="L73">
        <v>0.87139999999999995</v>
      </c>
      <c r="M73" s="20" t="s">
        <v>58</v>
      </c>
      <c r="N73" s="20" t="s">
        <v>44</v>
      </c>
    </row>
    <row r="74" spans="2:14">
      <c r="B74" s="20" t="s">
        <v>40</v>
      </c>
      <c r="C74">
        <v>30</v>
      </c>
      <c r="D74">
        <v>1E-3</v>
      </c>
      <c r="E74">
        <v>64</v>
      </c>
      <c r="F74">
        <v>2006</v>
      </c>
      <c r="G74">
        <v>0.86860000000000004</v>
      </c>
      <c r="H74">
        <v>0.86150000000000004</v>
      </c>
      <c r="I74">
        <v>0.91769999999999996</v>
      </c>
      <c r="J74">
        <v>0.6038</v>
      </c>
      <c r="K74">
        <v>0.91390000000000005</v>
      </c>
      <c r="L74">
        <v>0.61539999999999995</v>
      </c>
      <c r="M74" s="20" t="s">
        <v>58</v>
      </c>
      <c r="N74" s="20" t="s">
        <v>45</v>
      </c>
    </row>
    <row r="75" spans="2:14">
      <c r="B75" s="20" t="s">
        <v>40</v>
      </c>
      <c r="C75">
        <v>30</v>
      </c>
      <c r="D75">
        <v>1E-3</v>
      </c>
      <c r="E75">
        <v>64</v>
      </c>
      <c r="F75">
        <v>2006</v>
      </c>
      <c r="G75">
        <v>0.76190000000000002</v>
      </c>
      <c r="H75">
        <v>0.72430000000000005</v>
      </c>
      <c r="I75">
        <v>0.82310000000000005</v>
      </c>
      <c r="J75">
        <v>0.54139999999999999</v>
      </c>
      <c r="K75">
        <v>0.76870000000000005</v>
      </c>
      <c r="L75">
        <v>0.623</v>
      </c>
      <c r="M75" s="20" t="s">
        <v>58</v>
      </c>
      <c r="N75" s="20" t="s">
        <v>46</v>
      </c>
    </row>
    <row r="76" spans="2:14">
      <c r="B76" s="20" t="s">
        <v>40</v>
      </c>
      <c r="C76">
        <v>30</v>
      </c>
      <c r="D76">
        <v>1E-3</v>
      </c>
      <c r="E76">
        <v>64</v>
      </c>
      <c r="F76">
        <v>2006</v>
      </c>
      <c r="G76">
        <v>0.89019999999999999</v>
      </c>
      <c r="H76">
        <v>0.80359999999999998</v>
      </c>
      <c r="I76">
        <v>0.83609999999999995</v>
      </c>
      <c r="J76">
        <v>0.76470000000000005</v>
      </c>
      <c r="K76">
        <v>0.8095</v>
      </c>
      <c r="L76">
        <v>0.79590000000000005</v>
      </c>
      <c r="M76" s="20" t="s">
        <v>58</v>
      </c>
      <c r="N76" s="20" t="s">
        <v>47</v>
      </c>
    </row>
    <row r="77" spans="2:14">
      <c r="B77" s="20" t="s">
        <v>40</v>
      </c>
      <c r="C77">
        <v>30</v>
      </c>
      <c r="D77">
        <v>1E-3</v>
      </c>
      <c r="E77">
        <v>64</v>
      </c>
      <c r="F77">
        <v>2006</v>
      </c>
      <c r="G77">
        <v>0.77190000000000003</v>
      </c>
      <c r="H77">
        <v>0.67959999999999998</v>
      </c>
      <c r="I77">
        <v>0.6</v>
      </c>
      <c r="J77">
        <v>0.76239999999999997</v>
      </c>
      <c r="K77">
        <v>0.72409999999999997</v>
      </c>
      <c r="L77">
        <v>0.64710000000000001</v>
      </c>
      <c r="M77" s="20" t="s">
        <v>58</v>
      </c>
      <c r="N77" s="20" t="s">
        <v>48</v>
      </c>
    </row>
  </sheetData>
  <phoneticPr fontId="8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zoomScaleNormal="100" workbookViewId="0">
      <selection activeCell="B29" sqref="B29"/>
    </sheetView>
  </sheetViews>
  <sheetFormatPr defaultColWidth="7.88671875" defaultRowHeight="14.25"/>
  <cols>
    <col min="1" max="1" width="12.109375" customWidth="1"/>
    <col min="2" max="2" width="13" customWidth="1"/>
    <col min="3" max="3" width="7.77734375" style="10"/>
    <col min="1023" max="1024" width="9.6640625" customWidth="1"/>
  </cols>
  <sheetData>
    <row r="1" spans="1:25">
      <c r="A1" s="21" t="s">
        <v>25</v>
      </c>
      <c r="B1" s="21" t="s">
        <v>26</v>
      </c>
      <c r="C1" s="22" t="s">
        <v>27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23"/>
      <c r="O1" s="23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>
      <c r="A2" s="11" t="s">
        <v>14</v>
      </c>
      <c r="B2" s="11" t="s">
        <v>15</v>
      </c>
      <c r="C2" s="14">
        <v>0.30959999999999999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23"/>
      <c r="O2" s="23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>
      <c r="A3" s="11" t="s">
        <v>14</v>
      </c>
      <c r="B3" s="11" t="s">
        <v>16</v>
      </c>
      <c r="C3" s="15">
        <v>1.5630000000000002E-2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23"/>
      <c r="O3" s="23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>
      <c r="A4" s="11" t="s">
        <v>14</v>
      </c>
      <c r="B4" s="11" t="s">
        <v>17</v>
      </c>
      <c r="C4" s="14">
        <v>0.57809999999999995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23"/>
      <c r="O4" s="23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>
      <c r="A5" s="11" t="s">
        <v>14</v>
      </c>
      <c r="B5" s="11" t="s">
        <v>18</v>
      </c>
      <c r="C5" s="14">
        <v>7.8130000000000005E-2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23"/>
      <c r="O5" s="23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>
      <c r="A6" s="11" t="s">
        <v>14</v>
      </c>
      <c r="B6" s="11" t="s">
        <v>28</v>
      </c>
      <c r="C6" s="14">
        <v>0.27100000000000002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23"/>
      <c r="O6" s="23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>
      <c r="A7" s="11" t="s">
        <v>14</v>
      </c>
      <c r="B7" s="11" t="s">
        <v>29</v>
      </c>
      <c r="C7" s="15">
        <v>1.5630000000000002E-2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23"/>
      <c r="O7" s="23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>
      <c r="A8" s="11" t="s">
        <v>14</v>
      </c>
      <c r="B8" s="11" t="s">
        <v>30</v>
      </c>
      <c r="C8" s="15">
        <v>1.5630000000000002E-2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23"/>
      <c r="O8" s="23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>
      <c r="A9" s="11" t="s">
        <v>14</v>
      </c>
      <c r="B9" s="11" t="s">
        <v>31</v>
      </c>
      <c r="C9" s="15">
        <v>1.5630000000000002E-2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23"/>
      <c r="O9" s="23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>
      <c r="A10" s="11" t="s">
        <v>14</v>
      </c>
      <c r="B10" s="11" t="s">
        <v>32</v>
      </c>
      <c r="C10" s="15">
        <v>1.5630000000000002E-2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23"/>
      <c r="O10" s="23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>
      <c r="A11" s="11" t="s">
        <v>14</v>
      </c>
      <c r="B11" s="11" t="s">
        <v>33</v>
      </c>
      <c r="C11" s="15">
        <v>1.5630000000000002E-2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3"/>
      <c r="O11" s="23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>
      <c r="A12" s="11"/>
      <c r="B12" s="11"/>
      <c r="C12" s="16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3"/>
      <c r="O12" s="23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>
      <c r="A13" s="11" t="s">
        <v>15</v>
      </c>
      <c r="B13" s="11" t="s">
        <v>16</v>
      </c>
      <c r="C13" s="16">
        <v>0.1094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3"/>
      <c r="O13" s="23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>
      <c r="A14" s="11" t="s">
        <v>15</v>
      </c>
      <c r="B14" s="11" t="s">
        <v>18</v>
      </c>
      <c r="C14" s="16">
        <v>0.46879999999999999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23"/>
      <c r="O14" s="23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>
      <c r="A15" s="11" t="s">
        <v>16</v>
      </c>
      <c r="B15" s="11" t="s">
        <v>18</v>
      </c>
      <c r="C15" s="15">
        <v>3.125E-2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23"/>
      <c r="O15" s="23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>
      <c r="A16" s="11"/>
      <c r="B16" s="11"/>
      <c r="C16" s="16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23"/>
      <c r="O16" s="23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>
      <c r="A17" s="11" t="s">
        <v>16</v>
      </c>
      <c r="B17" s="11" t="s">
        <v>17</v>
      </c>
      <c r="C17" s="15">
        <v>3.603E-2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23"/>
      <c r="O17" s="23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>
      <c r="A18" s="11" t="s">
        <v>18</v>
      </c>
      <c r="B18" s="11" t="s">
        <v>28</v>
      </c>
      <c r="C18" s="16">
        <v>0.15629999999999999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3"/>
      <c r="O18" s="23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>
      <c r="A19" s="11"/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3"/>
      <c r="O19" s="23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>
      <c r="A20" s="11" t="s">
        <v>30</v>
      </c>
      <c r="B20" s="11" t="s">
        <v>31</v>
      </c>
      <c r="C20" s="15">
        <v>2.2249999999999999E-2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3"/>
      <c r="O20" s="23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>
      <c r="A21" s="11"/>
      <c r="B21" s="11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3"/>
      <c r="O21" s="23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23"/>
      <c r="O22" s="23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23"/>
      <c r="O23" s="23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23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23"/>
      <c r="O25" s="23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23"/>
      <c r="O26" s="23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3"/>
      <c r="O27" s="23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23"/>
      <c r="O28" s="23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23"/>
      <c r="O29" s="23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23"/>
      <c r="O30" s="23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23"/>
      <c r="O31" s="23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3"/>
      <c r="O32" s="23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4:25"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23"/>
      <c r="O33" s="23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4:25"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3"/>
      <c r="O34" s="23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4:25"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23"/>
      <c r="O35" s="23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4:25"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23"/>
      <c r="O36" s="23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4:25"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23"/>
      <c r="O37" s="23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4:25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23"/>
      <c r="O38" s="23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4:25"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3"/>
      <c r="O39" s="23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4:25"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3"/>
      <c r="O40" s="23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4:25"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23"/>
      <c r="O41" s="23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4:25"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23"/>
      <c r="O42" s="23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4:25"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23"/>
      <c r="O43" s="23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4:25"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23"/>
      <c r="O44" s="23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4:25"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23"/>
      <c r="O45" s="23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4:25"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23"/>
      <c r="O46" s="23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4:25"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23"/>
      <c r="O47" s="23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4:25"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3"/>
      <c r="O48" s="23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4:25"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23"/>
      <c r="O49" s="23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4:25"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23"/>
      <c r="O50" s="23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4:25"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23"/>
      <c r="O51" s="23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4:25"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23"/>
      <c r="O52" s="23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4:25"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23"/>
      <c r="O53" s="23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4:25"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23"/>
      <c r="O54" s="23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4:25"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23"/>
      <c r="O55" s="23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4:25"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23"/>
      <c r="O56" s="23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4:25"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23"/>
      <c r="O57" s="23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4:25"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23"/>
      <c r="O58" s="23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4:25"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23"/>
      <c r="O59" s="23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4:25"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23"/>
      <c r="O60" s="23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4:25"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23"/>
      <c r="O61" s="23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4:25"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23"/>
      <c r="O62" s="23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4:25"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23"/>
      <c r="O63" s="23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4:25"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23"/>
      <c r="O64" s="23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4:25"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23"/>
      <c r="O65" s="23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4:25"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23"/>
      <c r="O66" s="23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4:25"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23"/>
      <c r="O67" s="23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4:25"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23"/>
      <c r="O68" s="23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4:25"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23"/>
      <c r="O69" s="23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4:25"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23"/>
      <c r="O70" s="23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4:25"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23"/>
      <c r="O71" s="23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4:25"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23"/>
      <c r="O72" s="23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4:25"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23"/>
      <c r="O73" s="23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4:25"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23"/>
      <c r="O74" s="23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4:25"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23"/>
      <c r="O75" s="23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4:25"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23"/>
      <c r="O76" s="23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4:25"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23"/>
      <c r="O77" s="23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4:25"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23"/>
      <c r="O78" s="23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4:25"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23"/>
      <c r="O79" s="23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4:25"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23"/>
      <c r="O80" s="23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4:25"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23"/>
      <c r="O81" s="23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4:25"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23"/>
      <c r="O82" s="23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4:25"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23"/>
      <c r="O83" s="23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4:25"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23"/>
      <c r="O84" s="23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4:25"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23"/>
      <c r="O85" s="23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4:25"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4:25"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4:25"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4:25"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4:25"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4:25"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</row>
    <row r="92" spans="4:25"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4:25"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</row>
    <row r="94" spans="4:25"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4:25"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</row>
    <row r="96" spans="4:25"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</row>
    <row r="97" spans="4:1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</row>
    <row r="98" spans="4:15"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</row>
    <row r="99" spans="4:1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</row>
    <row r="100" spans="4:15"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</row>
    <row r="101" spans="4:15"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</row>
    <row r="102" spans="4:15"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</row>
    <row r="103" spans="4:15"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</row>
    <row r="104" spans="4:15"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</row>
    <row r="105" spans="4:15"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</row>
    <row r="106" spans="4:15"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</row>
    <row r="107" spans="4:15"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</row>
    <row r="108" spans="4:15"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</row>
    <row r="109" spans="4:15"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</row>
    <row r="110" spans="4:15"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</row>
    <row r="111" spans="4:15"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</row>
    <row r="112" spans="4:15"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</row>
    <row r="113" spans="4:15"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</row>
    <row r="114" spans="4:15"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</row>
    <row r="115" spans="4:15"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</row>
    <row r="116" spans="4:15"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</row>
    <row r="117" spans="4:15"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</row>
    <row r="118" spans="4:15"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</row>
    <row r="119" spans="4:15"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</row>
    <row r="120" spans="4:15"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</row>
    <row r="121" spans="4:15"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</row>
    <row r="122" spans="4:15"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</row>
    <row r="123" spans="4:15"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</row>
    <row r="124" spans="4:15"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</row>
    <row r="125" spans="4:15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4:15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4:15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4:15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4:15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4:15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4:15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4:15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4:15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4:15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4:1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4:15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4:15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4:15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4:15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  <row r="140" spans="4:15"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</row>
    <row r="141" spans="4:15"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</row>
    <row r="142" spans="4:15"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</row>
    <row r="143" spans="4:15"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</row>
    <row r="144" spans="4:15"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</row>
    <row r="145" spans="4:15"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</row>
    <row r="146" spans="4:15"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</row>
    <row r="147" spans="4:15"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</row>
    <row r="148" spans="4:15"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</row>
    <row r="149" spans="4:15"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</row>
  </sheetData>
  <phoneticPr fontId="8" type="noConversion"/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zoomScaleNormal="100" workbookViewId="0">
      <selection activeCell="G1" sqref="G1"/>
    </sheetView>
  </sheetViews>
  <sheetFormatPr defaultColWidth="7.6640625" defaultRowHeight="14.25"/>
  <sheetData>
    <row r="1" spans="2:14">
      <c r="B1" s="20" t="s">
        <v>40</v>
      </c>
      <c r="C1">
        <v>30</v>
      </c>
      <c r="D1">
        <v>1E-3</v>
      </c>
      <c r="E1">
        <v>64</v>
      </c>
      <c r="F1">
        <v>2018</v>
      </c>
      <c r="G1">
        <v>0.85680000000000001</v>
      </c>
      <c r="H1">
        <v>0.7177</v>
      </c>
      <c r="I1">
        <v>0.92700000000000005</v>
      </c>
      <c r="J1">
        <v>0.39660000000000001</v>
      </c>
      <c r="K1">
        <v>0.70209999999999995</v>
      </c>
      <c r="L1">
        <v>0.77969999999999995</v>
      </c>
      <c r="M1" s="20" t="s">
        <v>41</v>
      </c>
      <c r="N1" s="20" t="s">
        <v>42</v>
      </c>
    </row>
    <row r="2" spans="2:14">
      <c r="B2" s="20" t="s">
        <v>40</v>
      </c>
      <c r="C2">
        <v>30</v>
      </c>
      <c r="D2">
        <v>1E-3</v>
      </c>
      <c r="E2">
        <v>64</v>
      </c>
      <c r="F2">
        <v>1905</v>
      </c>
      <c r="G2">
        <v>0.84330000000000005</v>
      </c>
      <c r="H2">
        <v>0.85260000000000002</v>
      </c>
      <c r="I2">
        <v>0.87119999999999997</v>
      </c>
      <c r="J2">
        <v>0.6905</v>
      </c>
      <c r="K2">
        <v>0.9607</v>
      </c>
      <c r="L2">
        <v>0.38159999999999999</v>
      </c>
      <c r="M2" s="20" t="s">
        <v>41</v>
      </c>
      <c r="N2" s="20" t="s">
        <v>43</v>
      </c>
    </row>
    <row r="3" spans="2:14">
      <c r="B3" s="20" t="s">
        <v>40</v>
      </c>
      <c r="C3">
        <v>30</v>
      </c>
      <c r="D3">
        <v>1E-3</v>
      </c>
      <c r="E3">
        <v>64</v>
      </c>
      <c r="F3">
        <v>2142</v>
      </c>
      <c r="G3">
        <v>0.82189999999999996</v>
      </c>
      <c r="H3">
        <v>0.71179999999999999</v>
      </c>
      <c r="I3">
        <v>0.86960000000000004</v>
      </c>
      <c r="J3">
        <v>0.60399999999999998</v>
      </c>
      <c r="K3">
        <v>0.6</v>
      </c>
      <c r="L3">
        <v>0.87139999999999995</v>
      </c>
      <c r="M3" s="20" t="s">
        <v>41</v>
      </c>
      <c r="N3" s="20" t="s">
        <v>44</v>
      </c>
    </row>
    <row r="4" spans="2:14">
      <c r="B4" s="20" t="s">
        <v>40</v>
      </c>
      <c r="C4">
        <v>30</v>
      </c>
      <c r="D4">
        <v>1E-3</v>
      </c>
      <c r="E4">
        <v>64</v>
      </c>
      <c r="F4">
        <v>2016</v>
      </c>
      <c r="G4">
        <v>0.8649</v>
      </c>
      <c r="H4">
        <v>0.84460000000000002</v>
      </c>
      <c r="I4">
        <v>0.91949999999999998</v>
      </c>
      <c r="J4">
        <v>0.55000000000000004</v>
      </c>
      <c r="K4">
        <v>0.88929999999999998</v>
      </c>
      <c r="L4">
        <v>0.63460000000000005</v>
      </c>
      <c r="M4" s="20" t="s">
        <v>41</v>
      </c>
      <c r="N4" s="20" t="s">
        <v>45</v>
      </c>
    </row>
    <row r="5" spans="2:14">
      <c r="B5" s="20" t="s">
        <v>40</v>
      </c>
      <c r="C5">
        <v>30</v>
      </c>
      <c r="D5">
        <v>1E-3</v>
      </c>
      <c r="E5">
        <v>64</v>
      </c>
      <c r="F5">
        <v>1485</v>
      </c>
      <c r="G5">
        <v>0.6149</v>
      </c>
      <c r="H5">
        <v>0.54169999999999996</v>
      </c>
      <c r="I5">
        <v>0.76339999999999997</v>
      </c>
      <c r="J5">
        <v>0.3604</v>
      </c>
      <c r="K5">
        <v>0.49390000000000001</v>
      </c>
      <c r="L5">
        <v>0.65080000000000005</v>
      </c>
      <c r="M5" s="20" t="s">
        <v>41</v>
      </c>
      <c r="N5" s="20" t="s">
        <v>46</v>
      </c>
    </row>
    <row r="6" spans="2:14">
      <c r="B6" s="20" t="s">
        <v>40</v>
      </c>
      <c r="C6">
        <v>30</v>
      </c>
      <c r="D6">
        <v>1E-3</v>
      </c>
      <c r="E6">
        <v>64</v>
      </c>
      <c r="F6">
        <v>2200</v>
      </c>
      <c r="G6">
        <v>0.76639999999999997</v>
      </c>
      <c r="H6">
        <v>0.74109999999999998</v>
      </c>
      <c r="I6">
        <v>0.75</v>
      </c>
      <c r="J6">
        <v>0.72729999999999995</v>
      </c>
      <c r="K6">
        <v>0.8095</v>
      </c>
      <c r="L6">
        <v>0.65310000000000001</v>
      </c>
      <c r="M6" s="20" t="s">
        <v>41</v>
      </c>
      <c r="N6" s="20" t="s">
        <v>47</v>
      </c>
    </row>
    <row r="7" spans="2:14">
      <c r="B7" s="20" t="s">
        <v>40</v>
      </c>
      <c r="C7">
        <v>30</v>
      </c>
      <c r="D7">
        <v>1E-3</v>
      </c>
      <c r="E7">
        <v>64</v>
      </c>
      <c r="F7">
        <v>2106</v>
      </c>
      <c r="G7">
        <v>0.74729999999999996</v>
      </c>
      <c r="H7">
        <v>0.69899999999999995</v>
      </c>
      <c r="I7">
        <v>0.65429999999999999</v>
      </c>
      <c r="J7">
        <v>0.72799999999999998</v>
      </c>
      <c r="K7">
        <v>0.60919999999999996</v>
      </c>
      <c r="L7">
        <v>0.76470000000000005</v>
      </c>
      <c r="M7" s="20" t="s">
        <v>41</v>
      </c>
      <c r="N7" s="20" t="s">
        <v>48</v>
      </c>
    </row>
    <row r="8" spans="2:14">
      <c r="B8" s="20" t="s">
        <v>40</v>
      </c>
      <c r="C8">
        <v>30</v>
      </c>
      <c r="D8">
        <v>1E-3</v>
      </c>
      <c r="E8">
        <v>64</v>
      </c>
      <c r="F8">
        <v>7018</v>
      </c>
      <c r="G8">
        <v>0.94130000000000003</v>
      </c>
      <c r="H8">
        <v>0.85370000000000001</v>
      </c>
      <c r="I8">
        <v>0.98</v>
      </c>
      <c r="J8">
        <v>0.58509999999999995</v>
      </c>
      <c r="K8">
        <v>0.83399999999999996</v>
      </c>
      <c r="L8">
        <v>0.93220000000000003</v>
      </c>
      <c r="M8" s="20" t="s">
        <v>49</v>
      </c>
      <c r="N8" s="20" t="s">
        <v>42</v>
      </c>
    </row>
    <row r="9" spans="2:14">
      <c r="B9" s="20" t="s">
        <v>40</v>
      </c>
      <c r="C9">
        <v>30</v>
      </c>
      <c r="D9">
        <v>1E-3</v>
      </c>
      <c r="E9">
        <v>64</v>
      </c>
      <c r="F9">
        <v>6905</v>
      </c>
      <c r="G9">
        <v>0.90959999999999996</v>
      </c>
      <c r="H9">
        <v>0.8821</v>
      </c>
      <c r="I9">
        <v>0.87729999999999997</v>
      </c>
      <c r="J9">
        <v>0.9375</v>
      </c>
      <c r="K9">
        <v>0.99399999999999999</v>
      </c>
      <c r="L9">
        <v>0.3947</v>
      </c>
      <c r="M9" s="20" t="s">
        <v>49</v>
      </c>
      <c r="N9" s="20" t="s">
        <v>43</v>
      </c>
    </row>
    <row r="10" spans="2:14">
      <c r="B10" s="20" t="s">
        <v>40</v>
      </c>
      <c r="C10">
        <v>30</v>
      </c>
      <c r="D10">
        <v>1E-3</v>
      </c>
      <c r="E10">
        <v>64</v>
      </c>
      <c r="F10">
        <v>7142</v>
      </c>
      <c r="G10">
        <v>0.8347</v>
      </c>
      <c r="H10">
        <v>0.71179999999999999</v>
      </c>
      <c r="I10">
        <v>0.90480000000000005</v>
      </c>
      <c r="J10">
        <v>0.59809999999999997</v>
      </c>
      <c r="K10">
        <v>0.56999999999999995</v>
      </c>
      <c r="L10">
        <v>0.9143</v>
      </c>
      <c r="M10" s="20" t="s">
        <v>49</v>
      </c>
      <c r="N10" s="20" t="s">
        <v>44</v>
      </c>
    </row>
    <row r="11" spans="2:14">
      <c r="B11" s="20" t="s">
        <v>40</v>
      </c>
      <c r="C11">
        <v>30</v>
      </c>
      <c r="D11">
        <v>1E-3</v>
      </c>
      <c r="E11">
        <v>64</v>
      </c>
      <c r="F11">
        <v>7016</v>
      </c>
      <c r="G11">
        <v>0.88260000000000005</v>
      </c>
      <c r="H11">
        <v>0.83779999999999999</v>
      </c>
      <c r="I11">
        <v>0.92979999999999996</v>
      </c>
      <c r="J11">
        <v>0.52939999999999998</v>
      </c>
      <c r="K11">
        <v>0.86890000000000001</v>
      </c>
      <c r="L11">
        <v>0.69230000000000003</v>
      </c>
      <c r="M11" s="20" t="s">
        <v>49</v>
      </c>
      <c r="N11" s="20" t="s">
        <v>45</v>
      </c>
    </row>
    <row r="12" spans="2:14">
      <c r="B12" s="20" t="s">
        <v>40</v>
      </c>
      <c r="C12">
        <v>30</v>
      </c>
      <c r="D12">
        <v>1E-3</v>
      </c>
      <c r="E12">
        <v>64</v>
      </c>
      <c r="F12">
        <v>6485</v>
      </c>
      <c r="G12">
        <v>0.74809999999999999</v>
      </c>
      <c r="H12">
        <v>0.68320000000000003</v>
      </c>
      <c r="I12">
        <v>0.82269999999999999</v>
      </c>
      <c r="J12">
        <v>0.4854</v>
      </c>
      <c r="K12">
        <v>0.69389999999999996</v>
      </c>
      <c r="L12">
        <v>0.65869999999999995</v>
      </c>
      <c r="M12" s="20" t="s">
        <v>49</v>
      </c>
      <c r="N12" s="20" t="s">
        <v>46</v>
      </c>
    </row>
    <row r="13" spans="2:14">
      <c r="B13" s="20" t="s">
        <v>40</v>
      </c>
      <c r="C13">
        <v>30</v>
      </c>
      <c r="D13">
        <v>1E-3</v>
      </c>
      <c r="E13">
        <v>64</v>
      </c>
      <c r="F13">
        <v>7200</v>
      </c>
      <c r="G13">
        <v>0.87980000000000003</v>
      </c>
      <c r="H13">
        <v>0.79459999999999997</v>
      </c>
      <c r="I13">
        <v>0.78569999999999995</v>
      </c>
      <c r="J13">
        <v>0.8095</v>
      </c>
      <c r="K13">
        <v>0.873</v>
      </c>
      <c r="L13">
        <v>0.69389999999999996</v>
      </c>
      <c r="M13" s="20" t="s">
        <v>49</v>
      </c>
      <c r="N13" s="20" t="s">
        <v>47</v>
      </c>
    </row>
    <row r="14" spans="2:14">
      <c r="B14" s="20" t="s">
        <v>40</v>
      </c>
      <c r="C14">
        <v>30</v>
      </c>
      <c r="D14">
        <v>1E-3</v>
      </c>
      <c r="E14">
        <v>64</v>
      </c>
      <c r="F14">
        <v>7106</v>
      </c>
      <c r="G14">
        <v>0.79120000000000001</v>
      </c>
      <c r="H14">
        <v>0.64559999999999995</v>
      </c>
      <c r="I14">
        <v>0.55300000000000005</v>
      </c>
      <c r="J14">
        <v>0.81079999999999997</v>
      </c>
      <c r="K14">
        <v>0.83909999999999996</v>
      </c>
      <c r="L14">
        <v>0.50419999999999998</v>
      </c>
      <c r="M14" s="20" t="s">
        <v>49</v>
      </c>
      <c r="N14" s="20" t="s">
        <v>48</v>
      </c>
    </row>
    <row r="15" spans="2:14">
      <c r="B15" s="20" t="s">
        <v>40</v>
      </c>
      <c r="C15">
        <v>30</v>
      </c>
      <c r="D15">
        <v>1E-3</v>
      </c>
      <c r="E15">
        <v>64</v>
      </c>
      <c r="F15">
        <v>7637</v>
      </c>
      <c r="G15">
        <v>0.88839999999999997</v>
      </c>
      <c r="H15">
        <v>0.88100000000000001</v>
      </c>
      <c r="I15">
        <v>0.93859999999999999</v>
      </c>
      <c r="J15">
        <v>0.68179999999999996</v>
      </c>
      <c r="K15">
        <v>0.91059999999999997</v>
      </c>
      <c r="L15">
        <v>0.76270000000000004</v>
      </c>
      <c r="M15" s="20" t="s">
        <v>50</v>
      </c>
      <c r="N15" s="20" t="s">
        <v>42</v>
      </c>
    </row>
    <row r="16" spans="2:14">
      <c r="B16" s="20" t="s">
        <v>40</v>
      </c>
      <c r="C16">
        <v>30</v>
      </c>
      <c r="D16">
        <v>1E-3</v>
      </c>
      <c r="E16">
        <v>64</v>
      </c>
      <c r="F16">
        <v>7524</v>
      </c>
      <c r="G16">
        <v>0.9264</v>
      </c>
      <c r="H16">
        <v>0.88449999999999995</v>
      </c>
      <c r="I16">
        <v>0.88170000000000004</v>
      </c>
      <c r="J16">
        <v>0.9143</v>
      </c>
      <c r="K16">
        <v>0.9909</v>
      </c>
      <c r="L16">
        <v>0.42109999999999997</v>
      </c>
      <c r="M16" s="20" t="s">
        <v>50</v>
      </c>
      <c r="N16" s="20" t="s">
        <v>43</v>
      </c>
    </row>
    <row r="17" spans="2:14">
      <c r="B17" s="20" t="s">
        <v>40</v>
      </c>
      <c r="C17">
        <v>30</v>
      </c>
      <c r="D17">
        <v>1E-3</v>
      </c>
      <c r="E17">
        <v>64</v>
      </c>
      <c r="F17">
        <v>7761</v>
      </c>
      <c r="G17">
        <v>0.90429999999999999</v>
      </c>
      <c r="H17">
        <v>0.82350000000000001</v>
      </c>
      <c r="I17">
        <v>0.84309999999999996</v>
      </c>
      <c r="J17">
        <v>0.79410000000000003</v>
      </c>
      <c r="K17">
        <v>0.86</v>
      </c>
      <c r="L17">
        <v>0.77139999999999997</v>
      </c>
      <c r="M17" s="20" t="s">
        <v>50</v>
      </c>
      <c r="N17" s="20" t="s">
        <v>44</v>
      </c>
    </row>
    <row r="18" spans="2:14">
      <c r="B18" s="20" t="s">
        <v>40</v>
      </c>
      <c r="C18">
        <v>30</v>
      </c>
      <c r="D18">
        <v>1E-3</v>
      </c>
      <c r="E18">
        <v>64</v>
      </c>
      <c r="F18">
        <v>7635</v>
      </c>
      <c r="G18">
        <v>0.89929999999999999</v>
      </c>
      <c r="H18">
        <v>0.88180000000000003</v>
      </c>
      <c r="I18">
        <v>0.89729999999999999</v>
      </c>
      <c r="J18">
        <v>0.75760000000000005</v>
      </c>
      <c r="K18">
        <v>0.96719999999999995</v>
      </c>
      <c r="L18">
        <v>0.48080000000000001</v>
      </c>
      <c r="M18" s="20" t="s">
        <v>50</v>
      </c>
      <c r="N18" s="20" t="s">
        <v>45</v>
      </c>
    </row>
    <row r="19" spans="2:14">
      <c r="B19" s="20" t="s">
        <v>40</v>
      </c>
      <c r="C19">
        <v>30</v>
      </c>
      <c r="D19">
        <v>1E-3</v>
      </c>
      <c r="E19">
        <v>64</v>
      </c>
      <c r="F19">
        <v>7104</v>
      </c>
      <c r="G19">
        <v>0.73099999999999998</v>
      </c>
      <c r="H19">
        <v>0.73519999999999996</v>
      </c>
      <c r="I19">
        <v>0.81010000000000004</v>
      </c>
      <c r="J19">
        <v>0.56520000000000004</v>
      </c>
      <c r="K19">
        <v>0.80869999999999997</v>
      </c>
      <c r="L19">
        <v>0.5675</v>
      </c>
      <c r="M19" s="20" t="s">
        <v>50</v>
      </c>
      <c r="N19" s="20" t="s">
        <v>46</v>
      </c>
    </row>
    <row r="20" spans="2:14">
      <c r="B20" s="20" t="s">
        <v>40</v>
      </c>
      <c r="C20">
        <v>30</v>
      </c>
      <c r="D20">
        <v>1E-3</v>
      </c>
      <c r="E20">
        <v>64</v>
      </c>
      <c r="F20">
        <v>7819</v>
      </c>
      <c r="G20">
        <v>0.88919999999999999</v>
      </c>
      <c r="H20">
        <v>0.82140000000000002</v>
      </c>
      <c r="I20">
        <v>0.81159999999999999</v>
      </c>
      <c r="J20">
        <v>0.83720000000000006</v>
      </c>
      <c r="K20">
        <v>0.88890000000000002</v>
      </c>
      <c r="L20">
        <v>0.73470000000000002</v>
      </c>
      <c r="M20" s="20" t="s">
        <v>50</v>
      </c>
      <c r="N20" s="20" t="s">
        <v>47</v>
      </c>
    </row>
    <row r="21" spans="2:14">
      <c r="B21" s="20" t="s">
        <v>40</v>
      </c>
      <c r="C21">
        <v>30</v>
      </c>
      <c r="D21">
        <v>1E-3</v>
      </c>
      <c r="E21">
        <v>64</v>
      </c>
      <c r="F21">
        <v>7725</v>
      </c>
      <c r="G21">
        <v>0.80859999999999999</v>
      </c>
      <c r="H21">
        <v>0.7379</v>
      </c>
      <c r="I21">
        <v>0.66020000000000001</v>
      </c>
      <c r="J21">
        <v>0.8155</v>
      </c>
      <c r="K21">
        <v>0.78159999999999996</v>
      </c>
      <c r="L21">
        <v>0.70589999999999997</v>
      </c>
      <c r="M21" s="20" t="s">
        <v>50</v>
      </c>
      <c r="N21" s="20" t="s">
        <v>48</v>
      </c>
    </row>
    <row r="22" spans="2:14">
      <c r="B22" s="20" t="s">
        <v>40</v>
      </c>
      <c r="C22">
        <v>30</v>
      </c>
      <c r="D22">
        <v>1E-3</v>
      </c>
      <c r="E22">
        <v>64</v>
      </c>
      <c r="F22">
        <v>7637</v>
      </c>
      <c r="G22">
        <v>0.9</v>
      </c>
      <c r="H22">
        <v>0.73470000000000002</v>
      </c>
      <c r="I22">
        <v>0.9758</v>
      </c>
      <c r="J22">
        <v>0.4264</v>
      </c>
      <c r="K22">
        <v>0.68510000000000004</v>
      </c>
      <c r="L22">
        <v>0.93220000000000003</v>
      </c>
      <c r="M22" s="20" t="s">
        <v>51</v>
      </c>
      <c r="N22" s="20" t="s">
        <v>42</v>
      </c>
    </row>
    <row r="23" spans="2:14">
      <c r="B23" s="20" t="s">
        <v>40</v>
      </c>
      <c r="C23">
        <v>30</v>
      </c>
      <c r="D23">
        <v>1E-3</v>
      </c>
      <c r="E23">
        <v>64</v>
      </c>
      <c r="F23">
        <v>7524</v>
      </c>
      <c r="G23">
        <v>0.87</v>
      </c>
      <c r="H23">
        <v>0.83289999999999997</v>
      </c>
      <c r="I23">
        <v>0.87680000000000002</v>
      </c>
      <c r="J23">
        <v>0.56899999999999995</v>
      </c>
      <c r="K23">
        <v>0.92449999999999999</v>
      </c>
      <c r="L23">
        <v>0.43419999999999997</v>
      </c>
      <c r="M23" s="20" t="s">
        <v>51</v>
      </c>
      <c r="N23" s="20" t="s">
        <v>43</v>
      </c>
    </row>
    <row r="24" spans="2:14">
      <c r="B24" s="20" t="s">
        <v>40</v>
      </c>
      <c r="C24">
        <v>30</v>
      </c>
      <c r="D24">
        <v>1E-3</v>
      </c>
      <c r="E24">
        <v>64</v>
      </c>
      <c r="F24">
        <v>7761</v>
      </c>
      <c r="G24">
        <v>0.8861</v>
      </c>
      <c r="H24">
        <v>0.78820000000000001</v>
      </c>
      <c r="I24">
        <v>0.87209999999999999</v>
      </c>
      <c r="J24">
        <v>0.70240000000000002</v>
      </c>
      <c r="K24">
        <v>0.75</v>
      </c>
      <c r="L24">
        <v>0.84289999999999998</v>
      </c>
      <c r="M24" s="20" t="s">
        <v>51</v>
      </c>
      <c r="N24" s="20" t="s">
        <v>44</v>
      </c>
    </row>
    <row r="25" spans="2:14">
      <c r="B25" s="20" t="s">
        <v>40</v>
      </c>
      <c r="C25">
        <v>30</v>
      </c>
      <c r="D25">
        <v>1E-3</v>
      </c>
      <c r="E25">
        <v>64</v>
      </c>
      <c r="F25">
        <v>7635</v>
      </c>
      <c r="G25">
        <v>0.88460000000000005</v>
      </c>
      <c r="H25">
        <v>0.83779999999999999</v>
      </c>
      <c r="I25">
        <v>0.93359999999999999</v>
      </c>
      <c r="J25">
        <v>0.52859999999999996</v>
      </c>
      <c r="K25">
        <v>0.86480000000000001</v>
      </c>
      <c r="L25">
        <v>0.71150000000000002</v>
      </c>
      <c r="M25" s="20" t="s">
        <v>51</v>
      </c>
      <c r="N25" s="20" t="s">
        <v>45</v>
      </c>
    </row>
    <row r="26" spans="2:14">
      <c r="B26" s="20" t="s">
        <v>40</v>
      </c>
      <c r="C26">
        <v>30</v>
      </c>
      <c r="D26">
        <v>1E-3</v>
      </c>
      <c r="E26">
        <v>64</v>
      </c>
      <c r="F26">
        <v>7104</v>
      </c>
      <c r="G26">
        <v>0.68730000000000002</v>
      </c>
      <c r="H26">
        <v>0.62150000000000005</v>
      </c>
      <c r="I26">
        <v>0.80610000000000004</v>
      </c>
      <c r="J26">
        <v>0.42359999999999998</v>
      </c>
      <c r="K26">
        <v>0.6</v>
      </c>
      <c r="L26">
        <v>0.67059999999999997</v>
      </c>
      <c r="M26" s="20" t="s">
        <v>51</v>
      </c>
      <c r="N26" s="20" t="s">
        <v>46</v>
      </c>
    </row>
    <row r="27" spans="2:14">
      <c r="B27" s="20" t="s">
        <v>40</v>
      </c>
      <c r="C27">
        <v>30</v>
      </c>
      <c r="D27">
        <v>1E-3</v>
      </c>
      <c r="E27">
        <v>64</v>
      </c>
      <c r="F27">
        <v>7819</v>
      </c>
      <c r="G27">
        <v>0.8921</v>
      </c>
      <c r="H27">
        <v>0.80359999999999998</v>
      </c>
      <c r="I27">
        <v>0.85960000000000003</v>
      </c>
      <c r="J27">
        <v>0.74550000000000005</v>
      </c>
      <c r="K27">
        <v>0.77780000000000005</v>
      </c>
      <c r="L27">
        <v>0.8367</v>
      </c>
      <c r="M27" s="20" t="s">
        <v>51</v>
      </c>
      <c r="N27" s="20" t="s">
        <v>47</v>
      </c>
    </row>
    <row r="28" spans="2:14">
      <c r="B28" s="20" t="s">
        <v>40</v>
      </c>
      <c r="C28">
        <v>30</v>
      </c>
      <c r="D28">
        <v>1E-3</v>
      </c>
      <c r="E28">
        <v>64</v>
      </c>
      <c r="F28">
        <v>7725</v>
      </c>
      <c r="G28">
        <v>0.78600000000000003</v>
      </c>
      <c r="H28">
        <v>0.69899999999999995</v>
      </c>
      <c r="I28">
        <v>0.68120000000000003</v>
      </c>
      <c r="J28">
        <v>0.70799999999999996</v>
      </c>
      <c r="K28">
        <v>0.54020000000000001</v>
      </c>
      <c r="L28">
        <v>0.81510000000000005</v>
      </c>
      <c r="M28" s="20" t="s">
        <v>51</v>
      </c>
      <c r="N28" s="20" t="s">
        <v>48</v>
      </c>
    </row>
    <row r="29" spans="2:14">
      <c r="B29" s="20" t="s">
        <v>40</v>
      </c>
      <c r="C29">
        <v>30</v>
      </c>
      <c r="D29">
        <v>1E-3</v>
      </c>
      <c r="E29">
        <v>64</v>
      </c>
      <c r="F29">
        <v>4024</v>
      </c>
      <c r="G29">
        <v>0.90400000000000003</v>
      </c>
      <c r="H29">
        <v>0.76529999999999998</v>
      </c>
      <c r="I29">
        <v>0.97699999999999998</v>
      </c>
      <c r="J29">
        <v>0.45829999999999999</v>
      </c>
      <c r="K29">
        <v>0.72340000000000004</v>
      </c>
      <c r="L29">
        <v>0.93220000000000003</v>
      </c>
      <c r="M29" s="20" t="s">
        <v>52</v>
      </c>
      <c r="N29" s="20" t="s">
        <v>42</v>
      </c>
    </row>
    <row r="30" spans="2:14">
      <c r="B30" s="20" t="s">
        <v>40</v>
      </c>
      <c r="C30">
        <v>30</v>
      </c>
      <c r="D30">
        <v>1E-3</v>
      </c>
      <c r="E30">
        <v>64</v>
      </c>
      <c r="F30">
        <v>3911</v>
      </c>
      <c r="G30">
        <v>0.95140000000000002</v>
      </c>
      <c r="H30">
        <v>0.89429999999999998</v>
      </c>
      <c r="I30">
        <v>0.88500000000000001</v>
      </c>
      <c r="J30">
        <v>1</v>
      </c>
      <c r="K30">
        <v>1</v>
      </c>
      <c r="L30">
        <v>0.43419999999999997</v>
      </c>
      <c r="M30" s="20" t="s">
        <v>52</v>
      </c>
      <c r="N30" s="20" t="s">
        <v>43</v>
      </c>
    </row>
    <row r="31" spans="2:14">
      <c r="B31" s="20" t="s">
        <v>40</v>
      </c>
      <c r="C31">
        <v>30</v>
      </c>
      <c r="D31">
        <v>1E-3</v>
      </c>
      <c r="E31">
        <v>64</v>
      </c>
      <c r="F31">
        <v>4148</v>
      </c>
      <c r="G31">
        <v>0.86939999999999995</v>
      </c>
      <c r="H31">
        <v>0.75880000000000003</v>
      </c>
      <c r="I31">
        <v>0.84709999999999996</v>
      </c>
      <c r="J31">
        <v>0.67059999999999997</v>
      </c>
      <c r="K31">
        <v>0.72</v>
      </c>
      <c r="L31">
        <v>0.81430000000000002</v>
      </c>
      <c r="M31" s="20" t="s">
        <v>52</v>
      </c>
      <c r="N31" s="20" t="s">
        <v>44</v>
      </c>
    </row>
    <row r="32" spans="2:14">
      <c r="B32" s="20" t="s">
        <v>40</v>
      </c>
      <c r="C32">
        <v>30</v>
      </c>
      <c r="D32">
        <v>1E-3</v>
      </c>
      <c r="E32">
        <v>64</v>
      </c>
      <c r="F32">
        <v>4022</v>
      </c>
      <c r="G32">
        <v>0.89070000000000005</v>
      </c>
      <c r="H32">
        <v>0.84799999999999998</v>
      </c>
      <c r="I32">
        <v>0.9163</v>
      </c>
      <c r="J32">
        <v>0.56140000000000001</v>
      </c>
      <c r="K32">
        <v>0.89749999999999996</v>
      </c>
      <c r="L32">
        <v>0.61539999999999995</v>
      </c>
      <c r="M32" s="20" t="s">
        <v>52</v>
      </c>
      <c r="N32" s="20" t="s">
        <v>45</v>
      </c>
    </row>
    <row r="33" spans="2:14">
      <c r="B33" s="20" t="s">
        <v>40</v>
      </c>
      <c r="C33">
        <v>30</v>
      </c>
      <c r="D33">
        <v>1E-3</v>
      </c>
      <c r="E33">
        <v>64</v>
      </c>
      <c r="F33">
        <v>3491</v>
      </c>
      <c r="G33">
        <v>0.78110000000000002</v>
      </c>
      <c r="H33">
        <v>0.72789999999999999</v>
      </c>
      <c r="I33">
        <v>0.8458</v>
      </c>
      <c r="J33">
        <v>0.54210000000000003</v>
      </c>
      <c r="K33">
        <v>0.74429999999999996</v>
      </c>
      <c r="L33">
        <v>0.6905</v>
      </c>
      <c r="M33" s="20" t="s">
        <v>52</v>
      </c>
      <c r="N33" s="20" t="s">
        <v>46</v>
      </c>
    </row>
    <row r="34" spans="2:14">
      <c r="B34" s="20" t="s">
        <v>40</v>
      </c>
      <c r="C34">
        <v>30</v>
      </c>
      <c r="D34">
        <v>1E-3</v>
      </c>
      <c r="E34">
        <v>64</v>
      </c>
      <c r="F34">
        <v>4206</v>
      </c>
      <c r="G34">
        <v>0.93720000000000003</v>
      </c>
      <c r="H34">
        <v>0.86609999999999998</v>
      </c>
      <c r="I34">
        <v>0.8871</v>
      </c>
      <c r="J34">
        <v>0.84</v>
      </c>
      <c r="K34">
        <v>0.873</v>
      </c>
      <c r="L34">
        <v>0.85709999999999997</v>
      </c>
      <c r="M34" s="20" t="s">
        <v>52</v>
      </c>
      <c r="N34" s="20" t="s">
        <v>47</v>
      </c>
    </row>
    <row r="35" spans="2:14">
      <c r="B35" s="20" t="s">
        <v>40</v>
      </c>
      <c r="C35">
        <v>30</v>
      </c>
      <c r="D35">
        <v>1E-3</v>
      </c>
      <c r="E35">
        <v>64</v>
      </c>
      <c r="F35">
        <v>4112</v>
      </c>
      <c r="G35">
        <v>0.83379999999999999</v>
      </c>
      <c r="H35">
        <v>0.74270000000000003</v>
      </c>
      <c r="I35">
        <v>0.69769999999999999</v>
      </c>
      <c r="J35">
        <v>0.77500000000000002</v>
      </c>
      <c r="K35">
        <v>0.68969999999999998</v>
      </c>
      <c r="L35">
        <v>0.78149999999999997</v>
      </c>
      <c r="M35" s="20" t="s">
        <v>52</v>
      </c>
      <c r="N35" s="20" t="s">
        <v>48</v>
      </c>
    </row>
    <row r="36" spans="2:14">
      <c r="B36" s="20" t="s">
        <v>40</v>
      </c>
      <c r="C36">
        <v>30</v>
      </c>
      <c r="D36">
        <v>1E-3</v>
      </c>
      <c r="E36">
        <v>64</v>
      </c>
      <c r="F36">
        <v>4024</v>
      </c>
      <c r="G36">
        <v>0.91539999999999999</v>
      </c>
      <c r="H36">
        <v>0.76870000000000005</v>
      </c>
      <c r="I36">
        <v>0.96650000000000003</v>
      </c>
      <c r="J36">
        <v>0.46089999999999998</v>
      </c>
      <c r="K36">
        <v>0.73619999999999997</v>
      </c>
      <c r="L36">
        <v>0.89829999999999999</v>
      </c>
      <c r="M36" s="20" t="s">
        <v>53</v>
      </c>
      <c r="N36" s="20" t="s">
        <v>42</v>
      </c>
    </row>
    <row r="37" spans="2:14">
      <c r="B37" s="20" t="s">
        <v>40</v>
      </c>
      <c r="C37">
        <v>30</v>
      </c>
      <c r="D37">
        <v>1E-3</v>
      </c>
      <c r="E37">
        <v>64</v>
      </c>
      <c r="F37">
        <v>3911</v>
      </c>
      <c r="G37">
        <v>0.876</v>
      </c>
      <c r="H37">
        <v>0.87470000000000003</v>
      </c>
      <c r="I37">
        <v>0.87839999999999996</v>
      </c>
      <c r="J37">
        <v>0.83779999999999999</v>
      </c>
      <c r="K37">
        <v>0.9819</v>
      </c>
      <c r="L37">
        <v>0.40789999999999998</v>
      </c>
      <c r="M37" s="20" t="s">
        <v>53</v>
      </c>
      <c r="N37" s="20" t="s">
        <v>43</v>
      </c>
    </row>
    <row r="38" spans="2:14">
      <c r="B38" s="20" t="s">
        <v>40</v>
      </c>
      <c r="C38">
        <v>30</v>
      </c>
      <c r="D38">
        <v>1E-3</v>
      </c>
      <c r="E38">
        <v>64</v>
      </c>
      <c r="F38">
        <v>4148</v>
      </c>
      <c r="G38">
        <v>0.91690000000000005</v>
      </c>
      <c r="H38">
        <v>0.79410000000000003</v>
      </c>
      <c r="I38">
        <v>0.9012</v>
      </c>
      <c r="J38">
        <v>0.6966</v>
      </c>
      <c r="K38">
        <v>0.73</v>
      </c>
      <c r="L38">
        <v>0.88570000000000004</v>
      </c>
      <c r="M38" s="20" t="s">
        <v>53</v>
      </c>
      <c r="N38" s="20" t="s">
        <v>44</v>
      </c>
    </row>
    <row r="39" spans="2:14">
      <c r="B39" s="20" t="s">
        <v>40</v>
      </c>
      <c r="C39">
        <v>30</v>
      </c>
      <c r="D39">
        <v>1E-3</v>
      </c>
      <c r="E39">
        <v>64</v>
      </c>
      <c r="F39">
        <v>4022</v>
      </c>
      <c r="G39">
        <v>0.87570000000000003</v>
      </c>
      <c r="H39">
        <v>0.875</v>
      </c>
      <c r="I39">
        <v>0.9224</v>
      </c>
      <c r="J39">
        <v>0.64710000000000001</v>
      </c>
      <c r="K39">
        <v>0.92620000000000002</v>
      </c>
      <c r="L39">
        <v>0.63460000000000005</v>
      </c>
      <c r="M39" s="20" t="s">
        <v>53</v>
      </c>
      <c r="N39" s="20" t="s">
        <v>45</v>
      </c>
    </row>
    <row r="40" spans="2:14">
      <c r="B40" s="20" t="s">
        <v>40</v>
      </c>
      <c r="C40">
        <v>30</v>
      </c>
      <c r="D40">
        <v>1E-3</v>
      </c>
      <c r="E40">
        <v>64</v>
      </c>
      <c r="F40">
        <v>3491</v>
      </c>
      <c r="G40">
        <v>0.74890000000000001</v>
      </c>
      <c r="H40">
        <v>0.73519999999999996</v>
      </c>
      <c r="I40">
        <v>0.80800000000000005</v>
      </c>
      <c r="J40">
        <v>0.56630000000000003</v>
      </c>
      <c r="K40">
        <v>0.81220000000000003</v>
      </c>
      <c r="L40">
        <v>0.5595</v>
      </c>
      <c r="M40" s="20" t="s">
        <v>53</v>
      </c>
      <c r="N40" s="20" t="s">
        <v>46</v>
      </c>
    </row>
    <row r="41" spans="2:14">
      <c r="B41" s="20" t="s">
        <v>40</v>
      </c>
      <c r="C41">
        <v>30</v>
      </c>
      <c r="D41">
        <v>1E-3</v>
      </c>
      <c r="E41">
        <v>64</v>
      </c>
      <c r="F41">
        <v>4206</v>
      </c>
      <c r="G41">
        <v>0.874</v>
      </c>
      <c r="H41">
        <v>0.8125</v>
      </c>
      <c r="I41">
        <v>0.80879999999999996</v>
      </c>
      <c r="J41">
        <v>0.81820000000000004</v>
      </c>
      <c r="K41">
        <v>0.873</v>
      </c>
      <c r="L41">
        <v>0.73470000000000002</v>
      </c>
      <c r="M41" s="20" t="s">
        <v>53</v>
      </c>
      <c r="N41" s="20" t="s">
        <v>47</v>
      </c>
    </row>
    <row r="42" spans="2:14">
      <c r="B42" s="20" t="s">
        <v>40</v>
      </c>
      <c r="C42">
        <v>30</v>
      </c>
      <c r="D42">
        <v>1E-3</v>
      </c>
      <c r="E42">
        <v>64</v>
      </c>
      <c r="F42">
        <v>4112</v>
      </c>
      <c r="G42">
        <v>0.7802</v>
      </c>
      <c r="H42">
        <v>0.6845</v>
      </c>
      <c r="I42">
        <v>0.5948</v>
      </c>
      <c r="J42">
        <v>0.8</v>
      </c>
      <c r="K42">
        <v>0.79310000000000003</v>
      </c>
      <c r="L42">
        <v>0.60499999999999998</v>
      </c>
      <c r="M42" s="20" t="s">
        <v>53</v>
      </c>
      <c r="N42" s="20" t="s">
        <v>48</v>
      </c>
    </row>
    <row r="43" spans="2:14">
      <c r="B43" s="20" t="s">
        <v>40</v>
      </c>
      <c r="C43">
        <v>30</v>
      </c>
      <c r="D43">
        <v>1E-3</v>
      </c>
      <c r="E43">
        <v>64</v>
      </c>
      <c r="F43">
        <v>5000</v>
      </c>
      <c r="G43">
        <v>0.90720000000000001</v>
      </c>
      <c r="H43">
        <v>0.81630000000000003</v>
      </c>
      <c r="I43">
        <v>0.9415</v>
      </c>
      <c r="J43">
        <v>0.52810000000000001</v>
      </c>
      <c r="K43">
        <v>0.82130000000000003</v>
      </c>
      <c r="L43">
        <v>0.79659999999999997</v>
      </c>
      <c r="M43" s="20" t="s">
        <v>54</v>
      </c>
      <c r="N43" s="20" t="s">
        <v>42</v>
      </c>
    </row>
    <row r="44" spans="2:14">
      <c r="B44" s="20" t="s">
        <v>40</v>
      </c>
      <c r="C44">
        <v>30</v>
      </c>
      <c r="D44">
        <v>1E-3</v>
      </c>
      <c r="E44">
        <v>64</v>
      </c>
      <c r="F44">
        <v>5000</v>
      </c>
      <c r="G44">
        <v>0.88139999999999996</v>
      </c>
      <c r="H44">
        <v>0.8649</v>
      </c>
      <c r="I44">
        <v>0.90349999999999997</v>
      </c>
      <c r="J44">
        <v>0.66149999999999998</v>
      </c>
      <c r="K44">
        <v>0.9335</v>
      </c>
      <c r="L44">
        <v>0.56579999999999997</v>
      </c>
      <c r="M44" s="20" t="s">
        <v>54</v>
      </c>
      <c r="N44" s="20" t="s">
        <v>43</v>
      </c>
    </row>
    <row r="45" spans="2:14">
      <c r="B45" s="20" t="s">
        <v>40</v>
      </c>
      <c r="C45">
        <v>30</v>
      </c>
      <c r="D45">
        <v>1E-3</v>
      </c>
      <c r="E45">
        <v>64</v>
      </c>
      <c r="F45">
        <v>5000</v>
      </c>
      <c r="G45">
        <v>0.82289999999999996</v>
      </c>
      <c r="H45">
        <v>0.71179999999999999</v>
      </c>
      <c r="I45">
        <v>0.84930000000000005</v>
      </c>
      <c r="J45">
        <v>0.60819999999999996</v>
      </c>
      <c r="K45">
        <v>0.62</v>
      </c>
      <c r="L45">
        <v>0.84289999999999998</v>
      </c>
      <c r="M45" s="20" t="s">
        <v>54</v>
      </c>
      <c r="N45" s="20" t="s">
        <v>44</v>
      </c>
    </row>
    <row r="46" spans="2:14">
      <c r="B46" s="20" t="s">
        <v>40</v>
      </c>
      <c r="C46">
        <v>30</v>
      </c>
      <c r="D46">
        <v>1E-3</v>
      </c>
      <c r="E46">
        <v>64</v>
      </c>
      <c r="F46">
        <v>5000</v>
      </c>
      <c r="G46">
        <v>0.8417</v>
      </c>
      <c r="H46">
        <v>0.83109999999999995</v>
      </c>
      <c r="I46">
        <v>0.9254</v>
      </c>
      <c r="J46">
        <v>0.51470000000000005</v>
      </c>
      <c r="K46">
        <v>0.86480000000000001</v>
      </c>
      <c r="L46">
        <v>0.67310000000000003</v>
      </c>
      <c r="M46" s="20" t="s">
        <v>54</v>
      </c>
      <c r="N46" s="20" t="s">
        <v>45</v>
      </c>
    </row>
    <row r="47" spans="2:14">
      <c r="B47" s="20" t="s">
        <v>40</v>
      </c>
      <c r="C47">
        <v>30</v>
      </c>
      <c r="D47">
        <v>1E-3</v>
      </c>
      <c r="E47">
        <v>64</v>
      </c>
      <c r="F47">
        <v>5000</v>
      </c>
      <c r="G47">
        <v>0.78810000000000002</v>
      </c>
      <c r="H47">
        <v>0.76419999999999999</v>
      </c>
      <c r="I47">
        <v>0.8125</v>
      </c>
      <c r="J47">
        <v>0.63009999999999999</v>
      </c>
      <c r="K47">
        <v>0.85909999999999997</v>
      </c>
      <c r="L47">
        <v>0.54759999999999998</v>
      </c>
      <c r="M47" s="20" t="s">
        <v>54</v>
      </c>
      <c r="N47" s="20" t="s">
        <v>46</v>
      </c>
    </row>
    <row r="48" spans="2:14">
      <c r="B48" s="20" t="s">
        <v>40</v>
      </c>
      <c r="C48">
        <v>30</v>
      </c>
      <c r="D48">
        <v>1E-3</v>
      </c>
      <c r="E48">
        <v>64</v>
      </c>
      <c r="F48">
        <v>5000</v>
      </c>
      <c r="G48">
        <v>0.90569999999999995</v>
      </c>
      <c r="H48">
        <v>0.85709999999999997</v>
      </c>
      <c r="I48">
        <v>0.86150000000000004</v>
      </c>
      <c r="J48">
        <v>0.85109999999999997</v>
      </c>
      <c r="K48">
        <v>0.88890000000000002</v>
      </c>
      <c r="L48">
        <v>0.81630000000000003</v>
      </c>
      <c r="M48" s="20" t="s">
        <v>54</v>
      </c>
      <c r="N48" s="20" t="s">
        <v>47</v>
      </c>
    </row>
    <row r="49" spans="2:14">
      <c r="B49" s="20" t="s">
        <v>40</v>
      </c>
      <c r="C49">
        <v>30</v>
      </c>
      <c r="D49">
        <v>1E-3</v>
      </c>
      <c r="E49">
        <v>64</v>
      </c>
      <c r="F49">
        <v>5000</v>
      </c>
      <c r="G49">
        <v>0.83909999999999996</v>
      </c>
      <c r="H49">
        <v>0.72819999999999996</v>
      </c>
      <c r="I49">
        <v>0.62019999999999997</v>
      </c>
      <c r="J49">
        <v>0.90910000000000002</v>
      </c>
      <c r="K49">
        <v>0.91949999999999998</v>
      </c>
      <c r="L49">
        <v>0.58819999999999995</v>
      </c>
      <c r="M49" s="20" t="s">
        <v>54</v>
      </c>
      <c r="N49" s="20" t="s">
        <v>48</v>
      </c>
    </row>
    <row r="50" spans="2:14">
      <c r="B50" s="20" t="s">
        <v>40</v>
      </c>
      <c r="C50">
        <v>30</v>
      </c>
      <c r="D50">
        <v>1E-3</v>
      </c>
      <c r="E50">
        <v>64</v>
      </c>
      <c r="F50">
        <v>5619</v>
      </c>
      <c r="G50">
        <v>0.8488</v>
      </c>
      <c r="H50">
        <v>0.84009999999999996</v>
      </c>
      <c r="I50">
        <v>0.88519999999999999</v>
      </c>
      <c r="J50">
        <v>0.62</v>
      </c>
      <c r="K50">
        <v>0.91910000000000003</v>
      </c>
      <c r="L50">
        <v>0.52539999999999998</v>
      </c>
      <c r="M50" s="20" t="s">
        <v>55</v>
      </c>
      <c r="N50" s="20" t="s">
        <v>42</v>
      </c>
    </row>
    <row r="51" spans="2:14">
      <c r="B51" s="20" t="s">
        <v>40</v>
      </c>
      <c r="C51">
        <v>30</v>
      </c>
      <c r="D51">
        <v>1E-3</v>
      </c>
      <c r="E51">
        <v>64</v>
      </c>
      <c r="F51">
        <v>5619</v>
      </c>
      <c r="G51">
        <v>0.90749999999999997</v>
      </c>
      <c r="H51">
        <v>0.88449999999999995</v>
      </c>
      <c r="I51">
        <v>0.91039999999999999</v>
      </c>
      <c r="J51">
        <v>0.73770000000000002</v>
      </c>
      <c r="K51">
        <v>0.95169999999999999</v>
      </c>
      <c r="L51">
        <v>0.59209999999999996</v>
      </c>
      <c r="M51" s="20" t="s">
        <v>55</v>
      </c>
      <c r="N51" s="20" t="s">
        <v>43</v>
      </c>
    </row>
    <row r="52" spans="2:14">
      <c r="B52" s="20" t="s">
        <v>40</v>
      </c>
      <c r="C52">
        <v>30</v>
      </c>
      <c r="D52">
        <v>1E-3</v>
      </c>
      <c r="E52">
        <v>64</v>
      </c>
      <c r="F52">
        <v>5619</v>
      </c>
      <c r="G52">
        <v>0.89890000000000003</v>
      </c>
      <c r="H52">
        <v>0.8</v>
      </c>
      <c r="I52">
        <v>0.80559999999999998</v>
      </c>
      <c r="J52">
        <v>0.7903</v>
      </c>
      <c r="K52">
        <v>0.87</v>
      </c>
      <c r="L52">
        <v>0.7</v>
      </c>
      <c r="M52" s="20" t="s">
        <v>55</v>
      </c>
      <c r="N52" s="20" t="s">
        <v>44</v>
      </c>
    </row>
    <row r="53" spans="2:14">
      <c r="B53" s="20" t="s">
        <v>40</v>
      </c>
      <c r="C53">
        <v>30</v>
      </c>
      <c r="D53">
        <v>1E-3</v>
      </c>
      <c r="E53">
        <v>64</v>
      </c>
      <c r="F53">
        <v>5619</v>
      </c>
      <c r="G53">
        <v>0.92390000000000005</v>
      </c>
      <c r="H53">
        <v>0.90200000000000002</v>
      </c>
      <c r="I53">
        <v>0.93879999999999997</v>
      </c>
      <c r="J53">
        <v>0.72550000000000003</v>
      </c>
      <c r="K53">
        <v>0.94259999999999999</v>
      </c>
      <c r="L53">
        <v>0.71150000000000002</v>
      </c>
      <c r="M53" s="20" t="s">
        <v>55</v>
      </c>
      <c r="N53" s="20" t="s">
        <v>45</v>
      </c>
    </row>
    <row r="54" spans="2:14">
      <c r="B54" s="20" t="s">
        <v>40</v>
      </c>
      <c r="C54">
        <v>30</v>
      </c>
      <c r="D54">
        <v>1E-3</v>
      </c>
      <c r="E54">
        <v>64</v>
      </c>
      <c r="F54">
        <v>5619</v>
      </c>
      <c r="G54">
        <v>0.82750000000000001</v>
      </c>
      <c r="H54">
        <v>0.77029999999999998</v>
      </c>
      <c r="I54">
        <v>0.80800000000000005</v>
      </c>
      <c r="J54">
        <v>0.65349999999999997</v>
      </c>
      <c r="K54">
        <v>0.87829999999999997</v>
      </c>
      <c r="L54">
        <v>0.52380000000000004</v>
      </c>
      <c r="M54" s="20" t="s">
        <v>55</v>
      </c>
      <c r="N54" s="20" t="s">
        <v>46</v>
      </c>
    </row>
    <row r="55" spans="2:14">
      <c r="B55" s="20" t="s">
        <v>40</v>
      </c>
      <c r="C55">
        <v>30</v>
      </c>
      <c r="D55">
        <v>1E-3</v>
      </c>
      <c r="E55">
        <v>64</v>
      </c>
      <c r="F55">
        <v>5619</v>
      </c>
      <c r="G55">
        <v>0.87849999999999995</v>
      </c>
      <c r="H55">
        <v>0.80359999999999998</v>
      </c>
      <c r="I55">
        <v>0.75309999999999999</v>
      </c>
      <c r="J55">
        <v>0.9355</v>
      </c>
      <c r="K55">
        <v>0.96830000000000005</v>
      </c>
      <c r="L55">
        <v>0.59179999999999999</v>
      </c>
      <c r="M55" s="20" t="s">
        <v>55</v>
      </c>
      <c r="N55" s="20" t="s">
        <v>47</v>
      </c>
    </row>
    <row r="56" spans="2:14">
      <c r="B56" s="20" t="s">
        <v>40</v>
      </c>
      <c r="C56">
        <v>30</v>
      </c>
      <c r="D56">
        <v>1E-3</v>
      </c>
      <c r="E56">
        <v>64</v>
      </c>
      <c r="F56">
        <v>5619</v>
      </c>
      <c r="G56">
        <v>0.81789999999999996</v>
      </c>
      <c r="H56">
        <v>0.74270000000000003</v>
      </c>
      <c r="I56">
        <v>0.66039999999999999</v>
      </c>
      <c r="J56">
        <v>0.83</v>
      </c>
      <c r="K56">
        <v>0.80459999999999998</v>
      </c>
      <c r="L56">
        <v>0.69750000000000001</v>
      </c>
      <c r="M56" s="20" t="s">
        <v>55</v>
      </c>
      <c r="N56" s="20" t="s">
        <v>48</v>
      </c>
    </row>
    <row r="57" spans="2:14">
      <c r="B57" s="20" t="s">
        <v>40</v>
      </c>
      <c r="C57">
        <v>30</v>
      </c>
      <c r="D57">
        <v>1E-3</v>
      </c>
      <c r="E57">
        <v>64</v>
      </c>
      <c r="F57">
        <v>5619</v>
      </c>
      <c r="G57">
        <v>0.83840000000000003</v>
      </c>
      <c r="H57">
        <v>0.82650000000000001</v>
      </c>
      <c r="I57">
        <v>0.88980000000000004</v>
      </c>
      <c r="J57">
        <v>0.56899999999999995</v>
      </c>
      <c r="K57">
        <v>0.89359999999999995</v>
      </c>
      <c r="L57">
        <v>0.55930000000000002</v>
      </c>
      <c r="M57" s="20" t="s">
        <v>56</v>
      </c>
      <c r="N57" s="20" t="s">
        <v>42</v>
      </c>
    </row>
    <row r="58" spans="2:14">
      <c r="B58" s="20" t="s">
        <v>40</v>
      </c>
      <c r="C58">
        <v>30</v>
      </c>
      <c r="D58">
        <v>1E-3</v>
      </c>
      <c r="E58">
        <v>64</v>
      </c>
      <c r="F58">
        <v>5619</v>
      </c>
      <c r="G58">
        <v>0.8165</v>
      </c>
      <c r="H58">
        <v>0.85260000000000002</v>
      </c>
      <c r="I58">
        <v>0.87329999999999997</v>
      </c>
      <c r="J58">
        <v>0.68179999999999996</v>
      </c>
      <c r="K58">
        <v>0.9577</v>
      </c>
      <c r="L58">
        <v>0.3947</v>
      </c>
      <c r="M58" s="20" t="s">
        <v>56</v>
      </c>
      <c r="N58" s="20" t="s">
        <v>43</v>
      </c>
    </row>
    <row r="59" spans="2:14">
      <c r="B59" s="20" t="s">
        <v>40</v>
      </c>
      <c r="C59">
        <v>30</v>
      </c>
      <c r="D59">
        <v>1E-3</v>
      </c>
      <c r="E59">
        <v>64</v>
      </c>
      <c r="F59">
        <v>5619</v>
      </c>
      <c r="G59">
        <v>0.87439999999999996</v>
      </c>
      <c r="H59">
        <v>0.8</v>
      </c>
      <c r="I59">
        <v>0.81730000000000003</v>
      </c>
      <c r="J59">
        <v>0.77270000000000005</v>
      </c>
      <c r="K59">
        <v>0.85</v>
      </c>
      <c r="L59">
        <v>0.72860000000000003</v>
      </c>
      <c r="M59" s="20" t="s">
        <v>56</v>
      </c>
      <c r="N59" s="20" t="s">
        <v>44</v>
      </c>
    </row>
    <row r="60" spans="2:14">
      <c r="B60" s="20" t="s">
        <v>40</v>
      </c>
      <c r="C60">
        <v>30</v>
      </c>
      <c r="D60">
        <v>1E-3</v>
      </c>
      <c r="E60">
        <v>64</v>
      </c>
      <c r="F60">
        <v>5619</v>
      </c>
      <c r="G60">
        <v>0.78480000000000005</v>
      </c>
      <c r="H60">
        <v>0.86150000000000004</v>
      </c>
      <c r="I60">
        <v>0.88590000000000002</v>
      </c>
      <c r="J60">
        <v>0.66669999999999996</v>
      </c>
      <c r="K60">
        <v>0.95489999999999997</v>
      </c>
      <c r="L60">
        <v>0.42309999999999998</v>
      </c>
      <c r="M60" s="20" t="s">
        <v>56</v>
      </c>
      <c r="N60" s="20" t="s">
        <v>45</v>
      </c>
    </row>
    <row r="61" spans="2:14">
      <c r="B61" s="20" t="s">
        <v>40</v>
      </c>
      <c r="C61">
        <v>30</v>
      </c>
      <c r="D61">
        <v>1E-3</v>
      </c>
      <c r="E61">
        <v>64</v>
      </c>
      <c r="F61">
        <v>5619</v>
      </c>
      <c r="G61">
        <v>0.8014</v>
      </c>
      <c r="H61">
        <v>0.77510000000000001</v>
      </c>
      <c r="I61">
        <v>0.80530000000000002</v>
      </c>
      <c r="J61">
        <v>0.67369999999999997</v>
      </c>
      <c r="K61">
        <v>0.89219999999999999</v>
      </c>
      <c r="L61">
        <v>0.50790000000000002</v>
      </c>
      <c r="M61" s="20" t="s">
        <v>56</v>
      </c>
      <c r="N61" s="20" t="s">
        <v>46</v>
      </c>
    </row>
    <row r="62" spans="2:14">
      <c r="B62" s="20" t="s">
        <v>40</v>
      </c>
      <c r="C62">
        <v>30</v>
      </c>
      <c r="D62">
        <v>1E-3</v>
      </c>
      <c r="E62">
        <v>64</v>
      </c>
      <c r="F62">
        <v>5619</v>
      </c>
      <c r="G62">
        <v>0.89410000000000001</v>
      </c>
      <c r="H62">
        <v>0.80359999999999998</v>
      </c>
      <c r="I62">
        <v>0.79710000000000003</v>
      </c>
      <c r="J62">
        <v>0.81399999999999995</v>
      </c>
      <c r="K62">
        <v>0.873</v>
      </c>
      <c r="L62">
        <v>0.71430000000000005</v>
      </c>
      <c r="M62" s="20" t="s">
        <v>56</v>
      </c>
      <c r="N62" s="20" t="s">
        <v>47</v>
      </c>
    </row>
    <row r="63" spans="2:14">
      <c r="B63" s="20" t="s">
        <v>40</v>
      </c>
      <c r="C63">
        <v>30</v>
      </c>
      <c r="D63">
        <v>1E-3</v>
      </c>
      <c r="E63">
        <v>64</v>
      </c>
      <c r="F63">
        <v>5619</v>
      </c>
      <c r="G63">
        <v>0.81010000000000004</v>
      </c>
      <c r="H63">
        <v>0.68930000000000002</v>
      </c>
      <c r="I63">
        <v>0.58520000000000005</v>
      </c>
      <c r="J63">
        <v>0.88729999999999998</v>
      </c>
      <c r="K63">
        <v>0.90800000000000003</v>
      </c>
      <c r="L63">
        <v>0.52939999999999998</v>
      </c>
      <c r="M63" s="20" t="s">
        <v>56</v>
      </c>
      <c r="N63" s="20" t="s">
        <v>48</v>
      </c>
    </row>
    <row r="64" spans="2:14">
      <c r="B64" s="20" t="s">
        <v>40</v>
      </c>
      <c r="C64">
        <v>30</v>
      </c>
      <c r="D64">
        <v>1E-3</v>
      </c>
      <c r="E64">
        <v>64</v>
      </c>
      <c r="F64">
        <v>2006</v>
      </c>
      <c r="G64">
        <v>0.88759999999999994</v>
      </c>
      <c r="H64">
        <v>0.8095</v>
      </c>
      <c r="I64">
        <v>0.94530000000000003</v>
      </c>
      <c r="J64">
        <v>0.5161</v>
      </c>
      <c r="K64">
        <v>0.8085</v>
      </c>
      <c r="L64">
        <v>0.81359999999999999</v>
      </c>
      <c r="M64" s="20" t="s">
        <v>57</v>
      </c>
      <c r="N64" s="20" t="s">
        <v>42</v>
      </c>
    </row>
    <row r="65" spans="2:14">
      <c r="B65" s="20" t="s">
        <v>40</v>
      </c>
      <c r="C65">
        <v>30</v>
      </c>
      <c r="D65">
        <v>1E-3</v>
      </c>
      <c r="E65">
        <v>64</v>
      </c>
      <c r="F65">
        <v>2006</v>
      </c>
      <c r="G65">
        <v>0.88290000000000002</v>
      </c>
      <c r="H65">
        <v>0.86729999999999996</v>
      </c>
      <c r="I65">
        <v>0.92100000000000004</v>
      </c>
      <c r="J65">
        <v>0.64100000000000001</v>
      </c>
      <c r="K65">
        <v>0.91539999999999999</v>
      </c>
      <c r="L65">
        <v>0.65790000000000004</v>
      </c>
      <c r="M65" s="20" t="s">
        <v>57</v>
      </c>
      <c r="N65" s="20" t="s">
        <v>43</v>
      </c>
    </row>
    <row r="66" spans="2:14">
      <c r="B66" s="20" t="s">
        <v>40</v>
      </c>
      <c r="C66">
        <v>30</v>
      </c>
      <c r="D66">
        <v>1E-3</v>
      </c>
      <c r="E66">
        <v>64</v>
      </c>
      <c r="F66">
        <v>2006</v>
      </c>
      <c r="G66">
        <v>0.87309999999999999</v>
      </c>
      <c r="H66">
        <v>0.77059999999999995</v>
      </c>
      <c r="I66">
        <v>0.8427</v>
      </c>
      <c r="J66">
        <v>0.69140000000000001</v>
      </c>
      <c r="K66">
        <v>0.75</v>
      </c>
      <c r="L66">
        <v>0.8</v>
      </c>
      <c r="M66" s="20" t="s">
        <v>57</v>
      </c>
      <c r="N66" s="20" t="s">
        <v>44</v>
      </c>
    </row>
    <row r="67" spans="2:14">
      <c r="B67" s="20" t="s">
        <v>40</v>
      </c>
      <c r="C67">
        <v>30</v>
      </c>
      <c r="D67">
        <v>1E-3</v>
      </c>
      <c r="E67">
        <v>64</v>
      </c>
      <c r="F67">
        <v>2006</v>
      </c>
      <c r="G67">
        <v>0.85360000000000003</v>
      </c>
      <c r="H67">
        <v>0.78380000000000005</v>
      </c>
      <c r="I67">
        <v>0.92449999999999999</v>
      </c>
      <c r="J67">
        <v>0.42859999999999998</v>
      </c>
      <c r="K67">
        <v>0.80330000000000001</v>
      </c>
      <c r="L67">
        <v>0.69230000000000003</v>
      </c>
      <c r="M67" s="20" t="s">
        <v>57</v>
      </c>
      <c r="N67" s="20" t="s">
        <v>45</v>
      </c>
    </row>
    <row r="68" spans="2:14">
      <c r="B68" s="20" t="s">
        <v>40</v>
      </c>
      <c r="C68">
        <v>30</v>
      </c>
      <c r="D68">
        <v>1E-3</v>
      </c>
      <c r="E68">
        <v>64</v>
      </c>
      <c r="F68">
        <v>2006</v>
      </c>
      <c r="G68">
        <v>0.81920000000000004</v>
      </c>
      <c r="H68">
        <v>0.73280000000000001</v>
      </c>
      <c r="I68">
        <v>0.85260000000000002</v>
      </c>
      <c r="J68">
        <v>0.54769999999999996</v>
      </c>
      <c r="K68">
        <v>0.74429999999999996</v>
      </c>
      <c r="L68">
        <v>0.70630000000000004</v>
      </c>
      <c r="M68" s="20" t="s">
        <v>57</v>
      </c>
      <c r="N68" s="20" t="s">
        <v>46</v>
      </c>
    </row>
    <row r="69" spans="2:14">
      <c r="B69" s="20" t="s">
        <v>40</v>
      </c>
      <c r="C69">
        <v>30</v>
      </c>
      <c r="D69">
        <v>1E-3</v>
      </c>
      <c r="E69">
        <v>64</v>
      </c>
      <c r="F69">
        <v>2006</v>
      </c>
      <c r="G69">
        <v>0.83740000000000003</v>
      </c>
      <c r="H69">
        <v>0.77680000000000005</v>
      </c>
      <c r="I69">
        <v>0.75680000000000003</v>
      </c>
      <c r="J69">
        <v>0.81579999999999997</v>
      </c>
      <c r="K69">
        <v>0.88890000000000002</v>
      </c>
      <c r="L69">
        <v>0.63270000000000004</v>
      </c>
      <c r="M69" s="20" t="s">
        <v>57</v>
      </c>
      <c r="N69" s="20" t="s">
        <v>47</v>
      </c>
    </row>
    <row r="70" spans="2:14">
      <c r="B70" s="20" t="s">
        <v>40</v>
      </c>
      <c r="C70">
        <v>30</v>
      </c>
      <c r="D70">
        <v>1E-3</v>
      </c>
      <c r="E70">
        <v>64</v>
      </c>
      <c r="F70">
        <v>2006</v>
      </c>
      <c r="G70">
        <v>0.76219999999999999</v>
      </c>
      <c r="H70">
        <v>0.65529999999999999</v>
      </c>
      <c r="I70">
        <v>0.56059999999999999</v>
      </c>
      <c r="J70">
        <v>0.82430000000000003</v>
      </c>
      <c r="K70">
        <v>0.85060000000000002</v>
      </c>
      <c r="L70">
        <v>0.51259999999999994</v>
      </c>
      <c r="M70" s="20" t="s">
        <v>57</v>
      </c>
      <c r="N70" s="20" t="s">
        <v>48</v>
      </c>
    </row>
    <row r="71" spans="2:14">
      <c r="B71" s="20" t="s">
        <v>40</v>
      </c>
      <c r="C71">
        <v>30</v>
      </c>
      <c r="D71">
        <v>1E-3</v>
      </c>
      <c r="E71">
        <v>64</v>
      </c>
      <c r="F71">
        <v>2006</v>
      </c>
      <c r="G71">
        <v>0.88990000000000002</v>
      </c>
      <c r="H71">
        <v>0.80610000000000004</v>
      </c>
      <c r="I71">
        <v>0.93630000000000002</v>
      </c>
      <c r="J71">
        <v>0.5111</v>
      </c>
      <c r="K71">
        <v>0.81279999999999997</v>
      </c>
      <c r="L71">
        <v>0.77969999999999995</v>
      </c>
      <c r="M71" s="20" t="s">
        <v>58</v>
      </c>
      <c r="N71" s="20" t="s">
        <v>42</v>
      </c>
    </row>
    <row r="72" spans="2:14">
      <c r="B72" s="20" t="s">
        <v>40</v>
      </c>
      <c r="C72">
        <v>30</v>
      </c>
      <c r="D72">
        <v>1E-3</v>
      </c>
      <c r="E72">
        <v>64</v>
      </c>
      <c r="F72">
        <v>2006</v>
      </c>
      <c r="G72">
        <v>0.85389999999999999</v>
      </c>
      <c r="H72">
        <v>0.86</v>
      </c>
      <c r="I72">
        <v>0.87029999999999996</v>
      </c>
      <c r="J72">
        <v>0.75680000000000003</v>
      </c>
      <c r="K72">
        <v>0.9728</v>
      </c>
      <c r="L72">
        <v>0.36840000000000001</v>
      </c>
      <c r="M72" s="20" t="s">
        <v>58</v>
      </c>
      <c r="N72" s="20" t="s">
        <v>43</v>
      </c>
    </row>
    <row r="73" spans="2:14">
      <c r="B73" s="20" t="s">
        <v>40</v>
      </c>
      <c r="C73">
        <v>30</v>
      </c>
      <c r="D73">
        <v>1E-3</v>
      </c>
      <c r="E73">
        <v>64</v>
      </c>
      <c r="F73">
        <v>2006</v>
      </c>
      <c r="G73">
        <v>0.80059999999999998</v>
      </c>
      <c r="H73">
        <v>0.73529999999999995</v>
      </c>
      <c r="I73">
        <v>0.84809999999999997</v>
      </c>
      <c r="J73">
        <v>0.63739999999999997</v>
      </c>
      <c r="K73">
        <v>0.67</v>
      </c>
      <c r="L73">
        <v>0.8286</v>
      </c>
      <c r="M73" s="20" t="s">
        <v>58</v>
      </c>
      <c r="N73" s="20" t="s">
        <v>44</v>
      </c>
    </row>
    <row r="74" spans="2:14">
      <c r="B74" s="20" t="s">
        <v>40</v>
      </c>
      <c r="C74">
        <v>30</v>
      </c>
      <c r="D74">
        <v>1E-3</v>
      </c>
      <c r="E74">
        <v>64</v>
      </c>
      <c r="F74">
        <v>2006</v>
      </c>
      <c r="G74">
        <v>0.81189999999999996</v>
      </c>
      <c r="H74">
        <v>0.84119999999999995</v>
      </c>
      <c r="I74">
        <v>0.90869999999999995</v>
      </c>
      <c r="J74">
        <v>0.54549999999999998</v>
      </c>
      <c r="K74">
        <v>0.89749999999999996</v>
      </c>
      <c r="L74">
        <v>0.57689999999999997</v>
      </c>
      <c r="M74" s="20" t="s">
        <v>58</v>
      </c>
      <c r="N74" s="20" t="s">
        <v>45</v>
      </c>
    </row>
    <row r="75" spans="2:14">
      <c r="B75" s="20" t="s">
        <v>40</v>
      </c>
      <c r="C75">
        <v>30</v>
      </c>
      <c r="D75">
        <v>1E-3</v>
      </c>
      <c r="E75">
        <v>64</v>
      </c>
      <c r="F75">
        <v>2006</v>
      </c>
      <c r="G75">
        <v>0.77280000000000004</v>
      </c>
      <c r="H75">
        <v>0.71340000000000003</v>
      </c>
      <c r="I75">
        <v>0.85499999999999998</v>
      </c>
      <c r="J75">
        <v>0.52139999999999997</v>
      </c>
      <c r="K75">
        <v>0.70779999999999998</v>
      </c>
      <c r="L75">
        <v>0.72619999999999996</v>
      </c>
      <c r="M75" s="20" t="s">
        <v>58</v>
      </c>
      <c r="N75" s="20" t="s">
        <v>46</v>
      </c>
    </row>
    <row r="76" spans="2:14">
      <c r="B76" s="20" t="s">
        <v>40</v>
      </c>
      <c r="C76">
        <v>30</v>
      </c>
      <c r="D76">
        <v>1E-3</v>
      </c>
      <c r="E76">
        <v>64</v>
      </c>
      <c r="F76">
        <v>2006</v>
      </c>
      <c r="G76">
        <v>0.89129999999999998</v>
      </c>
      <c r="H76">
        <v>0.80359999999999998</v>
      </c>
      <c r="I76">
        <v>0.88680000000000003</v>
      </c>
      <c r="J76">
        <v>0.7288</v>
      </c>
      <c r="K76">
        <v>0.746</v>
      </c>
      <c r="L76">
        <v>0.87760000000000005</v>
      </c>
      <c r="M76" s="20" t="s">
        <v>58</v>
      </c>
      <c r="N76" s="20" t="s">
        <v>47</v>
      </c>
    </row>
    <row r="77" spans="2:14">
      <c r="B77" s="20" t="s">
        <v>40</v>
      </c>
      <c r="C77">
        <v>30</v>
      </c>
      <c r="D77">
        <v>1E-3</v>
      </c>
      <c r="E77">
        <v>64</v>
      </c>
      <c r="F77">
        <v>2006</v>
      </c>
      <c r="G77">
        <v>0.85089999999999999</v>
      </c>
      <c r="H77">
        <v>0.72330000000000005</v>
      </c>
      <c r="I77">
        <v>0.623</v>
      </c>
      <c r="J77">
        <v>0.86899999999999999</v>
      </c>
      <c r="K77">
        <v>0.87360000000000004</v>
      </c>
      <c r="L77">
        <v>0.61339999999999995</v>
      </c>
      <c r="M77" s="20" t="s">
        <v>58</v>
      </c>
      <c r="N77" s="20" t="s">
        <v>48</v>
      </c>
    </row>
  </sheetData>
  <phoneticPr fontId="8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zoomScaleNormal="100" workbookViewId="0"/>
  </sheetViews>
  <sheetFormatPr defaultColWidth="7.6640625" defaultRowHeight="14.25"/>
  <sheetData>
    <row r="1" spans="2:14">
      <c r="B1" s="20" t="s">
        <v>40</v>
      </c>
      <c r="C1">
        <v>30</v>
      </c>
      <c r="D1">
        <v>1E-3</v>
      </c>
      <c r="E1">
        <v>64</v>
      </c>
      <c r="F1">
        <v>2018</v>
      </c>
      <c r="G1">
        <v>0.85840000000000005</v>
      </c>
      <c r="H1">
        <v>0.69730000000000003</v>
      </c>
      <c r="I1">
        <v>0.96199999999999997</v>
      </c>
      <c r="J1">
        <v>0.38969999999999999</v>
      </c>
      <c r="K1">
        <v>0.64680000000000004</v>
      </c>
      <c r="L1">
        <v>0.89829999999999999</v>
      </c>
      <c r="M1" s="20" t="s">
        <v>41</v>
      </c>
      <c r="N1" s="20" t="s">
        <v>42</v>
      </c>
    </row>
    <row r="2" spans="2:14">
      <c r="B2" s="20" t="s">
        <v>40</v>
      </c>
      <c r="C2">
        <v>30</v>
      </c>
      <c r="D2">
        <v>1E-3</v>
      </c>
      <c r="E2">
        <v>64</v>
      </c>
      <c r="F2">
        <v>1905</v>
      </c>
      <c r="G2">
        <v>0.79810000000000003</v>
      </c>
      <c r="H2">
        <v>0.86240000000000006</v>
      </c>
      <c r="I2">
        <v>0.87260000000000004</v>
      </c>
      <c r="J2">
        <v>0.76319999999999999</v>
      </c>
      <c r="K2">
        <v>0.9728</v>
      </c>
      <c r="L2">
        <v>0.38159999999999999</v>
      </c>
      <c r="M2" s="20" t="s">
        <v>41</v>
      </c>
      <c r="N2" s="20" t="s">
        <v>43</v>
      </c>
    </row>
    <row r="3" spans="2:14">
      <c r="B3" s="20" t="s">
        <v>40</v>
      </c>
      <c r="C3">
        <v>30</v>
      </c>
      <c r="D3">
        <v>1E-3</v>
      </c>
      <c r="E3">
        <v>64</v>
      </c>
      <c r="F3">
        <v>2142</v>
      </c>
      <c r="G3">
        <v>0.87770000000000004</v>
      </c>
      <c r="H3">
        <v>0.79410000000000003</v>
      </c>
      <c r="I3">
        <v>0.82179999999999997</v>
      </c>
      <c r="J3">
        <v>0.75360000000000005</v>
      </c>
      <c r="K3">
        <v>0.83</v>
      </c>
      <c r="L3">
        <v>0.7429</v>
      </c>
      <c r="M3" s="20" t="s">
        <v>41</v>
      </c>
      <c r="N3" s="20" t="s">
        <v>44</v>
      </c>
    </row>
    <row r="4" spans="2:14">
      <c r="B4" s="20" t="s">
        <v>40</v>
      </c>
      <c r="C4">
        <v>30</v>
      </c>
      <c r="D4">
        <v>1E-3</v>
      </c>
      <c r="E4">
        <v>64</v>
      </c>
      <c r="F4">
        <v>2016</v>
      </c>
      <c r="G4">
        <v>0.83679999999999999</v>
      </c>
      <c r="H4">
        <v>0.84119999999999995</v>
      </c>
      <c r="I4">
        <v>0.9264</v>
      </c>
      <c r="J4">
        <v>0.53849999999999998</v>
      </c>
      <c r="K4">
        <v>0.877</v>
      </c>
      <c r="L4">
        <v>0.67310000000000003</v>
      </c>
      <c r="M4" s="20" t="s">
        <v>41</v>
      </c>
      <c r="N4" s="20" t="s">
        <v>45</v>
      </c>
    </row>
    <row r="5" spans="2:14">
      <c r="B5" s="20" t="s">
        <v>40</v>
      </c>
      <c r="C5">
        <v>30</v>
      </c>
      <c r="D5">
        <v>1E-3</v>
      </c>
      <c r="E5">
        <v>64</v>
      </c>
      <c r="F5">
        <v>1485</v>
      </c>
      <c r="G5">
        <v>0.63700000000000001</v>
      </c>
      <c r="H5">
        <v>0.5756</v>
      </c>
      <c r="I5">
        <v>0.76790000000000003</v>
      </c>
      <c r="J5">
        <v>0.379</v>
      </c>
      <c r="K5">
        <v>0.55830000000000002</v>
      </c>
      <c r="L5">
        <v>0.61509999999999998</v>
      </c>
      <c r="M5" s="20" t="s">
        <v>41</v>
      </c>
      <c r="N5" s="20" t="s">
        <v>46</v>
      </c>
    </row>
    <row r="6" spans="2:14">
      <c r="B6" s="20" t="s">
        <v>40</v>
      </c>
      <c r="C6">
        <v>30</v>
      </c>
      <c r="D6">
        <v>1E-3</v>
      </c>
      <c r="E6">
        <v>64</v>
      </c>
      <c r="F6">
        <v>2200</v>
      </c>
      <c r="G6">
        <v>0.82669999999999999</v>
      </c>
      <c r="H6">
        <v>0.75</v>
      </c>
      <c r="I6">
        <v>0.78690000000000004</v>
      </c>
      <c r="J6">
        <v>0.70589999999999997</v>
      </c>
      <c r="K6">
        <v>0.76190000000000002</v>
      </c>
      <c r="L6">
        <v>0.73470000000000002</v>
      </c>
      <c r="M6" s="20" t="s">
        <v>41</v>
      </c>
      <c r="N6" s="20" t="s">
        <v>47</v>
      </c>
    </row>
    <row r="7" spans="2:14">
      <c r="B7" s="20" t="s">
        <v>40</v>
      </c>
      <c r="C7">
        <v>30</v>
      </c>
      <c r="D7">
        <v>1E-3</v>
      </c>
      <c r="E7">
        <v>64</v>
      </c>
      <c r="F7">
        <v>2106</v>
      </c>
      <c r="G7">
        <v>0.74719999999999998</v>
      </c>
      <c r="H7">
        <v>0.67959999999999998</v>
      </c>
      <c r="I7">
        <v>0.6</v>
      </c>
      <c r="J7">
        <v>0.76239999999999997</v>
      </c>
      <c r="K7">
        <v>0.72409999999999997</v>
      </c>
      <c r="L7">
        <v>0.64710000000000001</v>
      </c>
      <c r="M7" s="20" t="s">
        <v>41</v>
      </c>
      <c r="N7" s="20" t="s">
        <v>48</v>
      </c>
    </row>
    <row r="8" spans="2:14">
      <c r="B8" s="20" t="s">
        <v>40</v>
      </c>
      <c r="C8">
        <v>30</v>
      </c>
      <c r="D8">
        <v>1E-3</v>
      </c>
      <c r="E8">
        <v>64</v>
      </c>
      <c r="F8">
        <v>7018</v>
      </c>
      <c r="G8">
        <v>0.92069999999999996</v>
      </c>
      <c r="H8">
        <v>0.84689999999999999</v>
      </c>
      <c r="I8">
        <v>0.97499999999999998</v>
      </c>
      <c r="J8">
        <v>0.57450000000000001</v>
      </c>
      <c r="K8">
        <v>0.82979999999999998</v>
      </c>
      <c r="L8">
        <v>0.9153</v>
      </c>
      <c r="M8" s="20" t="s">
        <v>49</v>
      </c>
      <c r="N8" s="20" t="s">
        <v>42</v>
      </c>
    </row>
    <row r="9" spans="2:14">
      <c r="B9" s="20" t="s">
        <v>40</v>
      </c>
      <c r="C9">
        <v>30</v>
      </c>
      <c r="D9">
        <v>1E-3</v>
      </c>
      <c r="E9">
        <v>64</v>
      </c>
      <c r="F9">
        <v>6905</v>
      </c>
      <c r="G9">
        <v>0.92700000000000005</v>
      </c>
      <c r="H9">
        <v>0.88449999999999995</v>
      </c>
      <c r="I9">
        <v>0.88380000000000003</v>
      </c>
      <c r="J9">
        <v>0.89190000000000003</v>
      </c>
      <c r="K9">
        <v>0.9879</v>
      </c>
      <c r="L9">
        <v>0.43419999999999997</v>
      </c>
      <c r="M9" s="20" t="s">
        <v>49</v>
      </c>
      <c r="N9" s="20" t="s">
        <v>43</v>
      </c>
    </row>
    <row r="10" spans="2:14">
      <c r="B10" s="20" t="s">
        <v>40</v>
      </c>
      <c r="C10">
        <v>30</v>
      </c>
      <c r="D10">
        <v>1E-3</v>
      </c>
      <c r="E10">
        <v>64</v>
      </c>
      <c r="F10">
        <v>7142</v>
      </c>
      <c r="G10">
        <v>0.86070000000000002</v>
      </c>
      <c r="H10">
        <v>0.78239999999999998</v>
      </c>
      <c r="I10">
        <v>0.86209999999999998</v>
      </c>
      <c r="J10">
        <v>0.69879999999999998</v>
      </c>
      <c r="K10">
        <v>0.75</v>
      </c>
      <c r="L10">
        <v>0.8286</v>
      </c>
      <c r="M10" s="20" t="s">
        <v>49</v>
      </c>
      <c r="N10" s="20" t="s">
        <v>44</v>
      </c>
    </row>
    <row r="11" spans="2:14">
      <c r="B11" s="20" t="s">
        <v>40</v>
      </c>
      <c r="C11">
        <v>30</v>
      </c>
      <c r="D11">
        <v>1E-3</v>
      </c>
      <c r="E11">
        <v>64</v>
      </c>
      <c r="F11">
        <v>7016</v>
      </c>
      <c r="G11">
        <v>0.86580000000000001</v>
      </c>
      <c r="H11">
        <v>0.85470000000000002</v>
      </c>
      <c r="I11">
        <v>0.92049999999999998</v>
      </c>
      <c r="J11">
        <v>0.57889999999999997</v>
      </c>
      <c r="K11">
        <v>0.90159999999999996</v>
      </c>
      <c r="L11">
        <v>0.63460000000000005</v>
      </c>
      <c r="M11" s="20" t="s">
        <v>49</v>
      </c>
      <c r="N11" s="20" t="s">
        <v>45</v>
      </c>
    </row>
    <row r="12" spans="2:14">
      <c r="B12" s="20" t="s">
        <v>40</v>
      </c>
      <c r="C12">
        <v>30</v>
      </c>
      <c r="D12">
        <v>1E-3</v>
      </c>
      <c r="E12">
        <v>64</v>
      </c>
      <c r="F12">
        <v>6485</v>
      </c>
      <c r="G12">
        <v>0.77080000000000004</v>
      </c>
      <c r="H12">
        <v>0.73519999999999996</v>
      </c>
      <c r="I12">
        <v>0.84899999999999998</v>
      </c>
      <c r="J12">
        <v>0.55210000000000004</v>
      </c>
      <c r="K12">
        <v>0.753</v>
      </c>
      <c r="L12">
        <v>0.69440000000000002</v>
      </c>
      <c r="M12" s="20" t="s">
        <v>49</v>
      </c>
      <c r="N12" s="20" t="s">
        <v>46</v>
      </c>
    </row>
    <row r="13" spans="2:14">
      <c r="B13" s="20" t="s">
        <v>40</v>
      </c>
      <c r="C13">
        <v>30</v>
      </c>
      <c r="D13">
        <v>1E-3</v>
      </c>
      <c r="E13">
        <v>64</v>
      </c>
      <c r="F13">
        <v>7200</v>
      </c>
      <c r="G13">
        <v>0.9375</v>
      </c>
      <c r="H13">
        <v>0.85709999999999997</v>
      </c>
      <c r="I13">
        <v>0.85070000000000001</v>
      </c>
      <c r="J13">
        <v>0.86670000000000003</v>
      </c>
      <c r="K13">
        <v>0.90480000000000005</v>
      </c>
      <c r="L13">
        <v>0.79590000000000005</v>
      </c>
      <c r="M13" s="20" t="s">
        <v>49</v>
      </c>
      <c r="N13" s="20" t="s">
        <v>47</v>
      </c>
    </row>
    <row r="14" spans="2:14">
      <c r="B14" s="20" t="s">
        <v>40</v>
      </c>
      <c r="C14">
        <v>30</v>
      </c>
      <c r="D14">
        <v>1E-3</v>
      </c>
      <c r="E14">
        <v>64</v>
      </c>
      <c r="F14">
        <v>7106</v>
      </c>
      <c r="G14">
        <v>0.83979999999999999</v>
      </c>
      <c r="H14">
        <v>0.75239999999999996</v>
      </c>
      <c r="I14">
        <v>0.65249999999999997</v>
      </c>
      <c r="J14">
        <v>0.88639999999999997</v>
      </c>
      <c r="K14">
        <v>0.8851</v>
      </c>
      <c r="L14">
        <v>0.65549999999999997</v>
      </c>
      <c r="M14" s="20" t="s">
        <v>49</v>
      </c>
      <c r="N14" s="20" t="s">
        <v>48</v>
      </c>
    </row>
    <row r="15" spans="2:14">
      <c r="B15" s="20" t="s">
        <v>40</v>
      </c>
      <c r="C15">
        <v>30</v>
      </c>
      <c r="D15">
        <v>1E-3</v>
      </c>
      <c r="E15">
        <v>64</v>
      </c>
      <c r="F15">
        <v>7637</v>
      </c>
      <c r="G15">
        <v>0.89090000000000003</v>
      </c>
      <c r="H15">
        <v>0.83330000000000004</v>
      </c>
      <c r="I15">
        <v>0.91520000000000001</v>
      </c>
      <c r="J15">
        <v>0.57140000000000002</v>
      </c>
      <c r="K15">
        <v>0.87229999999999996</v>
      </c>
      <c r="L15">
        <v>0.67800000000000005</v>
      </c>
      <c r="M15" s="20" t="s">
        <v>50</v>
      </c>
      <c r="N15" s="20" t="s">
        <v>42</v>
      </c>
    </row>
    <row r="16" spans="2:14">
      <c r="B16" s="20" t="s">
        <v>40</v>
      </c>
      <c r="C16">
        <v>30</v>
      </c>
      <c r="D16">
        <v>1E-3</v>
      </c>
      <c r="E16">
        <v>64</v>
      </c>
      <c r="F16">
        <v>7524</v>
      </c>
      <c r="G16">
        <v>0.9778</v>
      </c>
      <c r="H16">
        <v>0.94589999999999996</v>
      </c>
      <c r="I16">
        <v>0.94779999999999998</v>
      </c>
      <c r="J16">
        <v>0.9355</v>
      </c>
      <c r="K16">
        <v>0.9879</v>
      </c>
      <c r="L16">
        <v>0.76319999999999999</v>
      </c>
      <c r="M16" s="20" t="s">
        <v>50</v>
      </c>
      <c r="N16" s="20" t="s">
        <v>43</v>
      </c>
    </row>
    <row r="17" spans="2:14">
      <c r="B17" s="20" t="s">
        <v>40</v>
      </c>
      <c r="C17">
        <v>30</v>
      </c>
      <c r="D17">
        <v>1E-3</v>
      </c>
      <c r="E17">
        <v>64</v>
      </c>
      <c r="F17">
        <v>7761</v>
      </c>
      <c r="G17">
        <v>0.92459999999999998</v>
      </c>
      <c r="H17">
        <v>0.87060000000000004</v>
      </c>
      <c r="I17">
        <v>0.89800000000000002</v>
      </c>
      <c r="J17">
        <v>0.83330000000000004</v>
      </c>
      <c r="K17">
        <v>0.88</v>
      </c>
      <c r="L17">
        <v>0.85709999999999997</v>
      </c>
      <c r="M17" s="20" t="s">
        <v>50</v>
      </c>
      <c r="N17" s="20" t="s">
        <v>44</v>
      </c>
    </row>
    <row r="18" spans="2:14">
      <c r="B18" s="20" t="s">
        <v>40</v>
      </c>
      <c r="C18">
        <v>30</v>
      </c>
      <c r="D18">
        <v>1E-3</v>
      </c>
      <c r="E18">
        <v>64</v>
      </c>
      <c r="F18">
        <v>7635</v>
      </c>
      <c r="G18">
        <v>0.90780000000000005</v>
      </c>
      <c r="H18">
        <v>0.875</v>
      </c>
      <c r="I18">
        <v>0.89059999999999995</v>
      </c>
      <c r="J18">
        <v>0.7419</v>
      </c>
      <c r="K18">
        <v>0.96719999999999995</v>
      </c>
      <c r="L18">
        <v>0.44230000000000003</v>
      </c>
      <c r="M18" s="20" t="s">
        <v>50</v>
      </c>
      <c r="N18" s="20" t="s">
        <v>45</v>
      </c>
    </row>
    <row r="19" spans="2:14">
      <c r="B19" s="20" t="s">
        <v>40</v>
      </c>
      <c r="C19">
        <v>30</v>
      </c>
      <c r="D19">
        <v>1E-3</v>
      </c>
      <c r="E19">
        <v>64</v>
      </c>
      <c r="F19">
        <v>7104</v>
      </c>
      <c r="G19">
        <v>0.83340000000000003</v>
      </c>
      <c r="H19">
        <v>0.78600000000000003</v>
      </c>
      <c r="I19">
        <v>0.85409999999999997</v>
      </c>
      <c r="J19">
        <v>0.64149999999999996</v>
      </c>
      <c r="K19">
        <v>0.83479999999999999</v>
      </c>
      <c r="L19">
        <v>0.67459999999999998</v>
      </c>
      <c r="M19" s="20" t="s">
        <v>50</v>
      </c>
      <c r="N19" s="20" t="s">
        <v>46</v>
      </c>
    </row>
    <row r="20" spans="2:14">
      <c r="B20" s="20" t="s">
        <v>40</v>
      </c>
      <c r="C20">
        <v>30</v>
      </c>
      <c r="D20">
        <v>1E-3</v>
      </c>
      <c r="E20">
        <v>64</v>
      </c>
      <c r="F20">
        <v>7819</v>
      </c>
      <c r="G20">
        <v>0.91639999999999999</v>
      </c>
      <c r="H20">
        <v>0.84819999999999995</v>
      </c>
      <c r="I20">
        <v>0.8286</v>
      </c>
      <c r="J20">
        <v>0.88100000000000001</v>
      </c>
      <c r="K20">
        <v>0.92059999999999997</v>
      </c>
      <c r="L20">
        <v>0.75509999999999999</v>
      </c>
      <c r="M20" s="20" t="s">
        <v>50</v>
      </c>
      <c r="N20" s="20" t="s">
        <v>47</v>
      </c>
    </row>
    <row r="21" spans="2:14">
      <c r="B21" s="20" t="s">
        <v>40</v>
      </c>
      <c r="C21">
        <v>30</v>
      </c>
      <c r="D21">
        <v>1E-3</v>
      </c>
      <c r="E21">
        <v>64</v>
      </c>
      <c r="F21">
        <v>7725</v>
      </c>
      <c r="G21">
        <v>0.83099999999999996</v>
      </c>
      <c r="H21">
        <v>0.7379</v>
      </c>
      <c r="I21">
        <v>0.64600000000000002</v>
      </c>
      <c r="J21">
        <v>0.84950000000000003</v>
      </c>
      <c r="K21">
        <v>0.83909999999999996</v>
      </c>
      <c r="L21">
        <v>0.66390000000000005</v>
      </c>
      <c r="M21" s="20" t="s">
        <v>50</v>
      </c>
      <c r="N21" s="20" t="s">
        <v>48</v>
      </c>
    </row>
    <row r="22" spans="2:14">
      <c r="B22" s="20" t="s">
        <v>40</v>
      </c>
      <c r="C22">
        <v>30</v>
      </c>
      <c r="D22">
        <v>1E-3</v>
      </c>
      <c r="E22">
        <v>64</v>
      </c>
      <c r="F22">
        <v>7637</v>
      </c>
      <c r="G22">
        <v>0.87129999999999996</v>
      </c>
      <c r="H22">
        <v>0.7177</v>
      </c>
      <c r="I22">
        <v>0.96909999999999996</v>
      </c>
      <c r="J22">
        <v>0.40910000000000002</v>
      </c>
      <c r="K22">
        <v>0.66810000000000003</v>
      </c>
      <c r="L22">
        <v>0.9153</v>
      </c>
      <c r="M22" s="20" t="s">
        <v>51</v>
      </c>
      <c r="N22" s="20" t="s">
        <v>42</v>
      </c>
    </row>
    <row r="23" spans="2:14">
      <c r="B23" s="20" t="s">
        <v>40</v>
      </c>
      <c r="C23">
        <v>30</v>
      </c>
      <c r="D23">
        <v>1E-3</v>
      </c>
      <c r="E23">
        <v>64</v>
      </c>
      <c r="F23">
        <v>7524</v>
      </c>
      <c r="G23">
        <v>0.92069999999999996</v>
      </c>
      <c r="H23">
        <v>0.87709999999999999</v>
      </c>
      <c r="I23">
        <v>0.88919999999999999</v>
      </c>
      <c r="J23">
        <v>0.78259999999999996</v>
      </c>
      <c r="K23">
        <v>0.9698</v>
      </c>
      <c r="L23">
        <v>0.47370000000000001</v>
      </c>
      <c r="M23" s="20" t="s">
        <v>51</v>
      </c>
      <c r="N23" s="20" t="s">
        <v>43</v>
      </c>
    </row>
    <row r="24" spans="2:14">
      <c r="B24" s="20" t="s">
        <v>40</v>
      </c>
      <c r="C24">
        <v>30</v>
      </c>
      <c r="D24">
        <v>1E-3</v>
      </c>
      <c r="E24">
        <v>64</v>
      </c>
      <c r="F24">
        <v>7761</v>
      </c>
      <c r="G24">
        <v>0.8821</v>
      </c>
      <c r="H24">
        <v>0.8</v>
      </c>
      <c r="I24">
        <v>0.85109999999999997</v>
      </c>
      <c r="J24">
        <v>0.73680000000000001</v>
      </c>
      <c r="K24">
        <v>0.8</v>
      </c>
      <c r="L24">
        <v>0.8</v>
      </c>
      <c r="M24" s="20" t="s">
        <v>51</v>
      </c>
      <c r="N24" s="20" t="s">
        <v>44</v>
      </c>
    </row>
    <row r="25" spans="2:14">
      <c r="B25" s="20" t="s">
        <v>40</v>
      </c>
      <c r="C25">
        <v>30</v>
      </c>
      <c r="D25">
        <v>1E-3</v>
      </c>
      <c r="E25">
        <v>64</v>
      </c>
      <c r="F25">
        <v>7635</v>
      </c>
      <c r="G25">
        <v>0.90710000000000002</v>
      </c>
      <c r="H25">
        <v>0.8649</v>
      </c>
      <c r="I25">
        <v>0.92859999999999998</v>
      </c>
      <c r="J25">
        <v>0.60340000000000005</v>
      </c>
      <c r="K25">
        <v>0.90569999999999995</v>
      </c>
      <c r="L25">
        <v>0.67310000000000003</v>
      </c>
      <c r="M25" s="20" t="s">
        <v>51</v>
      </c>
      <c r="N25" s="20" t="s">
        <v>45</v>
      </c>
    </row>
    <row r="26" spans="2:14">
      <c r="B26" s="20" t="s">
        <v>40</v>
      </c>
      <c r="C26">
        <v>30</v>
      </c>
      <c r="D26">
        <v>1E-3</v>
      </c>
      <c r="E26">
        <v>64</v>
      </c>
      <c r="F26">
        <v>7104</v>
      </c>
      <c r="G26">
        <v>0.72130000000000005</v>
      </c>
      <c r="H26">
        <v>0.74119999999999997</v>
      </c>
      <c r="I26">
        <v>0.79449999999999998</v>
      </c>
      <c r="J26">
        <v>0.58879999999999999</v>
      </c>
      <c r="K26">
        <v>0.84699999999999998</v>
      </c>
      <c r="L26">
        <v>0.5</v>
      </c>
      <c r="M26" s="20" t="s">
        <v>51</v>
      </c>
      <c r="N26" s="20" t="s">
        <v>46</v>
      </c>
    </row>
    <row r="27" spans="2:14">
      <c r="B27" s="20" t="s">
        <v>40</v>
      </c>
      <c r="C27">
        <v>30</v>
      </c>
      <c r="D27">
        <v>1E-3</v>
      </c>
      <c r="E27">
        <v>64</v>
      </c>
      <c r="F27">
        <v>7819</v>
      </c>
      <c r="G27">
        <v>0.90249999999999997</v>
      </c>
      <c r="H27">
        <v>0.83040000000000003</v>
      </c>
      <c r="I27">
        <v>0.83330000000000004</v>
      </c>
      <c r="J27">
        <v>0.82609999999999995</v>
      </c>
      <c r="K27">
        <v>0.873</v>
      </c>
      <c r="L27">
        <v>0.77549999999999997</v>
      </c>
      <c r="M27" s="20" t="s">
        <v>51</v>
      </c>
      <c r="N27" s="20" t="s">
        <v>47</v>
      </c>
    </row>
    <row r="28" spans="2:14">
      <c r="B28" s="20" t="s">
        <v>40</v>
      </c>
      <c r="C28">
        <v>30</v>
      </c>
      <c r="D28">
        <v>1E-3</v>
      </c>
      <c r="E28">
        <v>64</v>
      </c>
      <c r="F28">
        <v>7725</v>
      </c>
      <c r="G28">
        <v>0.78490000000000004</v>
      </c>
      <c r="H28">
        <v>0.69420000000000004</v>
      </c>
      <c r="I28">
        <v>0.60529999999999995</v>
      </c>
      <c r="J28">
        <v>0.80430000000000001</v>
      </c>
      <c r="K28">
        <v>0.79310000000000003</v>
      </c>
      <c r="L28">
        <v>0.62180000000000002</v>
      </c>
      <c r="M28" s="20" t="s">
        <v>51</v>
      </c>
      <c r="N28" s="20" t="s">
        <v>48</v>
      </c>
    </row>
    <row r="29" spans="2:14">
      <c r="B29" s="20" t="s">
        <v>40</v>
      </c>
      <c r="C29">
        <v>30</v>
      </c>
      <c r="D29">
        <v>1E-3</v>
      </c>
      <c r="E29">
        <v>64</v>
      </c>
      <c r="F29">
        <v>4024</v>
      </c>
      <c r="G29">
        <v>0.89339999999999997</v>
      </c>
      <c r="H29">
        <v>0.78569999999999995</v>
      </c>
      <c r="I29">
        <v>0.93430000000000002</v>
      </c>
      <c r="J29">
        <v>0.47920000000000001</v>
      </c>
      <c r="K29">
        <v>0.78720000000000001</v>
      </c>
      <c r="L29">
        <v>0.77969999999999995</v>
      </c>
      <c r="M29" s="20" t="s">
        <v>52</v>
      </c>
      <c r="N29" s="20" t="s">
        <v>42</v>
      </c>
    </row>
    <row r="30" spans="2:14">
      <c r="B30" s="20" t="s">
        <v>40</v>
      </c>
      <c r="C30">
        <v>30</v>
      </c>
      <c r="D30">
        <v>1E-3</v>
      </c>
      <c r="E30">
        <v>64</v>
      </c>
      <c r="F30">
        <v>3911</v>
      </c>
      <c r="G30">
        <v>0.88539999999999996</v>
      </c>
      <c r="H30">
        <v>0.8649</v>
      </c>
      <c r="I30">
        <v>0.91820000000000002</v>
      </c>
      <c r="J30">
        <v>0.63639999999999997</v>
      </c>
      <c r="K30">
        <v>0.91539999999999999</v>
      </c>
      <c r="L30">
        <v>0.64470000000000005</v>
      </c>
      <c r="M30" s="20" t="s">
        <v>52</v>
      </c>
      <c r="N30" s="20" t="s">
        <v>43</v>
      </c>
    </row>
    <row r="31" spans="2:14">
      <c r="B31" s="20" t="s">
        <v>40</v>
      </c>
      <c r="C31">
        <v>30</v>
      </c>
      <c r="D31">
        <v>1E-3</v>
      </c>
      <c r="E31">
        <v>64</v>
      </c>
      <c r="F31">
        <v>4148</v>
      </c>
      <c r="G31">
        <v>0.90259999999999996</v>
      </c>
      <c r="H31">
        <v>0.78820000000000001</v>
      </c>
      <c r="I31">
        <v>0.9</v>
      </c>
      <c r="J31">
        <v>0.68889999999999996</v>
      </c>
      <c r="K31">
        <v>0.72</v>
      </c>
      <c r="L31">
        <v>0.88570000000000004</v>
      </c>
      <c r="M31" s="20" t="s">
        <v>52</v>
      </c>
      <c r="N31" s="20" t="s">
        <v>44</v>
      </c>
    </row>
    <row r="32" spans="2:14">
      <c r="B32" s="20" t="s">
        <v>40</v>
      </c>
      <c r="C32">
        <v>30</v>
      </c>
      <c r="D32">
        <v>1E-3</v>
      </c>
      <c r="E32">
        <v>64</v>
      </c>
      <c r="F32">
        <v>4022</v>
      </c>
      <c r="G32">
        <v>0.86209999999999998</v>
      </c>
      <c r="H32">
        <v>0.87160000000000004</v>
      </c>
      <c r="I32">
        <v>0.8992</v>
      </c>
      <c r="J32">
        <v>0.68420000000000003</v>
      </c>
      <c r="K32">
        <v>0.95079999999999998</v>
      </c>
      <c r="L32">
        <v>0.5</v>
      </c>
      <c r="M32" s="20" t="s">
        <v>52</v>
      </c>
      <c r="N32" s="20" t="s">
        <v>45</v>
      </c>
    </row>
    <row r="33" spans="2:14">
      <c r="B33" s="20" t="s">
        <v>40</v>
      </c>
      <c r="C33">
        <v>30</v>
      </c>
      <c r="D33">
        <v>1E-3</v>
      </c>
      <c r="E33">
        <v>64</v>
      </c>
      <c r="F33">
        <v>3491</v>
      </c>
      <c r="G33">
        <v>0.80940000000000001</v>
      </c>
      <c r="H33">
        <v>0.70860000000000001</v>
      </c>
      <c r="I33">
        <v>0.86299999999999999</v>
      </c>
      <c r="J33">
        <v>0.51500000000000001</v>
      </c>
      <c r="K33">
        <v>0.69040000000000001</v>
      </c>
      <c r="L33">
        <v>0.75</v>
      </c>
      <c r="M33" s="20" t="s">
        <v>52</v>
      </c>
      <c r="N33" s="20" t="s">
        <v>46</v>
      </c>
    </row>
    <row r="34" spans="2:14">
      <c r="B34" s="20" t="s">
        <v>40</v>
      </c>
      <c r="C34">
        <v>30</v>
      </c>
      <c r="D34">
        <v>1E-3</v>
      </c>
      <c r="E34">
        <v>64</v>
      </c>
      <c r="F34">
        <v>4206</v>
      </c>
      <c r="G34">
        <v>0.88629999999999998</v>
      </c>
      <c r="H34">
        <v>0.79459999999999997</v>
      </c>
      <c r="I34">
        <v>0.80300000000000005</v>
      </c>
      <c r="J34">
        <v>0.78259999999999996</v>
      </c>
      <c r="K34">
        <v>0.84130000000000005</v>
      </c>
      <c r="L34">
        <v>0.73470000000000002</v>
      </c>
      <c r="M34" s="20" t="s">
        <v>52</v>
      </c>
      <c r="N34" s="20" t="s">
        <v>47</v>
      </c>
    </row>
    <row r="35" spans="2:14">
      <c r="B35" s="20" t="s">
        <v>40</v>
      </c>
      <c r="C35">
        <v>30</v>
      </c>
      <c r="D35">
        <v>1E-3</v>
      </c>
      <c r="E35">
        <v>64</v>
      </c>
      <c r="F35">
        <v>4112</v>
      </c>
      <c r="G35">
        <v>0.84950000000000003</v>
      </c>
      <c r="H35">
        <v>0.7379</v>
      </c>
      <c r="I35">
        <v>0.63870000000000005</v>
      </c>
      <c r="J35">
        <v>0.87360000000000004</v>
      </c>
      <c r="K35">
        <v>0.87360000000000004</v>
      </c>
      <c r="L35">
        <v>0.63870000000000005</v>
      </c>
      <c r="M35" s="20" t="s">
        <v>52</v>
      </c>
      <c r="N35" s="20" t="s">
        <v>48</v>
      </c>
    </row>
    <row r="36" spans="2:14">
      <c r="B36" s="20" t="s">
        <v>40</v>
      </c>
      <c r="C36">
        <v>30</v>
      </c>
      <c r="D36">
        <v>1E-3</v>
      </c>
      <c r="E36">
        <v>64</v>
      </c>
      <c r="F36">
        <v>4024</v>
      </c>
      <c r="G36">
        <v>0.86699999999999999</v>
      </c>
      <c r="H36">
        <v>0.78569999999999995</v>
      </c>
      <c r="I36">
        <v>0.94330000000000003</v>
      </c>
      <c r="J36">
        <v>0.48</v>
      </c>
      <c r="K36">
        <v>0.77869999999999995</v>
      </c>
      <c r="L36">
        <v>0.81359999999999999</v>
      </c>
      <c r="M36" s="20" t="s">
        <v>53</v>
      </c>
      <c r="N36" s="20" t="s">
        <v>42</v>
      </c>
    </row>
    <row r="37" spans="2:14">
      <c r="B37" s="20" t="s">
        <v>40</v>
      </c>
      <c r="C37">
        <v>30</v>
      </c>
      <c r="D37">
        <v>1E-3</v>
      </c>
      <c r="E37">
        <v>64</v>
      </c>
      <c r="F37">
        <v>3911</v>
      </c>
      <c r="G37">
        <v>0.87339999999999995</v>
      </c>
      <c r="H37">
        <v>0.87709999999999999</v>
      </c>
      <c r="I37">
        <v>0.87670000000000003</v>
      </c>
      <c r="J37">
        <v>0.88239999999999996</v>
      </c>
      <c r="K37">
        <v>0.9879</v>
      </c>
      <c r="L37">
        <v>0.3947</v>
      </c>
      <c r="M37" s="20" t="s">
        <v>53</v>
      </c>
      <c r="N37" s="20" t="s">
        <v>43</v>
      </c>
    </row>
    <row r="38" spans="2:14">
      <c r="B38" s="20" t="s">
        <v>40</v>
      </c>
      <c r="C38">
        <v>30</v>
      </c>
      <c r="D38">
        <v>1E-3</v>
      </c>
      <c r="E38">
        <v>64</v>
      </c>
      <c r="F38">
        <v>4148</v>
      </c>
      <c r="G38">
        <v>0.89990000000000003</v>
      </c>
      <c r="H38">
        <v>0.81179999999999997</v>
      </c>
      <c r="I38">
        <v>0.89529999999999998</v>
      </c>
      <c r="J38">
        <v>0.72619999999999996</v>
      </c>
      <c r="K38">
        <v>0.77</v>
      </c>
      <c r="L38">
        <v>0.87139999999999995</v>
      </c>
      <c r="M38" s="20" t="s">
        <v>53</v>
      </c>
      <c r="N38" s="20" t="s">
        <v>44</v>
      </c>
    </row>
    <row r="39" spans="2:14">
      <c r="B39" s="20" t="s">
        <v>40</v>
      </c>
      <c r="C39">
        <v>30</v>
      </c>
      <c r="D39">
        <v>1E-3</v>
      </c>
      <c r="E39">
        <v>64</v>
      </c>
      <c r="F39">
        <v>4022</v>
      </c>
      <c r="G39">
        <v>0.86270000000000002</v>
      </c>
      <c r="H39">
        <v>0.84799999999999998</v>
      </c>
      <c r="I39">
        <v>0.9345</v>
      </c>
      <c r="J39">
        <v>0.55220000000000002</v>
      </c>
      <c r="K39">
        <v>0.877</v>
      </c>
      <c r="L39">
        <v>0.71150000000000002</v>
      </c>
      <c r="M39" s="20" t="s">
        <v>53</v>
      </c>
      <c r="N39" s="20" t="s">
        <v>45</v>
      </c>
    </row>
    <row r="40" spans="2:14">
      <c r="B40" s="20" t="s">
        <v>40</v>
      </c>
      <c r="C40">
        <v>30</v>
      </c>
      <c r="D40">
        <v>1E-3</v>
      </c>
      <c r="E40">
        <v>64</v>
      </c>
      <c r="F40">
        <v>3491</v>
      </c>
      <c r="G40">
        <v>0.75260000000000005</v>
      </c>
      <c r="H40">
        <v>0.70620000000000005</v>
      </c>
      <c r="I40">
        <v>0.84299999999999997</v>
      </c>
      <c r="J40">
        <v>0.5131</v>
      </c>
      <c r="K40">
        <v>0.70960000000000001</v>
      </c>
      <c r="L40">
        <v>0.69840000000000002</v>
      </c>
      <c r="M40" s="20" t="s">
        <v>53</v>
      </c>
      <c r="N40" s="20" t="s">
        <v>46</v>
      </c>
    </row>
    <row r="41" spans="2:14">
      <c r="B41" s="20" t="s">
        <v>40</v>
      </c>
      <c r="C41">
        <v>30</v>
      </c>
      <c r="D41">
        <v>1E-3</v>
      </c>
      <c r="E41">
        <v>64</v>
      </c>
      <c r="F41">
        <v>4206</v>
      </c>
      <c r="G41">
        <v>0.86229999999999996</v>
      </c>
      <c r="H41">
        <v>0.75</v>
      </c>
      <c r="I41">
        <v>0.75360000000000005</v>
      </c>
      <c r="J41">
        <v>0.74419999999999997</v>
      </c>
      <c r="K41">
        <v>0.82540000000000002</v>
      </c>
      <c r="L41">
        <v>0.65310000000000001</v>
      </c>
      <c r="M41" s="20" t="s">
        <v>53</v>
      </c>
      <c r="N41" s="20" t="s">
        <v>47</v>
      </c>
    </row>
    <row r="42" spans="2:14">
      <c r="B42" s="20" t="s">
        <v>40</v>
      </c>
      <c r="C42">
        <v>30</v>
      </c>
      <c r="D42">
        <v>1E-3</v>
      </c>
      <c r="E42">
        <v>64</v>
      </c>
      <c r="F42">
        <v>4112</v>
      </c>
      <c r="G42">
        <v>0.81330000000000002</v>
      </c>
      <c r="H42">
        <v>0.73299999999999998</v>
      </c>
      <c r="I42">
        <v>0.65380000000000005</v>
      </c>
      <c r="J42">
        <v>0.81369999999999998</v>
      </c>
      <c r="K42">
        <v>0.78159999999999996</v>
      </c>
      <c r="L42">
        <v>0.69750000000000001</v>
      </c>
      <c r="M42" s="20" t="s">
        <v>53</v>
      </c>
      <c r="N42" s="20" t="s">
        <v>48</v>
      </c>
    </row>
    <row r="43" spans="2:14">
      <c r="B43" s="20" t="s">
        <v>40</v>
      </c>
      <c r="C43">
        <v>30</v>
      </c>
      <c r="D43">
        <v>1E-3</v>
      </c>
      <c r="E43">
        <v>64</v>
      </c>
      <c r="F43">
        <v>5000</v>
      </c>
      <c r="G43">
        <v>0.90139999999999998</v>
      </c>
      <c r="H43">
        <v>0.80610000000000004</v>
      </c>
      <c r="I43">
        <v>0.95409999999999995</v>
      </c>
      <c r="J43">
        <v>0.51019999999999999</v>
      </c>
      <c r="K43">
        <v>0.79569999999999996</v>
      </c>
      <c r="L43">
        <v>0.84750000000000003</v>
      </c>
      <c r="M43" s="20" t="s">
        <v>54</v>
      </c>
      <c r="N43" s="20" t="s">
        <v>42</v>
      </c>
    </row>
    <row r="44" spans="2:14">
      <c r="B44" s="20" t="s">
        <v>40</v>
      </c>
      <c r="C44">
        <v>30</v>
      </c>
      <c r="D44">
        <v>1E-3</v>
      </c>
      <c r="E44">
        <v>64</v>
      </c>
      <c r="F44">
        <v>5000</v>
      </c>
      <c r="G44">
        <v>0.80320000000000003</v>
      </c>
      <c r="H44">
        <v>0.81079999999999997</v>
      </c>
      <c r="I44">
        <v>0.87129999999999996</v>
      </c>
      <c r="J44">
        <v>0.49230000000000002</v>
      </c>
      <c r="K44">
        <v>0.90029999999999999</v>
      </c>
      <c r="L44">
        <v>0.42109999999999997</v>
      </c>
      <c r="M44" s="20" t="s">
        <v>54</v>
      </c>
      <c r="N44" s="20" t="s">
        <v>43</v>
      </c>
    </row>
    <row r="45" spans="2:14">
      <c r="B45" s="20" t="s">
        <v>40</v>
      </c>
      <c r="C45">
        <v>30</v>
      </c>
      <c r="D45">
        <v>1E-3</v>
      </c>
      <c r="E45">
        <v>64</v>
      </c>
      <c r="F45">
        <v>5000</v>
      </c>
      <c r="G45">
        <v>0.81189999999999996</v>
      </c>
      <c r="H45">
        <v>0.64119999999999999</v>
      </c>
      <c r="I45">
        <v>0.83050000000000002</v>
      </c>
      <c r="J45">
        <v>0.54049999999999998</v>
      </c>
      <c r="K45">
        <v>0.49</v>
      </c>
      <c r="L45">
        <v>0.85709999999999997</v>
      </c>
      <c r="M45" s="20" t="s">
        <v>54</v>
      </c>
      <c r="N45" s="20" t="s">
        <v>44</v>
      </c>
    </row>
    <row r="46" spans="2:14">
      <c r="B46" s="20" t="s">
        <v>40</v>
      </c>
      <c r="C46">
        <v>30</v>
      </c>
      <c r="D46">
        <v>1E-3</v>
      </c>
      <c r="E46">
        <v>64</v>
      </c>
      <c r="F46">
        <v>5000</v>
      </c>
      <c r="G46">
        <v>0.86109999999999998</v>
      </c>
      <c r="H46">
        <v>0.85470000000000002</v>
      </c>
      <c r="I46">
        <v>0.91359999999999997</v>
      </c>
      <c r="J46">
        <v>0.58489999999999998</v>
      </c>
      <c r="K46">
        <v>0.90980000000000005</v>
      </c>
      <c r="L46">
        <v>0.59619999999999995</v>
      </c>
      <c r="M46" s="20" t="s">
        <v>54</v>
      </c>
      <c r="N46" s="20" t="s">
        <v>45</v>
      </c>
    </row>
    <row r="47" spans="2:14">
      <c r="B47" s="20" t="s">
        <v>40</v>
      </c>
      <c r="C47">
        <v>30</v>
      </c>
      <c r="D47">
        <v>1E-3</v>
      </c>
      <c r="E47">
        <v>64</v>
      </c>
      <c r="F47">
        <v>5000</v>
      </c>
      <c r="G47">
        <v>0.83260000000000001</v>
      </c>
      <c r="H47">
        <v>0.78110000000000002</v>
      </c>
      <c r="I47">
        <v>0.876</v>
      </c>
      <c r="J47">
        <v>0.61719999999999997</v>
      </c>
      <c r="K47">
        <v>0.79830000000000001</v>
      </c>
      <c r="L47">
        <v>0.74209999999999998</v>
      </c>
      <c r="M47" s="20" t="s">
        <v>54</v>
      </c>
      <c r="N47" s="20" t="s">
        <v>46</v>
      </c>
    </row>
    <row r="48" spans="2:14">
      <c r="B48" s="20" t="s">
        <v>40</v>
      </c>
      <c r="C48">
        <v>30</v>
      </c>
      <c r="D48">
        <v>1E-3</v>
      </c>
      <c r="E48">
        <v>64</v>
      </c>
      <c r="F48">
        <v>5000</v>
      </c>
      <c r="G48">
        <v>0.89729999999999999</v>
      </c>
      <c r="H48">
        <v>0.8125</v>
      </c>
      <c r="I48">
        <v>0.8</v>
      </c>
      <c r="J48">
        <v>0.83330000000000004</v>
      </c>
      <c r="K48">
        <v>0.88890000000000002</v>
      </c>
      <c r="L48">
        <v>0.71430000000000005</v>
      </c>
      <c r="M48" s="20" t="s">
        <v>54</v>
      </c>
      <c r="N48" s="20" t="s">
        <v>47</v>
      </c>
    </row>
    <row r="49" spans="2:14">
      <c r="B49" s="20" t="s">
        <v>40</v>
      </c>
      <c r="C49">
        <v>30</v>
      </c>
      <c r="D49">
        <v>1E-3</v>
      </c>
      <c r="E49">
        <v>64</v>
      </c>
      <c r="F49">
        <v>5000</v>
      </c>
      <c r="G49">
        <v>0.79400000000000004</v>
      </c>
      <c r="H49">
        <v>0.69420000000000004</v>
      </c>
      <c r="I49">
        <v>0.625</v>
      </c>
      <c r="J49">
        <v>0.75449999999999995</v>
      </c>
      <c r="K49">
        <v>0.68969999999999998</v>
      </c>
      <c r="L49">
        <v>0.69750000000000001</v>
      </c>
      <c r="M49" s="20" t="s">
        <v>54</v>
      </c>
      <c r="N49" s="20" t="s">
        <v>48</v>
      </c>
    </row>
    <row r="50" spans="2:14">
      <c r="B50" s="20" t="s">
        <v>40</v>
      </c>
      <c r="C50">
        <v>30</v>
      </c>
      <c r="D50">
        <v>1E-3</v>
      </c>
      <c r="E50">
        <v>64</v>
      </c>
      <c r="F50">
        <v>5619</v>
      </c>
      <c r="G50">
        <v>0.89049999999999996</v>
      </c>
      <c r="H50">
        <v>0.84350000000000003</v>
      </c>
      <c r="I50">
        <v>0.8921</v>
      </c>
      <c r="J50">
        <v>0.62260000000000004</v>
      </c>
      <c r="K50">
        <v>0.91490000000000005</v>
      </c>
      <c r="L50">
        <v>0.55930000000000002</v>
      </c>
      <c r="M50" s="20" t="s">
        <v>55</v>
      </c>
      <c r="N50" s="20" t="s">
        <v>42</v>
      </c>
    </row>
    <row r="51" spans="2:14">
      <c r="B51" s="20" t="s">
        <v>40</v>
      </c>
      <c r="C51">
        <v>30</v>
      </c>
      <c r="D51">
        <v>1E-3</v>
      </c>
      <c r="E51">
        <v>64</v>
      </c>
      <c r="F51">
        <v>5619</v>
      </c>
      <c r="G51">
        <v>0.95399999999999996</v>
      </c>
      <c r="H51">
        <v>0.91890000000000005</v>
      </c>
      <c r="I51">
        <v>0.91849999999999998</v>
      </c>
      <c r="J51">
        <v>0.92159999999999997</v>
      </c>
      <c r="K51">
        <v>0.9879</v>
      </c>
      <c r="L51">
        <v>0.61839999999999995</v>
      </c>
      <c r="M51" s="20" t="s">
        <v>55</v>
      </c>
      <c r="N51" s="20" t="s">
        <v>43</v>
      </c>
    </row>
    <row r="52" spans="2:14">
      <c r="B52" s="20" t="s">
        <v>40</v>
      </c>
      <c r="C52">
        <v>30</v>
      </c>
      <c r="D52">
        <v>1E-3</v>
      </c>
      <c r="E52">
        <v>64</v>
      </c>
      <c r="F52">
        <v>5619</v>
      </c>
      <c r="G52">
        <v>0.90990000000000004</v>
      </c>
      <c r="H52">
        <v>0.86470000000000002</v>
      </c>
      <c r="I52">
        <v>0.85319999999999996</v>
      </c>
      <c r="J52">
        <v>0.88519999999999999</v>
      </c>
      <c r="K52">
        <v>0.93</v>
      </c>
      <c r="L52">
        <v>0.77139999999999997</v>
      </c>
      <c r="M52" s="20" t="s">
        <v>55</v>
      </c>
      <c r="N52" s="20" t="s">
        <v>44</v>
      </c>
    </row>
    <row r="53" spans="2:14">
      <c r="B53" s="20" t="s">
        <v>40</v>
      </c>
      <c r="C53">
        <v>30</v>
      </c>
      <c r="D53">
        <v>1E-3</v>
      </c>
      <c r="E53">
        <v>64</v>
      </c>
      <c r="F53">
        <v>5619</v>
      </c>
      <c r="G53">
        <v>0.89490000000000003</v>
      </c>
      <c r="H53">
        <v>0.88849999999999996</v>
      </c>
      <c r="I53">
        <v>0.92710000000000004</v>
      </c>
      <c r="J53">
        <v>0.69389999999999996</v>
      </c>
      <c r="K53">
        <v>0.9385</v>
      </c>
      <c r="L53">
        <v>0.65380000000000005</v>
      </c>
      <c r="M53" s="20" t="s">
        <v>55</v>
      </c>
      <c r="N53" s="20" t="s">
        <v>45</v>
      </c>
    </row>
    <row r="54" spans="2:14">
      <c r="B54" s="20" t="s">
        <v>40</v>
      </c>
      <c r="C54">
        <v>30</v>
      </c>
      <c r="D54">
        <v>1E-3</v>
      </c>
      <c r="E54">
        <v>64</v>
      </c>
      <c r="F54">
        <v>5619</v>
      </c>
      <c r="G54">
        <v>0.84299999999999997</v>
      </c>
      <c r="H54">
        <v>0.78480000000000005</v>
      </c>
      <c r="I54">
        <v>0.7923</v>
      </c>
      <c r="J54">
        <v>0.75</v>
      </c>
      <c r="K54">
        <v>0.93569999999999998</v>
      </c>
      <c r="L54">
        <v>0.4405</v>
      </c>
      <c r="M54" s="20" t="s">
        <v>55</v>
      </c>
      <c r="N54" s="20" t="s">
        <v>46</v>
      </c>
    </row>
    <row r="55" spans="2:14">
      <c r="B55" s="20" t="s">
        <v>40</v>
      </c>
      <c r="C55">
        <v>30</v>
      </c>
      <c r="D55">
        <v>1E-3</v>
      </c>
      <c r="E55">
        <v>64</v>
      </c>
      <c r="F55">
        <v>5619</v>
      </c>
      <c r="G55">
        <v>0.92910000000000004</v>
      </c>
      <c r="H55">
        <v>0.875</v>
      </c>
      <c r="I55">
        <v>0.85509999999999997</v>
      </c>
      <c r="J55">
        <v>0.90700000000000003</v>
      </c>
      <c r="K55">
        <v>0.9365</v>
      </c>
      <c r="L55">
        <v>0.79590000000000005</v>
      </c>
      <c r="M55" s="20" t="s">
        <v>55</v>
      </c>
      <c r="N55" s="20" t="s">
        <v>47</v>
      </c>
    </row>
    <row r="56" spans="2:14">
      <c r="B56" s="20" t="s">
        <v>40</v>
      </c>
      <c r="C56">
        <v>30</v>
      </c>
      <c r="D56">
        <v>1E-3</v>
      </c>
      <c r="E56">
        <v>64</v>
      </c>
      <c r="F56">
        <v>5619</v>
      </c>
      <c r="G56">
        <v>0.81559999999999999</v>
      </c>
      <c r="H56">
        <v>0.71360000000000001</v>
      </c>
      <c r="I56">
        <v>0.61670000000000003</v>
      </c>
      <c r="J56">
        <v>0.8488</v>
      </c>
      <c r="K56">
        <v>0.85060000000000002</v>
      </c>
      <c r="L56">
        <v>0.61339999999999995</v>
      </c>
      <c r="M56" s="20" t="s">
        <v>55</v>
      </c>
      <c r="N56" s="20" t="s">
        <v>48</v>
      </c>
    </row>
    <row r="57" spans="2:14">
      <c r="B57" s="20" t="s">
        <v>40</v>
      </c>
      <c r="C57">
        <v>30</v>
      </c>
      <c r="D57">
        <v>1E-3</v>
      </c>
      <c r="E57">
        <v>64</v>
      </c>
      <c r="F57">
        <v>5619</v>
      </c>
      <c r="G57">
        <v>0.87229999999999996</v>
      </c>
      <c r="H57">
        <v>0.68030000000000002</v>
      </c>
      <c r="I57">
        <v>0.96079999999999999</v>
      </c>
      <c r="J57">
        <v>0.37590000000000001</v>
      </c>
      <c r="K57">
        <v>0.62549999999999994</v>
      </c>
      <c r="L57">
        <v>0.89829999999999999</v>
      </c>
      <c r="M57" s="20" t="s">
        <v>56</v>
      </c>
      <c r="N57" s="20" t="s">
        <v>42</v>
      </c>
    </row>
    <row r="58" spans="2:14">
      <c r="B58" s="20" t="s">
        <v>40</v>
      </c>
      <c r="C58">
        <v>30</v>
      </c>
      <c r="D58">
        <v>1E-3</v>
      </c>
      <c r="E58">
        <v>64</v>
      </c>
      <c r="F58">
        <v>5619</v>
      </c>
      <c r="G58">
        <v>0.86050000000000004</v>
      </c>
      <c r="H58">
        <v>0.86</v>
      </c>
      <c r="I58">
        <v>0.86829999999999996</v>
      </c>
      <c r="J58">
        <v>0.77139999999999997</v>
      </c>
      <c r="K58">
        <v>0.9758</v>
      </c>
      <c r="L58">
        <v>0.3553</v>
      </c>
      <c r="M58" s="20" t="s">
        <v>56</v>
      </c>
      <c r="N58" s="20" t="s">
        <v>43</v>
      </c>
    </row>
    <row r="59" spans="2:14">
      <c r="B59" s="20" t="s">
        <v>40</v>
      </c>
      <c r="C59">
        <v>30</v>
      </c>
      <c r="D59">
        <v>1E-3</v>
      </c>
      <c r="E59">
        <v>64</v>
      </c>
      <c r="F59">
        <v>5619</v>
      </c>
      <c r="G59">
        <v>0.88200000000000001</v>
      </c>
      <c r="H59">
        <v>0.82350000000000001</v>
      </c>
      <c r="I59">
        <v>0.88890000000000002</v>
      </c>
      <c r="J59">
        <v>0.75</v>
      </c>
      <c r="K59">
        <v>0.8</v>
      </c>
      <c r="L59">
        <v>0.85709999999999997</v>
      </c>
      <c r="M59" s="20" t="s">
        <v>56</v>
      </c>
      <c r="N59" s="20" t="s">
        <v>44</v>
      </c>
    </row>
    <row r="60" spans="2:14">
      <c r="B60" s="20" t="s">
        <v>40</v>
      </c>
      <c r="C60">
        <v>30</v>
      </c>
      <c r="D60">
        <v>1E-3</v>
      </c>
      <c r="E60">
        <v>64</v>
      </c>
      <c r="F60">
        <v>5619</v>
      </c>
      <c r="G60">
        <v>0.81620000000000004</v>
      </c>
      <c r="H60">
        <v>0.83450000000000002</v>
      </c>
      <c r="I60">
        <v>0.89470000000000005</v>
      </c>
      <c r="J60">
        <v>0.53059999999999996</v>
      </c>
      <c r="K60">
        <v>0.90569999999999995</v>
      </c>
      <c r="L60">
        <v>0.5</v>
      </c>
      <c r="M60" s="20" t="s">
        <v>56</v>
      </c>
      <c r="N60" s="20" t="s">
        <v>45</v>
      </c>
    </row>
    <row r="61" spans="2:14">
      <c r="B61" s="20" t="s">
        <v>40</v>
      </c>
      <c r="C61">
        <v>30</v>
      </c>
      <c r="D61">
        <v>1E-3</v>
      </c>
      <c r="E61">
        <v>64</v>
      </c>
      <c r="F61">
        <v>5619</v>
      </c>
      <c r="G61">
        <v>0.67110000000000003</v>
      </c>
      <c r="H61">
        <v>0.63719999999999999</v>
      </c>
      <c r="I61">
        <v>0.77890000000000004</v>
      </c>
      <c r="J61">
        <v>0.42809999999999998</v>
      </c>
      <c r="K61">
        <v>0.66779999999999995</v>
      </c>
      <c r="L61">
        <v>0.5675</v>
      </c>
      <c r="M61" s="20" t="s">
        <v>56</v>
      </c>
      <c r="N61" s="20" t="s">
        <v>46</v>
      </c>
    </row>
    <row r="62" spans="2:14">
      <c r="B62" s="20" t="s">
        <v>40</v>
      </c>
      <c r="C62">
        <v>30</v>
      </c>
      <c r="D62">
        <v>1E-3</v>
      </c>
      <c r="E62">
        <v>64</v>
      </c>
      <c r="F62">
        <v>5619</v>
      </c>
      <c r="G62">
        <v>0.88819999999999999</v>
      </c>
      <c r="H62">
        <v>0.83040000000000003</v>
      </c>
      <c r="I62">
        <v>0.84379999999999999</v>
      </c>
      <c r="J62">
        <v>0.8125</v>
      </c>
      <c r="K62">
        <v>0.85709999999999997</v>
      </c>
      <c r="L62">
        <v>0.79590000000000005</v>
      </c>
      <c r="M62" s="20" t="s">
        <v>56</v>
      </c>
      <c r="N62" s="20" t="s">
        <v>47</v>
      </c>
    </row>
    <row r="63" spans="2:14">
      <c r="B63" s="20" t="s">
        <v>40</v>
      </c>
      <c r="C63">
        <v>30</v>
      </c>
      <c r="D63">
        <v>1E-3</v>
      </c>
      <c r="E63">
        <v>64</v>
      </c>
      <c r="F63">
        <v>5619</v>
      </c>
      <c r="G63">
        <v>0.79800000000000004</v>
      </c>
      <c r="H63">
        <v>0.70389999999999997</v>
      </c>
      <c r="I63">
        <v>0.60829999999999995</v>
      </c>
      <c r="J63">
        <v>0.83720000000000006</v>
      </c>
      <c r="K63">
        <v>0.83909999999999996</v>
      </c>
      <c r="L63">
        <v>0.60499999999999998</v>
      </c>
      <c r="M63" s="20" t="s">
        <v>56</v>
      </c>
      <c r="N63" s="20" t="s">
        <v>48</v>
      </c>
    </row>
    <row r="64" spans="2:14">
      <c r="B64" s="20" t="s">
        <v>40</v>
      </c>
      <c r="C64">
        <v>30</v>
      </c>
      <c r="D64">
        <v>1E-3</v>
      </c>
      <c r="E64">
        <v>64</v>
      </c>
      <c r="F64">
        <v>2006</v>
      </c>
      <c r="G64">
        <v>0.89649999999999996</v>
      </c>
      <c r="H64">
        <v>0.82310000000000005</v>
      </c>
      <c r="I64">
        <v>0.94630000000000003</v>
      </c>
      <c r="J64">
        <v>0.5393</v>
      </c>
      <c r="K64">
        <v>0.82550000000000001</v>
      </c>
      <c r="L64">
        <v>0.81359999999999999</v>
      </c>
      <c r="M64" s="20" t="s">
        <v>57</v>
      </c>
      <c r="N64" s="20" t="s">
        <v>42</v>
      </c>
    </row>
    <row r="65" spans="2:14">
      <c r="B65" s="20" t="s">
        <v>40</v>
      </c>
      <c r="C65">
        <v>30</v>
      </c>
      <c r="D65">
        <v>1E-3</v>
      </c>
      <c r="E65">
        <v>64</v>
      </c>
      <c r="F65">
        <v>2006</v>
      </c>
      <c r="G65">
        <v>0.86639999999999995</v>
      </c>
      <c r="H65">
        <v>0.84519999999999995</v>
      </c>
      <c r="I65">
        <v>0.91869999999999996</v>
      </c>
      <c r="J65">
        <v>0.57469999999999999</v>
      </c>
      <c r="K65">
        <v>0.88819999999999999</v>
      </c>
      <c r="L65">
        <v>0.65790000000000004</v>
      </c>
      <c r="M65" s="20" t="s">
        <v>57</v>
      </c>
      <c r="N65" s="20" t="s">
        <v>43</v>
      </c>
    </row>
    <row r="66" spans="2:14">
      <c r="B66" s="20" t="s">
        <v>40</v>
      </c>
      <c r="C66">
        <v>30</v>
      </c>
      <c r="D66">
        <v>1E-3</v>
      </c>
      <c r="E66">
        <v>64</v>
      </c>
      <c r="F66">
        <v>2006</v>
      </c>
      <c r="G66">
        <v>0.8246</v>
      </c>
      <c r="H66">
        <v>0.69410000000000005</v>
      </c>
      <c r="I66">
        <v>0.84289999999999998</v>
      </c>
      <c r="J66">
        <v>0.59</v>
      </c>
      <c r="K66">
        <v>0.59</v>
      </c>
      <c r="L66">
        <v>0.84289999999999998</v>
      </c>
      <c r="M66" s="20" t="s">
        <v>57</v>
      </c>
      <c r="N66" s="20" t="s">
        <v>44</v>
      </c>
    </row>
    <row r="67" spans="2:14">
      <c r="B67" s="20" t="s">
        <v>40</v>
      </c>
      <c r="C67">
        <v>30</v>
      </c>
      <c r="D67">
        <v>1E-3</v>
      </c>
      <c r="E67">
        <v>64</v>
      </c>
      <c r="F67">
        <v>2006</v>
      </c>
      <c r="G67">
        <v>0.85340000000000005</v>
      </c>
      <c r="H67">
        <v>0.84460000000000002</v>
      </c>
      <c r="I67">
        <v>0.90910000000000002</v>
      </c>
      <c r="J67">
        <v>0.55559999999999998</v>
      </c>
      <c r="K67">
        <v>0.90159999999999996</v>
      </c>
      <c r="L67">
        <v>0.57689999999999997</v>
      </c>
      <c r="M67" s="20" t="s">
        <v>57</v>
      </c>
      <c r="N67" s="20" t="s">
        <v>45</v>
      </c>
    </row>
    <row r="68" spans="2:14">
      <c r="B68" s="20" t="s">
        <v>40</v>
      </c>
      <c r="C68">
        <v>30</v>
      </c>
      <c r="D68">
        <v>1E-3</v>
      </c>
      <c r="E68">
        <v>64</v>
      </c>
      <c r="F68">
        <v>2006</v>
      </c>
      <c r="G68">
        <v>0.8105</v>
      </c>
      <c r="H68">
        <v>0.72550000000000003</v>
      </c>
      <c r="I68">
        <v>0.84250000000000003</v>
      </c>
      <c r="J68">
        <v>0.53920000000000001</v>
      </c>
      <c r="K68">
        <v>0.74429999999999996</v>
      </c>
      <c r="L68">
        <v>0.6825</v>
      </c>
      <c r="M68" s="20" t="s">
        <v>57</v>
      </c>
      <c r="N68" s="20" t="s">
        <v>46</v>
      </c>
    </row>
    <row r="69" spans="2:14">
      <c r="B69" s="20" t="s">
        <v>40</v>
      </c>
      <c r="C69">
        <v>30</v>
      </c>
      <c r="D69">
        <v>1E-3</v>
      </c>
      <c r="E69">
        <v>64</v>
      </c>
      <c r="F69">
        <v>2006</v>
      </c>
      <c r="G69">
        <v>0.86329999999999996</v>
      </c>
      <c r="H69">
        <v>0.79459999999999997</v>
      </c>
      <c r="I69">
        <v>0.83330000000000004</v>
      </c>
      <c r="J69">
        <v>0.75</v>
      </c>
      <c r="K69">
        <v>0.79369999999999996</v>
      </c>
      <c r="L69">
        <v>0.79590000000000005</v>
      </c>
      <c r="M69" s="20" t="s">
        <v>57</v>
      </c>
      <c r="N69" s="20" t="s">
        <v>47</v>
      </c>
    </row>
    <row r="70" spans="2:14">
      <c r="B70" s="20" t="s">
        <v>40</v>
      </c>
      <c r="C70">
        <v>30</v>
      </c>
      <c r="D70">
        <v>1E-3</v>
      </c>
      <c r="E70">
        <v>64</v>
      </c>
      <c r="F70">
        <v>2006</v>
      </c>
      <c r="G70">
        <v>0.82479999999999998</v>
      </c>
      <c r="H70">
        <v>0.72819999999999996</v>
      </c>
      <c r="I70">
        <v>0.65980000000000005</v>
      </c>
      <c r="J70">
        <v>0.78900000000000003</v>
      </c>
      <c r="K70">
        <v>0.73560000000000003</v>
      </c>
      <c r="L70">
        <v>0.72270000000000001</v>
      </c>
      <c r="M70" s="20" t="s">
        <v>57</v>
      </c>
      <c r="N70" s="20" t="s">
        <v>48</v>
      </c>
    </row>
    <row r="71" spans="2:14">
      <c r="B71" s="20" t="s">
        <v>40</v>
      </c>
      <c r="C71">
        <v>30</v>
      </c>
      <c r="D71">
        <v>1E-3</v>
      </c>
      <c r="E71">
        <v>64</v>
      </c>
      <c r="F71">
        <v>2006</v>
      </c>
      <c r="G71">
        <v>0.8952</v>
      </c>
      <c r="H71">
        <v>0.82650000000000001</v>
      </c>
      <c r="I71">
        <v>0.93400000000000005</v>
      </c>
      <c r="J71">
        <v>0.54879999999999995</v>
      </c>
      <c r="K71">
        <v>0.84260000000000002</v>
      </c>
      <c r="L71">
        <v>0.76270000000000004</v>
      </c>
      <c r="M71" s="20" t="s">
        <v>58</v>
      </c>
      <c r="N71" s="20" t="s">
        <v>42</v>
      </c>
    </row>
    <row r="72" spans="2:14">
      <c r="B72" s="20" t="s">
        <v>40</v>
      </c>
      <c r="C72">
        <v>30</v>
      </c>
      <c r="D72">
        <v>1E-3</v>
      </c>
      <c r="E72">
        <v>64</v>
      </c>
      <c r="F72">
        <v>2006</v>
      </c>
      <c r="G72">
        <v>0.80549999999999999</v>
      </c>
      <c r="H72">
        <v>0.84030000000000005</v>
      </c>
      <c r="I72">
        <v>0.87360000000000004</v>
      </c>
      <c r="J72">
        <v>0.60780000000000001</v>
      </c>
      <c r="K72">
        <v>0.93959999999999999</v>
      </c>
      <c r="L72">
        <v>0.40789999999999998</v>
      </c>
      <c r="M72" s="20" t="s">
        <v>58</v>
      </c>
      <c r="N72" s="20" t="s">
        <v>43</v>
      </c>
    </row>
    <row r="73" spans="2:14">
      <c r="B73" s="20" t="s">
        <v>40</v>
      </c>
      <c r="C73">
        <v>30</v>
      </c>
      <c r="D73">
        <v>1E-3</v>
      </c>
      <c r="E73">
        <v>64</v>
      </c>
      <c r="F73">
        <v>2006</v>
      </c>
      <c r="G73">
        <v>0.87609999999999999</v>
      </c>
      <c r="H73">
        <v>0.77649999999999997</v>
      </c>
      <c r="I73">
        <v>0.94289999999999996</v>
      </c>
      <c r="J73">
        <v>0.66</v>
      </c>
      <c r="K73">
        <v>0.66</v>
      </c>
      <c r="L73">
        <v>0.94289999999999996</v>
      </c>
      <c r="M73" s="20" t="s">
        <v>58</v>
      </c>
      <c r="N73" s="20" t="s">
        <v>44</v>
      </c>
    </row>
    <row r="74" spans="2:14">
      <c r="B74" s="20" t="s">
        <v>40</v>
      </c>
      <c r="C74">
        <v>30</v>
      </c>
      <c r="D74">
        <v>1E-3</v>
      </c>
      <c r="E74">
        <v>64</v>
      </c>
      <c r="F74">
        <v>2006</v>
      </c>
      <c r="G74">
        <v>0.79610000000000003</v>
      </c>
      <c r="H74">
        <v>0.80069999999999997</v>
      </c>
      <c r="I74">
        <v>0.87760000000000005</v>
      </c>
      <c r="J74">
        <v>0.43140000000000001</v>
      </c>
      <c r="K74">
        <v>0.88109999999999999</v>
      </c>
      <c r="L74">
        <v>0.42309999999999998</v>
      </c>
      <c r="M74" s="20" t="s">
        <v>58</v>
      </c>
      <c r="N74" s="20" t="s">
        <v>45</v>
      </c>
    </row>
    <row r="75" spans="2:14">
      <c r="B75" s="20" t="s">
        <v>40</v>
      </c>
      <c r="C75">
        <v>30</v>
      </c>
      <c r="D75">
        <v>1E-3</v>
      </c>
      <c r="E75">
        <v>64</v>
      </c>
      <c r="F75">
        <v>2006</v>
      </c>
      <c r="G75">
        <v>0.75770000000000004</v>
      </c>
      <c r="H75">
        <v>0.71579999999999999</v>
      </c>
      <c r="I75">
        <v>0.81840000000000002</v>
      </c>
      <c r="J75">
        <v>0.52900000000000003</v>
      </c>
      <c r="K75">
        <v>0.76</v>
      </c>
      <c r="L75">
        <v>0.61509999999999998</v>
      </c>
      <c r="M75" s="20" t="s">
        <v>58</v>
      </c>
      <c r="N75" s="20" t="s">
        <v>46</v>
      </c>
    </row>
    <row r="76" spans="2:14">
      <c r="B76" s="20" t="s">
        <v>40</v>
      </c>
      <c r="C76">
        <v>30</v>
      </c>
      <c r="D76">
        <v>1E-3</v>
      </c>
      <c r="E76">
        <v>64</v>
      </c>
      <c r="F76">
        <v>2006</v>
      </c>
      <c r="G76">
        <v>0.8921</v>
      </c>
      <c r="H76">
        <v>0.77680000000000005</v>
      </c>
      <c r="I76">
        <v>0.79690000000000005</v>
      </c>
      <c r="J76">
        <v>0.75</v>
      </c>
      <c r="K76">
        <v>0.8095</v>
      </c>
      <c r="L76">
        <v>0.73470000000000002</v>
      </c>
      <c r="M76" s="20" t="s">
        <v>58</v>
      </c>
      <c r="N76" s="20" t="s">
        <v>47</v>
      </c>
    </row>
    <row r="77" spans="2:14">
      <c r="B77" s="20" t="s">
        <v>40</v>
      </c>
      <c r="C77">
        <v>30</v>
      </c>
      <c r="D77">
        <v>1E-3</v>
      </c>
      <c r="E77">
        <v>64</v>
      </c>
      <c r="F77">
        <v>2006</v>
      </c>
      <c r="G77">
        <v>0.84009999999999996</v>
      </c>
      <c r="H77">
        <v>0.73299999999999998</v>
      </c>
      <c r="I77">
        <v>0.64290000000000003</v>
      </c>
      <c r="J77">
        <v>0.84040000000000004</v>
      </c>
      <c r="K77">
        <v>0.8276</v>
      </c>
      <c r="L77">
        <v>0.66390000000000005</v>
      </c>
      <c r="M77" s="20" t="s">
        <v>58</v>
      </c>
      <c r="N77" s="20" t="s">
        <v>48</v>
      </c>
    </row>
  </sheetData>
  <phoneticPr fontId="8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zoomScaleNormal="100" workbookViewId="0"/>
  </sheetViews>
  <sheetFormatPr defaultColWidth="7.6640625" defaultRowHeight="14.25"/>
  <sheetData>
    <row r="1" spans="2:14">
      <c r="B1" s="20" t="s">
        <v>40</v>
      </c>
      <c r="C1">
        <v>30</v>
      </c>
      <c r="D1">
        <v>1E-3</v>
      </c>
      <c r="E1">
        <v>64</v>
      </c>
      <c r="F1">
        <v>2018</v>
      </c>
      <c r="G1">
        <v>0.85419999999999996</v>
      </c>
      <c r="H1">
        <v>0.82310000000000005</v>
      </c>
      <c r="I1">
        <v>0.91400000000000003</v>
      </c>
      <c r="J1">
        <v>0.54790000000000005</v>
      </c>
      <c r="K1">
        <v>0.85960000000000003</v>
      </c>
      <c r="L1">
        <v>0.67800000000000005</v>
      </c>
      <c r="M1" s="20" t="s">
        <v>41</v>
      </c>
      <c r="N1" s="20" t="s">
        <v>42</v>
      </c>
    </row>
    <row r="2" spans="2:14">
      <c r="B2" s="20" t="s">
        <v>40</v>
      </c>
      <c r="C2">
        <v>30</v>
      </c>
      <c r="D2">
        <v>1E-3</v>
      </c>
      <c r="E2">
        <v>64</v>
      </c>
      <c r="F2">
        <v>1905</v>
      </c>
      <c r="G2">
        <v>0.69850000000000001</v>
      </c>
      <c r="H2">
        <v>0.71740000000000004</v>
      </c>
      <c r="I2">
        <v>0.8649</v>
      </c>
      <c r="J2">
        <v>0.32429999999999998</v>
      </c>
      <c r="K2">
        <v>0.77339999999999998</v>
      </c>
      <c r="L2">
        <v>0.47370000000000001</v>
      </c>
      <c r="M2" s="20" t="s">
        <v>41</v>
      </c>
      <c r="N2" s="20" t="s">
        <v>43</v>
      </c>
    </row>
    <row r="3" spans="2:14">
      <c r="B3" s="20" t="s">
        <v>40</v>
      </c>
      <c r="C3">
        <v>30</v>
      </c>
      <c r="D3">
        <v>1E-3</v>
      </c>
      <c r="E3">
        <v>64</v>
      </c>
      <c r="F3">
        <v>2142</v>
      </c>
      <c r="G3">
        <v>0.85509999999999997</v>
      </c>
      <c r="H3">
        <v>0.77059999999999995</v>
      </c>
      <c r="I3">
        <v>0.86750000000000005</v>
      </c>
      <c r="J3">
        <v>0.67820000000000003</v>
      </c>
      <c r="K3">
        <v>0.72</v>
      </c>
      <c r="L3">
        <v>0.84289999999999998</v>
      </c>
      <c r="M3" s="20" t="s">
        <v>41</v>
      </c>
      <c r="N3" s="20" t="s">
        <v>44</v>
      </c>
    </row>
    <row r="4" spans="2:14">
      <c r="B4" s="20" t="s">
        <v>40</v>
      </c>
      <c r="C4">
        <v>30</v>
      </c>
      <c r="D4">
        <v>1E-3</v>
      </c>
      <c r="E4">
        <v>64</v>
      </c>
      <c r="F4">
        <v>2016</v>
      </c>
      <c r="G4">
        <v>0.80230000000000001</v>
      </c>
      <c r="H4">
        <v>0.75680000000000003</v>
      </c>
      <c r="I4">
        <v>0.90190000000000003</v>
      </c>
      <c r="J4">
        <v>0.378</v>
      </c>
      <c r="K4">
        <v>0.79100000000000004</v>
      </c>
      <c r="L4">
        <v>0.59619999999999995</v>
      </c>
      <c r="M4" s="20" t="s">
        <v>41</v>
      </c>
      <c r="N4" s="20" t="s">
        <v>45</v>
      </c>
    </row>
    <row r="5" spans="2:14">
      <c r="B5" s="20" t="s">
        <v>40</v>
      </c>
      <c r="C5">
        <v>30</v>
      </c>
      <c r="D5">
        <v>1E-3</v>
      </c>
      <c r="E5">
        <v>64</v>
      </c>
      <c r="F5">
        <v>1485</v>
      </c>
      <c r="G5">
        <v>0.73540000000000005</v>
      </c>
      <c r="H5">
        <v>0.71460000000000001</v>
      </c>
      <c r="I5">
        <v>0.78879999999999995</v>
      </c>
      <c r="J5">
        <v>0.5333</v>
      </c>
      <c r="K5">
        <v>0.80520000000000003</v>
      </c>
      <c r="L5">
        <v>0.50790000000000002</v>
      </c>
      <c r="M5" s="20" t="s">
        <v>41</v>
      </c>
      <c r="N5" s="20" t="s">
        <v>46</v>
      </c>
    </row>
    <row r="6" spans="2:14">
      <c r="B6" s="20" t="s">
        <v>40</v>
      </c>
      <c r="C6">
        <v>30</v>
      </c>
      <c r="D6">
        <v>1E-3</v>
      </c>
      <c r="E6">
        <v>64</v>
      </c>
      <c r="F6">
        <v>2200</v>
      </c>
      <c r="G6">
        <v>0.77749999999999997</v>
      </c>
      <c r="H6">
        <v>0.67859999999999998</v>
      </c>
      <c r="I6">
        <v>0.7288</v>
      </c>
      <c r="J6">
        <v>0.62260000000000004</v>
      </c>
      <c r="K6">
        <v>0.6825</v>
      </c>
      <c r="L6">
        <v>0.67349999999999999</v>
      </c>
      <c r="M6" s="20" t="s">
        <v>41</v>
      </c>
      <c r="N6" s="20" t="s">
        <v>47</v>
      </c>
    </row>
    <row r="7" spans="2:14">
      <c r="B7" s="20" t="s">
        <v>40</v>
      </c>
      <c r="C7">
        <v>30</v>
      </c>
      <c r="D7">
        <v>1E-3</v>
      </c>
      <c r="E7">
        <v>64</v>
      </c>
      <c r="F7">
        <v>2106</v>
      </c>
      <c r="G7">
        <v>0.77810000000000001</v>
      </c>
      <c r="H7">
        <v>0.7379</v>
      </c>
      <c r="I7">
        <v>0.67010000000000003</v>
      </c>
      <c r="J7">
        <v>0.79820000000000002</v>
      </c>
      <c r="K7">
        <v>0.74709999999999999</v>
      </c>
      <c r="L7">
        <v>0.73109999999999997</v>
      </c>
      <c r="M7" s="20" t="s">
        <v>41</v>
      </c>
      <c r="N7" s="20" t="s">
        <v>48</v>
      </c>
    </row>
    <row r="8" spans="2:14">
      <c r="B8" s="20" t="s">
        <v>40</v>
      </c>
      <c r="C8">
        <v>30</v>
      </c>
      <c r="D8">
        <v>1E-3</v>
      </c>
      <c r="E8">
        <v>64</v>
      </c>
      <c r="F8">
        <v>7018</v>
      </c>
      <c r="G8">
        <v>0.81520000000000004</v>
      </c>
      <c r="H8">
        <v>0.66669999999999996</v>
      </c>
      <c r="I8">
        <v>0.9536</v>
      </c>
      <c r="J8">
        <v>0.36359999999999998</v>
      </c>
      <c r="K8">
        <v>0.61280000000000001</v>
      </c>
      <c r="L8">
        <v>0.88139999999999996</v>
      </c>
      <c r="M8" s="20" t="s">
        <v>49</v>
      </c>
      <c r="N8" s="20" t="s">
        <v>42</v>
      </c>
    </row>
    <row r="9" spans="2:14">
      <c r="B9" s="20" t="s">
        <v>40</v>
      </c>
      <c r="C9">
        <v>30</v>
      </c>
      <c r="D9">
        <v>1E-3</v>
      </c>
      <c r="E9">
        <v>64</v>
      </c>
      <c r="F9">
        <v>6905</v>
      </c>
      <c r="G9">
        <v>0.92689999999999995</v>
      </c>
      <c r="H9">
        <v>0.88939999999999997</v>
      </c>
      <c r="I9">
        <v>0.88239999999999996</v>
      </c>
      <c r="J9">
        <v>0.96970000000000001</v>
      </c>
      <c r="K9">
        <v>0.997</v>
      </c>
      <c r="L9">
        <v>0.42109999999999997</v>
      </c>
      <c r="M9" s="20" t="s">
        <v>49</v>
      </c>
      <c r="N9" s="20" t="s">
        <v>43</v>
      </c>
    </row>
    <row r="10" spans="2:14">
      <c r="B10" s="20" t="s">
        <v>40</v>
      </c>
      <c r="C10">
        <v>30</v>
      </c>
      <c r="D10">
        <v>1E-3</v>
      </c>
      <c r="E10">
        <v>64</v>
      </c>
      <c r="F10">
        <v>7142</v>
      </c>
      <c r="G10">
        <v>0.82599999999999996</v>
      </c>
      <c r="H10">
        <v>0.71760000000000002</v>
      </c>
      <c r="I10">
        <v>0.88239999999999996</v>
      </c>
      <c r="J10">
        <v>0.60780000000000001</v>
      </c>
      <c r="K10">
        <v>0.6</v>
      </c>
      <c r="L10">
        <v>0.88570000000000004</v>
      </c>
      <c r="M10" s="20" t="s">
        <v>49</v>
      </c>
      <c r="N10" s="20" t="s">
        <v>44</v>
      </c>
    </row>
    <row r="11" spans="2:14">
      <c r="B11" s="20" t="s">
        <v>40</v>
      </c>
      <c r="C11">
        <v>30</v>
      </c>
      <c r="D11">
        <v>1E-3</v>
      </c>
      <c r="E11">
        <v>64</v>
      </c>
      <c r="F11">
        <v>7016</v>
      </c>
      <c r="G11">
        <v>0.87409999999999999</v>
      </c>
      <c r="H11">
        <v>0.82769999999999999</v>
      </c>
      <c r="I11">
        <v>0.91059999999999997</v>
      </c>
      <c r="J11">
        <v>0.50819999999999999</v>
      </c>
      <c r="K11">
        <v>0.877</v>
      </c>
      <c r="L11">
        <v>0.59619999999999995</v>
      </c>
      <c r="M11" s="20" t="s">
        <v>49</v>
      </c>
      <c r="N11" s="20" t="s">
        <v>45</v>
      </c>
    </row>
    <row r="12" spans="2:14">
      <c r="B12" s="20" t="s">
        <v>40</v>
      </c>
      <c r="C12">
        <v>30</v>
      </c>
      <c r="D12">
        <v>1E-3</v>
      </c>
      <c r="E12">
        <v>64</v>
      </c>
      <c r="F12">
        <v>6485</v>
      </c>
      <c r="G12">
        <v>0.81579999999999997</v>
      </c>
      <c r="H12">
        <v>0.73160000000000003</v>
      </c>
      <c r="I12">
        <v>0.85660000000000003</v>
      </c>
      <c r="J12">
        <v>0.54520000000000002</v>
      </c>
      <c r="K12">
        <v>0.73740000000000006</v>
      </c>
      <c r="L12">
        <v>0.71830000000000005</v>
      </c>
      <c r="M12" s="20" t="s">
        <v>49</v>
      </c>
      <c r="N12" s="20" t="s">
        <v>46</v>
      </c>
    </row>
    <row r="13" spans="2:14">
      <c r="B13" s="20" t="s">
        <v>40</v>
      </c>
      <c r="C13">
        <v>30</v>
      </c>
      <c r="D13">
        <v>1E-3</v>
      </c>
      <c r="E13">
        <v>64</v>
      </c>
      <c r="F13">
        <v>7200</v>
      </c>
      <c r="G13">
        <v>0.89470000000000005</v>
      </c>
      <c r="H13">
        <v>0.80359999999999998</v>
      </c>
      <c r="I13">
        <v>0.82540000000000002</v>
      </c>
      <c r="J13">
        <v>0.77549999999999997</v>
      </c>
      <c r="K13">
        <v>0.82540000000000002</v>
      </c>
      <c r="L13">
        <v>0.77549999999999997</v>
      </c>
      <c r="M13" s="20" t="s">
        <v>49</v>
      </c>
      <c r="N13" s="20" t="s">
        <v>47</v>
      </c>
    </row>
    <row r="14" spans="2:14">
      <c r="B14" s="20" t="s">
        <v>40</v>
      </c>
      <c r="C14">
        <v>30</v>
      </c>
      <c r="D14">
        <v>1E-3</v>
      </c>
      <c r="E14">
        <v>64</v>
      </c>
      <c r="F14">
        <v>7106</v>
      </c>
      <c r="G14">
        <v>0.77949999999999997</v>
      </c>
      <c r="H14">
        <v>0.6845</v>
      </c>
      <c r="I14">
        <v>0.62790000000000001</v>
      </c>
      <c r="J14">
        <v>0.72499999999999998</v>
      </c>
      <c r="K14">
        <v>0.62070000000000003</v>
      </c>
      <c r="L14">
        <v>0.73109999999999997</v>
      </c>
      <c r="M14" s="20" t="s">
        <v>49</v>
      </c>
      <c r="N14" s="20" t="s">
        <v>48</v>
      </c>
    </row>
    <row r="15" spans="2:14">
      <c r="B15" s="20" t="s">
        <v>40</v>
      </c>
      <c r="C15">
        <v>30</v>
      </c>
      <c r="D15">
        <v>1E-3</v>
      </c>
      <c r="E15">
        <v>64</v>
      </c>
      <c r="F15">
        <v>7637</v>
      </c>
      <c r="G15">
        <v>0.90910000000000002</v>
      </c>
      <c r="H15">
        <v>0.89459999999999995</v>
      </c>
      <c r="I15">
        <v>0.93220000000000003</v>
      </c>
      <c r="J15">
        <v>0.74139999999999995</v>
      </c>
      <c r="K15">
        <v>0.93620000000000003</v>
      </c>
      <c r="L15">
        <v>0.7288</v>
      </c>
      <c r="M15" s="20" t="s">
        <v>50</v>
      </c>
      <c r="N15" s="20" t="s">
        <v>42</v>
      </c>
    </row>
    <row r="16" spans="2:14">
      <c r="B16" s="20" t="s">
        <v>40</v>
      </c>
      <c r="C16">
        <v>30</v>
      </c>
      <c r="D16">
        <v>1E-3</v>
      </c>
      <c r="E16">
        <v>64</v>
      </c>
      <c r="F16">
        <v>7524</v>
      </c>
      <c r="G16">
        <v>0.96450000000000002</v>
      </c>
      <c r="H16">
        <v>0.91149999999999998</v>
      </c>
      <c r="I16">
        <v>0.90859999999999996</v>
      </c>
      <c r="J16">
        <v>0.93479999999999996</v>
      </c>
      <c r="K16">
        <v>0.9909</v>
      </c>
      <c r="L16">
        <v>0.56579999999999997</v>
      </c>
      <c r="M16" s="20" t="s">
        <v>50</v>
      </c>
      <c r="N16" s="20" t="s">
        <v>43</v>
      </c>
    </row>
    <row r="17" spans="2:14">
      <c r="B17" s="20" t="s">
        <v>40</v>
      </c>
      <c r="C17">
        <v>30</v>
      </c>
      <c r="D17">
        <v>1E-3</v>
      </c>
      <c r="E17">
        <v>64</v>
      </c>
      <c r="F17">
        <v>7761</v>
      </c>
      <c r="G17">
        <v>0.88670000000000004</v>
      </c>
      <c r="H17">
        <v>0.82350000000000001</v>
      </c>
      <c r="I17">
        <v>0.87229999999999996</v>
      </c>
      <c r="J17">
        <v>0.76319999999999999</v>
      </c>
      <c r="K17">
        <v>0.82</v>
      </c>
      <c r="L17">
        <v>0.8286</v>
      </c>
      <c r="M17" s="20" t="s">
        <v>50</v>
      </c>
      <c r="N17" s="20" t="s">
        <v>44</v>
      </c>
    </row>
    <row r="18" spans="2:14">
      <c r="B18" s="20" t="s">
        <v>40</v>
      </c>
      <c r="C18">
        <v>30</v>
      </c>
      <c r="D18">
        <v>1E-3</v>
      </c>
      <c r="E18">
        <v>64</v>
      </c>
      <c r="F18">
        <v>7635</v>
      </c>
      <c r="G18">
        <v>0.92190000000000005</v>
      </c>
      <c r="H18">
        <v>0.90539999999999998</v>
      </c>
      <c r="I18">
        <v>0.92520000000000002</v>
      </c>
      <c r="J18">
        <v>0.78569999999999995</v>
      </c>
      <c r="K18">
        <v>0.96309999999999996</v>
      </c>
      <c r="L18">
        <v>0.63460000000000005</v>
      </c>
      <c r="M18" s="20" t="s">
        <v>50</v>
      </c>
      <c r="N18" s="20" t="s">
        <v>45</v>
      </c>
    </row>
    <row r="19" spans="2:14">
      <c r="B19" s="20" t="s">
        <v>40</v>
      </c>
      <c r="C19">
        <v>30</v>
      </c>
      <c r="D19">
        <v>1E-3</v>
      </c>
      <c r="E19">
        <v>64</v>
      </c>
      <c r="F19">
        <v>7104</v>
      </c>
      <c r="G19">
        <v>0.78559999999999997</v>
      </c>
      <c r="H19">
        <v>0.74729999999999996</v>
      </c>
      <c r="I19">
        <v>0.81340000000000001</v>
      </c>
      <c r="J19">
        <v>0.58850000000000002</v>
      </c>
      <c r="K19">
        <v>0.82609999999999995</v>
      </c>
      <c r="L19">
        <v>0.5675</v>
      </c>
      <c r="M19" s="20" t="s">
        <v>50</v>
      </c>
      <c r="N19" s="20" t="s">
        <v>46</v>
      </c>
    </row>
    <row r="20" spans="2:14">
      <c r="B20" s="20" t="s">
        <v>40</v>
      </c>
      <c r="C20">
        <v>30</v>
      </c>
      <c r="D20">
        <v>1E-3</v>
      </c>
      <c r="E20">
        <v>64</v>
      </c>
      <c r="F20">
        <v>7819</v>
      </c>
      <c r="G20">
        <v>0.91420000000000001</v>
      </c>
      <c r="H20">
        <v>0.86609999999999998</v>
      </c>
      <c r="I20">
        <v>0.86360000000000003</v>
      </c>
      <c r="J20">
        <v>0.86960000000000004</v>
      </c>
      <c r="K20">
        <v>0.90480000000000005</v>
      </c>
      <c r="L20">
        <v>0.81630000000000003</v>
      </c>
      <c r="M20" s="20" t="s">
        <v>50</v>
      </c>
      <c r="N20" s="20" t="s">
        <v>47</v>
      </c>
    </row>
    <row r="21" spans="2:14">
      <c r="B21" s="20" t="s">
        <v>40</v>
      </c>
      <c r="C21">
        <v>30</v>
      </c>
      <c r="D21">
        <v>1E-3</v>
      </c>
      <c r="E21">
        <v>64</v>
      </c>
      <c r="F21">
        <v>7725</v>
      </c>
      <c r="G21">
        <v>0.80320000000000003</v>
      </c>
      <c r="H21">
        <v>0.74760000000000004</v>
      </c>
      <c r="I21">
        <v>0.66059999999999997</v>
      </c>
      <c r="J21">
        <v>0.84540000000000004</v>
      </c>
      <c r="K21">
        <v>0.8276</v>
      </c>
      <c r="L21">
        <v>0.68910000000000005</v>
      </c>
      <c r="M21" s="20" t="s">
        <v>50</v>
      </c>
      <c r="N21" s="20" t="s">
        <v>48</v>
      </c>
    </row>
    <row r="22" spans="2:14">
      <c r="B22" s="20" t="s">
        <v>40</v>
      </c>
      <c r="C22">
        <v>30</v>
      </c>
      <c r="D22">
        <v>1E-3</v>
      </c>
      <c r="E22">
        <v>64</v>
      </c>
      <c r="F22">
        <v>7637</v>
      </c>
      <c r="G22">
        <v>0.9173</v>
      </c>
      <c r="H22">
        <v>0.81289999999999996</v>
      </c>
      <c r="I22">
        <v>0.96879999999999999</v>
      </c>
      <c r="J22">
        <v>0.51959999999999995</v>
      </c>
      <c r="K22">
        <v>0.79149999999999998</v>
      </c>
      <c r="L22">
        <v>0.89829999999999999</v>
      </c>
      <c r="M22" s="20" t="s">
        <v>51</v>
      </c>
      <c r="N22" s="20" t="s">
        <v>42</v>
      </c>
    </row>
    <row r="23" spans="2:14">
      <c r="B23" s="20" t="s">
        <v>40</v>
      </c>
      <c r="C23">
        <v>30</v>
      </c>
      <c r="D23">
        <v>1E-3</v>
      </c>
      <c r="E23">
        <v>64</v>
      </c>
      <c r="F23">
        <v>7524</v>
      </c>
      <c r="G23">
        <v>0.9093</v>
      </c>
      <c r="H23">
        <v>0.88700000000000001</v>
      </c>
      <c r="I23">
        <v>0.91069999999999995</v>
      </c>
      <c r="J23">
        <v>0.75</v>
      </c>
      <c r="K23">
        <v>0.95469999999999999</v>
      </c>
      <c r="L23">
        <v>0.59209999999999996</v>
      </c>
      <c r="M23" s="20" t="s">
        <v>51</v>
      </c>
      <c r="N23" s="20" t="s">
        <v>43</v>
      </c>
    </row>
    <row r="24" spans="2:14">
      <c r="B24" s="20" t="s">
        <v>40</v>
      </c>
      <c r="C24">
        <v>30</v>
      </c>
      <c r="D24">
        <v>1E-3</v>
      </c>
      <c r="E24">
        <v>64</v>
      </c>
      <c r="F24">
        <v>7761</v>
      </c>
      <c r="G24">
        <v>0.876</v>
      </c>
      <c r="H24">
        <v>0.74709999999999999</v>
      </c>
      <c r="I24">
        <v>0.90139999999999998</v>
      </c>
      <c r="J24">
        <v>0.63639999999999997</v>
      </c>
      <c r="K24">
        <v>0.64</v>
      </c>
      <c r="L24">
        <v>0.9</v>
      </c>
      <c r="M24" s="20" t="s">
        <v>51</v>
      </c>
      <c r="N24" s="20" t="s">
        <v>44</v>
      </c>
    </row>
    <row r="25" spans="2:14">
      <c r="B25" s="20" t="s">
        <v>40</v>
      </c>
      <c r="C25">
        <v>30</v>
      </c>
      <c r="D25">
        <v>1E-3</v>
      </c>
      <c r="E25">
        <v>64</v>
      </c>
      <c r="F25">
        <v>7635</v>
      </c>
      <c r="G25">
        <v>0.86560000000000004</v>
      </c>
      <c r="H25">
        <v>0.86819999999999997</v>
      </c>
      <c r="I25">
        <v>0.91839999999999999</v>
      </c>
      <c r="J25">
        <v>0.62749999999999995</v>
      </c>
      <c r="K25">
        <v>0.92210000000000003</v>
      </c>
      <c r="L25">
        <v>0.61539999999999995</v>
      </c>
      <c r="M25" s="20" t="s">
        <v>51</v>
      </c>
      <c r="N25" s="20" t="s">
        <v>45</v>
      </c>
    </row>
    <row r="26" spans="2:14">
      <c r="B26" s="20" t="s">
        <v>40</v>
      </c>
      <c r="C26">
        <v>30</v>
      </c>
      <c r="D26">
        <v>1E-3</v>
      </c>
      <c r="E26">
        <v>64</v>
      </c>
      <c r="F26">
        <v>7104</v>
      </c>
      <c r="G26">
        <v>0.75819999999999999</v>
      </c>
      <c r="H26">
        <v>0.76659999999999995</v>
      </c>
      <c r="I26">
        <v>0.82479999999999998</v>
      </c>
      <c r="J26">
        <v>0.62339999999999995</v>
      </c>
      <c r="K26">
        <v>0.84350000000000003</v>
      </c>
      <c r="L26">
        <v>0.59130000000000005</v>
      </c>
      <c r="M26" s="20" t="s">
        <v>51</v>
      </c>
      <c r="N26" s="20" t="s">
        <v>46</v>
      </c>
    </row>
    <row r="27" spans="2:14">
      <c r="B27" s="20" t="s">
        <v>40</v>
      </c>
      <c r="C27">
        <v>30</v>
      </c>
      <c r="D27">
        <v>1E-3</v>
      </c>
      <c r="E27">
        <v>64</v>
      </c>
      <c r="F27">
        <v>7819</v>
      </c>
      <c r="G27">
        <v>0.87760000000000005</v>
      </c>
      <c r="H27">
        <v>0.79459999999999997</v>
      </c>
      <c r="I27">
        <v>0.8125</v>
      </c>
      <c r="J27">
        <v>0.77080000000000004</v>
      </c>
      <c r="K27">
        <v>0.82540000000000002</v>
      </c>
      <c r="L27">
        <v>0.75509999999999999</v>
      </c>
      <c r="M27" s="20" t="s">
        <v>51</v>
      </c>
      <c r="N27" s="20" t="s">
        <v>47</v>
      </c>
    </row>
    <row r="28" spans="2:14">
      <c r="B28" s="20" t="s">
        <v>40</v>
      </c>
      <c r="C28">
        <v>30</v>
      </c>
      <c r="D28">
        <v>1E-3</v>
      </c>
      <c r="E28">
        <v>64</v>
      </c>
      <c r="F28">
        <v>7725</v>
      </c>
      <c r="G28">
        <v>0.79110000000000003</v>
      </c>
      <c r="H28">
        <v>0.72330000000000005</v>
      </c>
      <c r="I28">
        <v>0.6875</v>
      </c>
      <c r="J28">
        <v>0.746</v>
      </c>
      <c r="K28">
        <v>0.63219999999999998</v>
      </c>
      <c r="L28">
        <v>0.78990000000000005</v>
      </c>
      <c r="M28" s="20" t="s">
        <v>51</v>
      </c>
      <c r="N28" s="20" t="s">
        <v>48</v>
      </c>
    </row>
    <row r="29" spans="2:14">
      <c r="B29" s="20" t="s">
        <v>40</v>
      </c>
      <c r="C29">
        <v>30</v>
      </c>
      <c r="D29">
        <v>1E-3</v>
      </c>
      <c r="E29">
        <v>64</v>
      </c>
      <c r="F29">
        <v>4024</v>
      </c>
      <c r="G29">
        <v>0.90939999999999999</v>
      </c>
      <c r="H29">
        <v>0.8095</v>
      </c>
      <c r="I29">
        <v>0.97350000000000003</v>
      </c>
      <c r="J29">
        <v>0.51429999999999998</v>
      </c>
      <c r="K29">
        <v>0.78300000000000003</v>
      </c>
      <c r="L29">
        <v>0.9153</v>
      </c>
      <c r="M29" s="20" t="s">
        <v>52</v>
      </c>
      <c r="N29" s="20" t="s">
        <v>42</v>
      </c>
    </row>
    <row r="30" spans="2:14">
      <c r="B30" s="20" t="s">
        <v>40</v>
      </c>
      <c r="C30">
        <v>30</v>
      </c>
      <c r="D30">
        <v>1E-3</v>
      </c>
      <c r="E30">
        <v>64</v>
      </c>
      <c r="F30">
        <v>3911</v>
      </c>
      <c r="G30">
        <v>0.90759999999999996</v>
      </c>
      <c r="H30">
        <v>0.89680000000000004</v>
      </c>
      <c r="I30">
        <v>0.91639999999999999</v>
      </c>
      <c r="J30">
        <v>0.7833</v>
      </c>
      <c r="K30">
        <v>0.9607</v>
      </c>
      <c r="L30">
        <v>0.61839999999999995</v>
      </c>
      <c r="M30" s="20" t="s">
        <v>52</v>
      </c>
      <c r="N30" s="20" t="s">
        <v>43</v>
      </c>
    </row>
    <row r="31" spans="2:14">
      <c r="B31" s="20" t="s">
        <v>40</v>
      </c>
      <c r="C31">
        <v>30</v>
      </c>
      <c r="D31">
        <v>1E-3</v>
      </c>
      <c r="E31">
        <v>64</v>
      </c>
      <c r="F31">
        <v>4148</v>
      </c>
      <c r="G31">
        <v>0.90410000000000001</v>
      </c>
      <c r="H31">
        <v>0.77649999999999997</v>
      </c>
      <c r="I31">
        <v>0.95589999999999997</v>
      </c>
      <c r="J31">
        <v>0.65690000000000004</v>
      </c>
      <c r="K31">
        <v>0.65</v>
      </c>
      <c r="L31">
        <v>0.95709999999999995</v>
      </c>
      <c r="M31" s="20" t="s">
        <v>52</v>
      </c>
      <c r="N31" s="20" t="s">
        <v>44</v>
      </c>
    </row>
    <row r="32" spans="2:14">
      <c r="B32" s="20" t="s">
        <v>40</v>
      </c>
      <c r="C32">
        <v>30</v>
      </c>
      <c r="D32">
        <v>1E-3</v>
      </c>
      <c r="E32">
        <v>64</v>
      </c>
      <c r="F32">
        <v>4022</v>
      </c>
      <c r="G32">
        <v>0.93620000000000003</v>
      </c>
      <c r="H32">
        <v>0.87839999999999996</v>
      </c>
      <c r="I32">
        <v>0.90939999999999999</v>
      </c>
      <c r="J32">
        <v>0.6905</v>
      </c>
      <c r="K32">
        <v>0.94669999999999999</v>
      </c>
      <c r="L32">
        <v>0.55769999999999997</v>
      </c>
      <c r="M32" s="20" t="s">
        <v>52</v>
      </c>
      <c r="N32" s="20" t="s">
        <v>45</v>
      </c>
    </row>
    <row r="33" spans="2:14">
      <c r="B33" s="20" t="s">
        <v>40</v>
      </c>
      <c r="C33">
        <v>30</v>
      </c>
      <c r="D33">
        <v>1E-3</v>
      </c>
      <c r="E33">
        <v>64</v>
      </c>
      <c r="F33">
        <v>3491</v>
      </c>
      <c r="G33">
        <v>0.8377</v>
      </c>
      <c r="H33">
        <v>0.77990000000000004</v>
      </c>
      <c r="I33">
        <v>0.86870000000000003</v>
      </c>
      <c r="J33">
        <v>0.61899999999999999</v>
      </c>
      <c r="K33">
        <v>0.80520000000000003</v>
      </c>
      <c r="L33">
        <v>0.72219999999999995</v>
      </c>
      <c r="M33" s="20" t="s">
        <v>52</v>
      </c>
      <c r="N33" s="20" t="s">
        <v>46</v>
      </c>
    </row>
    <row r="34" spans="2:14">
      <c r="B34" s="20" t="s">
        <v>40</v>
      </c>
      <c r="C34">
        <v>30</v>
      </c>
      <c r="D34">
        <v>1E-3</v>
      </c>
      <c r="E34">
        <v>64</v>
      </c>
      <c r="F34">
        <v>4206</v>
      </c>
      <c r="G34">
        <v>0.91900000000000004</v>
      </c>
      <c r="H34">
        <v>0.80359999999999998</v>
      </c>
      <c r="I34">
        <v>0.77329999999999999</v>
      </c>
      <c r="J34">
        <v>0.8649</v>
      </c>
      <c r="K34">
        <v>0.92059999999999997</v>
      </c>
      <c r="L34">
        <v>0.65310000000000001</v>
      </c>
      <c r="M34" s="20" t="s">
        <v>52</v>
      </c>
      <c r="N34" s="20" t="s">
        <v>47</v>
      </c>
    </row>
    <row r="35" spans="2:14">
      <c r="B35" s="20" t="s">
        <v>40</v>
      </c>
      <c r="C35">
        <v>30</v>
      </c>
      <c r="D35">
        <v>1E-3</v>
      </c>
      <c r="E35">
        <v>64</v>
      </c>
      <c r="F35">
        <v>4112</v>
      </c>
      <c r="G35">
        <v>0.80689999999999995</v>
      </c>
      <c r="H35">
        <v>0.71840000000000004</v>
      </c>
      <c r="I35">
        <v>0.64649999999999996</v>
      </c>
      <c r="J35">
        <v>0.78500000000000003</v>
      </c>
      <c r="K35">
        <v>0.73560000000000003</v>
      </c>
      <c r="L35">
        <v>0.70589999999999997</v>
      </c>
      <c r="M35" s="20" t="s">
        <v>52</v>
      </c>
      <c r="N35" s="20" t="s">
        <v>48</v>
      </c>
    </row>
    <row r="36" spans="2:14">
      <c r="B36" s="20" t="s">
        <v>40</v>
      </c>
      <c r="C36">
        <v>30</v>
      </c>
      <c r="D36">
        <v>1E-3</v>
      </c>
      <c r="E36">
        <v>64</v>
      </c>
      <c r="F36">
        <v>4024</v>
      </c>
      <c r="G36">
        <v>0.91539999999999999</v>
      </c>
      <c r="H36">
        <v>0.82310000000000005</v>
      </c>
      <c r="I36">
        <v>0.96919999999999995</v>
      </c>
      <c r="J36">
        <v>0.53539999999999999</v>
      </c>
      <c r="K36">
        <v>0.80430000000000001</v>
      </c>
      <c r="L36">
        <v>0.89829999999999999</v>
      </c>
      <c r="M36" s="20" t="s">
        <v>53</v>
      </c>
      <c r="N36" s="20" t="s">
        <v>42</v>
      </c>
    </row>
    <row r="37" spans="2:14">
      <c r="B37" s="20" t="s">
        <v>40</v>
      </c>
      <c r="C37">
        <v>30</v>
      </c>
      <c r="D37">
        <v>1E-3</v>
      </c>
      <c r="E37">
        <v>64</v>
      </c>
      <c r="F37">
        <v>3911</v>
      </c>
      <c r="G37">
        <v>0.85429999999999995</v>
      </c>
      <c r="H37">
        <v>0.86</v>
      </c>
      <c r="I37">
        <v>0.89829999999999999</v>
      </c>
      <c r="J37">
        <v>0.65080000000000005</v>
      </c>
      <c r="K37">
        <v>0.9335</v>
      </c>
      <c r="L37">
        <v>0.53949999999999998</v>
      </c>
      <c r="M37" s="20" t="s">
        <v>53</v>
      </c>
      <c r="N37" s="20" t="s">
        <v>43</v>
      </c>
    </row>
    <row r="38" spans="2:14">
      <c r="B38" s="20" t="s">
        <v>40</v>
      </c>
      <c r="C38">
        <v>30</v>
      </c>
      <c r="D38">
        <v>1E-3</v>
      </c>
      <c r="E38">
        <v>64</v>
      </c>
      <c r="F38">
        <v>4148</v>
      </c>
      <c r="G38">
        <v>0.91</v>
      </c>
      <c r="H38">
        <v>0.80589999999999995</v>
      </c>
      <c r="I38">
        <v>0.87639999999999996</v>
      </c>
      <c r="J38">
        <v>0.72840000000000005</v>
      </c>
      <c r="K38">
        <v>0.78</v>
      </c>
      <c r="L38">
        <v>0.84289999999999998</v>
      </c>
      <c r="M38" s="20" t="s">
        <v>53</v>
      </c>
      <c r="N38" s="20" t="s">
        <v>44</v>
      </c>
    </row>
    <row r="39" spans="2:14">
      <c r="B39" s="20" t="s">
        <v>40</v>
      </c>
      <c r="C39">
        <v>30</v>
      </c>
      <c r="D39">
        <v>1E-3</v>
      </c>
      <c r="E39">
        <v>64</v>
      </c>
      <c r="F39">
        <v>4022</v>
      </c>
      <c r="G39">
        <v>0.8619</v>
      </c>
      <c r="H39">
        <v>0.80740000000000001</v>
      </c>
      <c r="I39">
        <v>0.93089999999999995</v>
      </c>
      <c r="J39">
        <v>0.46839999999999998</v>
      </c>
      <c r="K39">
        <v>0.82789999999999997</v>
      </c>
      <c r="L39">
        <v>0.71150000000000002</v>
      </c>
      <c r="M39" s="20" t="s">
        <v>53</v>
      </c>
      <c r="N39" s="20" t="s">
        <v>45</v>
      </c>
    </row>
    <row r="40" spans="2:14">
      <c r="B40" s="20" t="s">
        <v>40</v>
      </c>
      <c r="C40">
        <v>30</v>
      </c>
      <c r="D40">
        <v>1E-3</v>
      </c>
      <c r="E40">
        <v>64</v>
      </c>
      <c r="F40">
        <v>3491</v>
      </c>
      <c r="G40">
        <v>0.7994</v>
      </c>
      <c r="H40">
        <v>0.75939999999999996</v>
      </c>
      <c r="I40">
        <v>0.81330000000000002</v>
      </c>
      <c r="J40">
        <v>0.61670000000000003</v>
      </c>
      <c r="K40">
        <v>0.84870000000000001</v>
      </c>
      <c r="L40">
        <v>0.55559999999999998</v>
      </c>
      <c r="M40" s="20" t="s">
        <v>53</v>
      </c>
      <c r="N40" s="20" t="s">
        <v>46</v>
      </c>
    </row>
    <row r="41" spans="2:14">
      <c r="B41" s="20" t="s">
        <v>40</v>
      </c>
      <c r="C41">
        <v>30</v>
      </c>
      <c r="D41">
        <v>1E-3</v>
      </c>
      <c r="E41">
        <v>64</v>
      </c>
      <c r="F41">
        <v>4206</v>
      </c>
      <c r="G41">
        <v>0.86719999999999997</v>
      </c>
      <c r="H41">
        <v>0.79459999999999997</v>
      </c>
      <c r="I41">
        <v>0.78569999999999995</v>
      </c>
      <c r="J41">
        <v>0.8095</v>
      </c>
      <c r="K41">
        <v>0.873</v>
      </c>
      <c r="L41">
        <v>0.69389999999999996</v>
      </c>
      <c r="M41" s="20" t="s">
        <v>53</v>
      </c>
      <c r="N41" s="20" t="s">
        <v>47</v>
      </c>
    </row>
    <row r="42" spans="2:14">
      <c r="B42" s="20" t="s">
        <v>40</v>
      </c>
      <c r="C42">
        <v>30</v>
      </c>
      <c r="D42">
        <v>1E-3</v>
      </c>
      <c r="E42">
        <v>64</v>
      </c>
      <c r="F42">
        <v>4112</v>
      </c>
      <c r="G42">
        <v>0.80110000000000003</v>
      </c>
      <c r="H42">
        <v>0.7087</v>
      </c>
      <c r="I42">
        <v>0.61950000000000005</v>
      </c>
      <c r="J42">
        <v>0.81720000000000004</v>
      </c>
      <c r="K42">
        <v>0.80459999999999998</v>
      </c>
      <c r="L42">
        <v>0.63870000000000005</v>
      </c>
      <c r="M42" s="20" t="s">
        <v>53</v>
      </c>
      <c r="N42" s="20" t="s">
        <v>48</v>
      </c>
    </row>
    <row r="43" spans="2:14">
      <c r="B43" s="20" t="s">
        <v>40</v>
      </c>
      <c r="C43">
        <v>30</v>
      </c>
      <c r="D43">
        <v>1E-3</v>
      </c>
      <c r="E43">
        <v>64</v>
      </c>
      <c r="F43">
        <v>5000</v>
      </c>
      <c r="G43">
        <v>0.87439999999999996</v>
      </c>
      <c r="H43">
        <v>0.81630000000000003</v>
      </c>
      <c r="I43">
        <v>0.8952</v>
      </c>
      <c r="J43">
        <v>0.53849999999999998</v>
      </c>
      <c r="K43">
        <v>0.87229999999999996</v>
      </c>
      <c r="L43">
        <v>0.59319999999999995</v>
      </c>
      <c r="M43" s="20" t="s">
        <v>54</v>
      </c>
      <c r="N43" s="20" t="s">
        <v>42</v>
      </c>
    </row>
    <row r="44" spans="2:14">
      <c r="B44" s="20" t="s">
        <v>40</v>
      </c>
      <c r="C44">
        <v>30</v>
      </c>
      <c r="D44">
        <v>1E-3</v>
      </c>
      <c r="E44">
        <v>64</v>
      </c>
      <c r="F44">
        <v>5000</v>
      </c>
      <c r="G44">
        <v>0.78359999999999996</v>
      </c>
      <c r="H44">
        <v>0.84279999999999999</v>
      </c>
      <c r="I44">
        <v>0.88470000000000004</v>
      </c>
      <c r="J44">
        <v>0.6</v>
      </c>
      <c r="K44">
        <v>0.92749999999999999</v>
      </c>
      <c r="L44">
        <v>0.47370000000000001</v>
      </c>
      <c r="M44" s="20" t="s">
        <v>54</v>
      </c>
      <c r="N44" s="20" t="s">
        <v>43</v>
      </c>
    </row>
    <row r="45" spans="2:14">
      <c r="B45" s="20" t="s">
        <v>40</v>
      </c>
      <c r="C45">
        <v>30</v>
      </c>
      <c r="D45">
        <v>1E-3</v>
      </c>
      <c r="E45">
        <v>64</v>
      </c>
      <c r="F45">
        <v>5000</v>
      </c>
      <c r="G45">
        <v>0.85309999999999997</v>
      </c>
      <c r="H45">
        <v>0.73529999999999995</v>
      </c>
      <c r="I45">
        <v>0.92310000000000003</v>
      </c>
      <c r="J45">
        <v>0.61899999999999999</v>
      </c>
      <c r="K45">
        <v>0.6</v>
      </c>
      <c r="L45">
        <v>0.92859999999999998</v>
      </c>
      <c r="M45" s="20" t="s">
        <v>54</v>
      </c>
      <c r="N45" s="20" t="s">
        <v>44</v>
      </c>
    </row>
    <row r="46" spans="2:14">
      <c r="B46" s="20" t="s">
        <v>40</v>
      </c>
      <c r="C46">
        <v>30</v>
      </c>
      <c r="D46">
        <v>1E-3</v>
      </c>
      <c r="E46">
        <v>64</v>
      </c>
      <c r="F46">
        <v>5000</v>
      </c>
      <c r="G46">
        <v>0.85019999999999996</v>
      </c>
      <c r="H46">
        <v>0.86819999999999997</v>
      </c>
      <c r="I46">
        <v>0.91839999999999999</v>
      </c>
      <c r="J46">
        <v>0.62749999999999995</v>
      </c>
      <c r="K46">
        <v>0.92210000000000003</v>
      </c>
      <c r="L46">
        <v>0.61539999999999995</v>
      </c>
      <c r="M46" s="20" t="s">
        <v>54</v>
      </c>
      <c r="N46" s="20" t="s">
        <v>45</v>
      </c>
    </row>
    <row r="47" spans="2:14">
      <c r="B47" s="20" t="s">
        <v>40</v>
      </c>
      <c r="C47">
        <v>30</v>
      </c>
      <c r="D47">
        <v>1E-3</v>
      </c>
      <c r="E47">
        <v>64</v>
      </c>
      <c r="F47">
        <v>5000</v>
      </c>
      <c r="G47">
        <v>0.79269999999999996</v>
      </c>
      <c r="H47">
        <v>0.71950000000000003</v>
      </c>
      <c r="I47">
        <v>0.85509999999999997</v>
      </c>
      <c r="J47">
        <v>0.52910000000000001</v>
      </c>
      <c r="K47">
        <v>0.71830000000000005</v>
      </c>
      <c r="L47">
        <v>0.72219999999999995</v>
      </c>
      <c r="M47" s="20" t="s">
        <v>54</v>
      </c>
      <c r="N47" s="20" t="s">
        <v>46</v>
      </c>
    </row>
    <row r="48" spans="2:14">
      <c r="B48" s="20" t="s">
        <v>40</v>
      </c>
      <c r="C48">
        <v>30</v>
      </c>
      <c r="D48">
        <v>1E-3</v>
      </c>
      <c r="E48">
        <v>64</v>
      </c>
      <c r="F48">
        <v>5000</v>
      </c>
      <c r="G48">
        <v>0.89800000000000002</v>
      </c>
      <c r="H48">
        <v>0.8125</v>
      </c>
      <c r="I48">
        <v>0.85</v>
      </c>
      <c r="J48">
        <v>0.76919999999999999</v>
      </c>
      <c r="K48">
        <v>0.8095</v>
      </c>
      <c r="L48">
        <v>0.81630000000000003</v>
      </c>
      <c r="M48" s="20" t="s">
        <v>54</v>
      </c>
      <c r="N48" s="20" t="s">
        <v>47</v>
      </c>
    </row>
    <row r="49" spans="2:14">
      <c r="B49" s="20" t="s">
        <v>40</v>
      </c>
      <c r="C49">
        <v>30</v>
      </c>
      <c r="D49">
        <v>1E-3</v>
      </c>
      <c r="E49">
        <v>64</v>
      </c>
      <c r="F49">
        <v>5000</v>
      </c>
      <c r="G49">
        <v>0.78800000000000003</v>
      </c>
      <c r="H49">
        <v>0.67959999999999998</v>
      </c>
      <c r="I49">
        <v>0.58540000000000003</v>
      </c>
      <c r="J49">
        <v>0.81930000000000003</v>
      </c>
      <c r="K49">
        <v>0.8276</v>
      </c>
      <c r="L49">
        <v>0.57140000000000002</v>
      </c>
      <c r="M49" s="20" t="s">
        <v>54</v>
      </c>
      <c r="N49" s="20" t="s">
        <v>48</v>
      </c>
    </row>
    <row r="50" spans="2:14">
      <c r="B50" s="20" t="s">
        <v>40</v>
      </c>
      <c r="C50">
        <v>30</v>
      </c>
      <c r="D50">
        <v>1E-3</v>
      </c>
      <c r="E50">
        <v>64</v>
      </c>
      <c r="F50">
        <v>5619</v>
      </c>
      <c r="G50">
        <v>0.87509999999999999</v>
      </c>
      <c r="H50">
        <v>0.85029999999999994</v>
      </c>
      <c r="I50">
        <v>0.92069999999999996</v>
      </c>
      <c r="J50">
        <v>0.6119</v>
      </c>
      <c r="K50">
        <v>0.88939999999999997</v>
      </c>
      <c r="L50">
        <v>0.69489999999999996</v>
      </c>
      <c r="M50" s="20" t="s">
        <v>55</v>
      </c>
      <c r="N50" s="20" t="s">
        <v>42</v>
      </c>
    </row>
    <row r="51" spans="2:14">
      <c r="B51" s="20" t="s">
        <v>40</v>
      </c>
      <c r="C51">
        <v>30</v>
      </c>
      <c r="D51">
        <v>1E-3</v>
      </c>
      <c r="E51">
        <v>64</v>
      </c>
      <c r="F51">
        <v>5619</v>
      </c>
      <c r="G51">
        <v>0.92179999999999995</v>
      </c>
      <c r="H51">
        <v>0.92630000000000001</v>
      </c>
      <c r="I51">
        <v>0.9466</v>
      </c>
      <c r="J51">
        <v>0.8286</v>
      </c>
      <c r="K51">
        <v>0.9637</v>
      </c>
      <c r="L51">
        <v>0.76319999999999999</v>
      </c>
      <c r="M51" s="20" t="s">
        <v>55</v>
      </c>
      <c r="N51" s="20" t="s">
        <v>43</v>
      </c>
    </row>
    <row r="52" spans="2:14">
      <c r="B52" s="20" t="s">
        <v>40</v>
      </c>
      <c r="C52">
        <v>30</v>
      </c>
      <c r="D52">
        <v>1E-3</v>
      </c>
      <c r="E52">
        <v>64</v>
      </c>
      <c r="F52">
        <v>5619</v>
      </c>
      <c r="G52">
        <v>0.87690000000000001</v>
      </c>
      <c r="H52">
        <v>0.75880000000000003</v>
      </c>
      <c r="I52">
        <v>0.87339999999999995</v>
      </c>
      <c r="J52">
        <v>0.6593</v>
      </c>
      <c r="K52">
        <v>0.69</v>
      </c>
      <c r="L52">
        <v>0.85709999999999997</v>
      </c>
      <c r="M52" s="20" t="s">
        <v>55</v>
      </c>
      <c r="N52" s="20" t="s">
        <v>44</v>
      </c>
    </row>
    <row r="53" spans="2:14">
      <c r="B53" s="20" t="s">
        <v>40</v>
      </c>
      <c r="C53">
        <v>30</v>
      </c>
      <c r="D53">
        <v>1E-3</v>
      </c>
      <c r="E53">
        <v>64</v>
      </c>
      <c r="F53">
        <v>5619</v>
      </c>
      <c r="G53">
        <v>0.88070000000000004</v>
      </c>
      <c r="H53">
        <v>0.88849999999999996</v>
      </c>
      <c r="I53">
        <v>0.91369999999999996</v>
      </c>
      <c r="J53">
        <v>0.73170000000000002</v>
      </c>
      <c r="K53">
        <v>0.95489999999999997</v>
      </c>
      <c r="L53">
        <v>0.57689999999999997</v>
      </c>
      <c r="M53" s="20" t="s">
        <v>55</v>
      </c>
      <c r="N53" s="20" t="s">
        <v>45</v>
      </c>
    </row>
    <row r="54" spans="2:14">
      <c r="B54" s="20" t="s">
        <v>40</v>
      </c>
      <c r="C54">
        <v>30</v>
      </c>
      <c r="D54">
        <v>1E-3</v>
      </c>
      <c r="E54">
        <v>64</v>
      </c>
      <c r="F54">
        <v>5619</v>
      </c>
      <c r="G54">
        <v>0.80759999999999998</v>
      </c>
      <c r="H54">
        <v>0.77029999999999998</v>
      </c>
      <c r="I54">
        <v>0.83950000000000002</v>
      </c>
      <c r="J54">
        <v>0.61919999999999997</v>
      </c>
      <c r="K54">
        <v>0.82779999999999998</v>
      </c>
      <c r="L54">
        <v>0.63890000000000002</v>
      </c>
      <c r="M54" s="20" t="s">
        <v>55</v>
      </c>
      <c r="N54" s="20" t="s">
        <v>46</v>
      </c>
    </row>
    <row r="55" spans="2:14">
      <c r="B55" s="20" t="s">
        <v>40</v>
      </c>
      <c r="C55">
        <v>30</v>
      </c>
      <c r="D55">
        <v>1E-3</v>
      </c>
      <c r="E55">
        <v>64</v>
      </c>
      <c r="F55">
        <v>5619</v>
      </c>
      <c r="G55">
        <v>0.89829999999999999</v>
      </c>
      <c r="H55">
        <v>0.80359999999999998</v>
      </c>
      <c r="I55">
        <v>0.78869999999999996</v>
      </c>
      <c r="J55">
        <v>0.82930000000000004</v>
      </c>
      <c r="K55">
        <v>0.88890000000000002</v>
      </c>
      <c r="L55">
        <v>0.69389999999999996</v>
      </c>
      <c r="M55" s="20" t="s">
        <v>55</v>
      </c>
      <c r="N55" s="20" t="s">
        <v>47</v>
      </c>
    </row>
    <row r="56" spans="2:14">
      <c r="B56" s="20" t="s">
        <v>40</v>
      </c>
      <c r="C56">
        <v>30</v>
      </c>
      <c r="D56">
        <v>1E-3</v>
      </c>
      <c r="E56">
        <v>64</v>
      </c>
      <c r="F56">
        <v>5619</v>
      </c>
      <c r="G56">
        <v>0.79420000000000002</v>
      </c>
      <c r="H56">
        <v>0.7087</v>
      </c>
      <c r="I56">
        <v>0.6452</v>
      </c>
      <c r="J56">
        <v>0.7611</v>
      </c>
      <c r="K56">
        <v>0.68969999999999998</v>
      </c>
      <c r="L56">
        <v>0.72270000000000001</v>
      </c>
      <c r="M56" s="20" t="s">
        <v>55</v>
      </c>
      <c r="N56" s="20" t="s">
        <v>48</v>
      </c>
    </row>
    <row r="57" spans="2:14">
      <c r="B57" s="20" t="s">
        <v>40</v>
      </c>
      <c r="C57">
        <v>30</v>
      </c>
      <c r="D57">
        <v>1E-3</v>
      </c>
      <c r="E57">
        <v>64</v>
      </c>
      <c r="F57">
        <v>5619</v>
      </c>
      <c r="G57">
        <v>0.89400000000000002</v>
      </c>
      <c r="H57">
        <v>0.78910000000000002</v>
      </c>
      <c r="I57">
        <v>0.93910000000000005</v>
      </c>
      <c r="J57">
        <v>0.48449999999999999</v>
      </c>
      <c r="K57">
        <v>0.78720000000000001</v>
      </c>
      <c r="L57">
        <v>0.79659999999999997</v>
      </c>
      <c r="M57" s="20" t="s">
        <v>56</v>
      </c>
      <c r="N57" s="20" t="s">
        <v>42</v>
      </c>
    </row>
    <row r="58" spans="2:14">
      <c r="B58" s="20" t="s">
        <v>40</v>
      </c>
      <c r="C58">
        <v>30</v>
      </c>
      <c r="D58">
        <v>1E-3</v>
      </c>
      <c r="E58">
        <v>64</v>
      </c>
      <c r="F58">
        <v>5619</v>
      </c>
      <c r="G58">
        <v>0.80010000000000003</v>
      </c>
      <c r="H58">
        <v>0.8256</v>
      </c>
      <c r="I58">
        <v>0.86309999999999998</v>
      </c>
      <c r="J58">
        <v>0.55100000000000005</v>
      </c>
      <c r="K58">
        <v>0.9335</v>
      </c>
      <c r="L58">
        <v>0.3553</v>
      </c>
      <c r="M58" s="20" t="s">
        <v>56</v>
      </c>
      <c r="N58" s="20" t="s">
        <v>43</v>
      </c>
    </row>
    <row r="59" spans="2:14">
      <c r="B59" s="20" t="s">
        <v>40</v>
      </c>
      <c r="C59">
        <v>30</v>
      </c>
      <c r="D59">
        <v>1E-3</v>
      </c>
      <c r="E59">
        <v>64</v>
      </c>
      <c r="F59">
        <v>5619</v>
      </c>
      <c r="G59">
        <v>0.73699999999999999</v>
      </c>
      <c r="H59">
        <v>0.62350000000000005</v>
      </c>
      <c r="I59">
        <v>0.74319999999999997</v>
      </c>
      <c r="J59">
        <v>0.53120000000000001</v>
      </c>
      <c r="K59">
        <v>0.55000000000000004</v>
      </c>
      <c r="L59">
        <v>0.72860000000000003</v>
      </c>
      <c r="M59" s="20" t="s">
        <v>56</v>
      </c>
      <c r="N59" s="20" t="s">
        <v>44</v>
      </c>
    </row>
    <row r="60" spans="2:14">
      <c r="B60" s="20" t="s">
        <v>40</v>
      </c>
      <c r="C60">
        <v>30</v>
      </c>
      <c r="D60">
        <v>1E-3</v>
      </c>
      <c r="E60">
        <v>64</v>
      </c>
      <c r="F60">
        <v>5619</v>
      </c>
      <c r="G60">
        <v>0.7883</v>
      </c>
      <c r="H60">
        <v>0.81420000000000003</v>
      </c>
      <c r="I60">
        <v>0.87649999999999995</v>
      </c>
      <c r="J60">
        <v>0.4667</v>
      </c>
      <c r="K60">
        <v>0.90159999999999996</v>
      </c>
      <c r="L60">
        <v>0.40379999999999999</v>
      </c>
      <c r="M60" s="20" t="s">
        <v>56</v>
      </c>
      <c r="N60" s="20" t="s">
        <v>45</v>
      </c>
    </row>
    <row r="61" spans="2:14">
      <c r="B61" s="20" t="s">
        <v>40</v>
      </c>
      <c r="C61">
        <v>30</v>
      </c>
      <c r="D61">
        <v>1E-3</v>
      </c>
      <c r="E61">
        <v>64</v>
      </c>
      <c r="F61">
        <v>5619</v>
      </c>
      <c r="G61">
        <v>0.74719999999999998</v>
      </c>
      <c r="H61">
        <v>0.74370000000000003</v>
      </c>
      <c r="I61">
        <v>0.79710000000000003</v>
      </c>
      <c r="J61">
        <v>0.59260000000000002</v>
      </c>
      <c r="K61">
        <v>0.84699999999999998</v>
      </c>
      <c r="L61">
        <v>0.50790000000000002</v>
      </c>
      <c r="M61" s="20" t="s">
        <v>56</v>
      </c>
      <c r="N61" s="20" t="s">
        <v>46</v>
      </c>
    </row>
    <row r="62" spans="2:14">
      <c r="B62" s="20" t="s">
        <v>40</v>
      </c>
      <c r="C62">
        <v>30</v>
      </c>
      <c r="D62">
        <v>1E-3</v>
      </c>
      <c r="E62">
        <v>64</v>
      </c>
      <c r="F62">
        <v>5619</v>
      </c>
      <c r="G62">
        <v>0.91120000000000001</v>
      </c>
      <c r="H62">
        <v>0.8125</v>
      </c>
      <c r="I62">
        <v>0.81820000000000004</v>
      </c>
      <c r="J62">
        <v>0.80430000000000001</v>
      </c>
      <c r="K62">
        <v>0.85709999999999997</v>
      </c>
      <c r="L62">
        <v>0.75509999999999999</v>
      </c>
      <c r="M62" s="20" t="s">
        <v>56</v>
      </c>
      <c r="N62" s="20" t="s">
        <v>47</v>
      </c>
    </row>
    <row r="63" spans="2:14">
      <c r="B63" s="20" t="s">
        <v>40</v>
      </c>
      <c r="C63">
        <v>30</v>
      </c>
      <c r="D63">
        <v>1E-3</v>
      </c>
      <c r="E63">
        <v>64</v>
      </c>
      <c r="F63">
        <v>5619</v>
      </c>
      <c r="G63">
        <v>0.80059999999999998</v>
      </c>
      <c r="H63">
        <v>0.60189999999999999</v>
      </c>
      <c r="I63">
        <v>0.51570000000000005</v>
      </c>
      <c r="J63">
        <v>0.89359999999999995</v>
      </c>
      <c r="K63">
        <v>0.9425</v>
      </c>
      <c r="L63">
        <v>0.35289999999999999</v>
      </c>
      <c r="M63" s="20" t="s">
        <v>56</v>
      </c>
      <c r="N63" s="20" t="s">
        <v>48</v>
      </c>
    </row>
    <row r="64" spans="2:14">
      <c r="B64" s="20" t="s">
        <v>40</v>
      </c>
      <c r="C64">
        <v>30</v>
      </c>
      <c r="D64">
        <v>1E-3</v>
      </c>
      <c r="E64">
        <v>64</v>
      </c>
      <c r="F64">
        <v>2006</v>
      </c>
      <c r="G64">
        <v>0.87880000000000003</v>
      </c>
      <c r="H64">
        <v>0.71089999999999998</v>
      </c>
      <c r="I64">
        <v>0.94640000000000002</v>
      </c>
      <c r="J64">
        <v>0.39679999999999999</v>
      </c>
      <c r="K64">
        <v>0.67659999999999998</v>
      </c>
      <c r="L64">
        <v>0.84750000000000003</v>
      </c>
      <c r="M64" s="20" t="s">
        <v>57</v>
      </c>
      <c r="N64" s="20" t="s">
        <v>42</v>
      </c>
    </row>
    <row r="65" spans="2:14">
      <c r="B65" s="20" t="s">
        <v>40</v>
      </c>
      <c r="C65">
        <v>30</v>
      </c>
      <c r="D65">
        <v>1E-3</v>
      </c>
      <c r="E65">
        <v>64</v>
      </c>
      <c r="F65">
        <v>2006</v>
      </c>
      <c r="G65">
        <v>0.87209999999999999</v>
      </c>
      <c r="H65">
        <v>0.8821</v>
      </c>
      <c r="I65">
        <v>0.91500000000000004</v>
      </c>
      <c r="J65">
        <v>0.71209999999999996</v>
      </c>
      <c r="K65">
        <v>0.94259999999999999</v>
      </c>
      <c r="L65">
        <v>0.61839999999999995</v>
      </c>
      <c r="M65" s="20" t="s">
        <v>57</v>
      </c>
      <c r="N65" s="20" t="s">
        <v>43</v>
      </c>
    </row>
    <row r="66" spans="2:14">
      <c r="B66" s="20" t="s">
        <v>40</v>
      </c>
      <c r="C66">
        <v>30</v>
      </c>
      <c r="D66">
        <v>1E-3</v>
      </c>
      <c r="E66">
        <v>64</v>
      </c>
      <c r="F66">
        <v>2006</v>
      </c>
      <c r="G66">
        <v>0.84499999999999997</v>
      </c>
      <c r="H66">
        <v>0.7</v>
      </c>
      <c r="I66">
        <v>0.87690000000000001</v>
      </c>
      <c r="J66">
        <v>0.59050000000000002</v>
      </c>
      <c r="K66">
        <v>0.56999999999999995</v>
      </c>
      <c r="L66">
        <v>0.88570000000000004</v>
      </c>
      <c r="M66" s="20" t="s">
        <v>57</v>
      </c>
      <c r="N66" s="20" t="s">
        <v>44</v>
      </c>
    </row>
    <row r="67" spans="2:14">
      <c r="B67" s="20" t="s">
        <v>40</v>
      </c>
      <c r="C67">
        <v>30</v>
      </c>
      <c r="D67">
        <v>1E-3</v>
      </c>
      <c r="E67">
        <v>64</v>
      </c>
      <c r="F67">
        <v>2006</v>
      </c>
      <c r="G67">
        <v>0.89249999999999996</v>
      </c>
      <c r="H67">
        <v>0.87839999999999996</v>
      </c>
      <c r="I67">
        <v>0.92620000000000002</v>
      </c>
      <c r="J67">
        <v>0.65380000000000005</v>
      </c>
      <c r="K67">
        <v>0.92620000000000002</v>
      </c>
      <c r="L67">
        <v>0.65380000000000005</v>
      </c>
      <c r="M67" s="20" t="s">
        <v>57</v>
      </c>
      <c r="N67" s="20" t="s">
        <v>45</v>
      </c>
    </row>
    <row r="68" spans="2:14">
      <c r="B68" s="20" t="s">
        <v>40</v>
      </c>
      <c r="C68">
        <v>30</v>
      </c>
      <c r="D68">
        <v>1E-3</v>
      </c>
      <c r="E68">
        <v>64</v>
      </c>
      <c r="F68">
        <v>2006</v>
      </c>
      <c r="G68">
        <v>0.84970000000000001</v>
      </c>
      <c r="H68">
        <v>0.78359999999999996</v>
      </c>
      <c r="I68">
        <v>0.88519999999999999</v>
      </c>
      <c r="J68">
        <v>0.61660000000000004</v>
      </c>
      <c r="K68">
        <v>0.7913</v>
      </c>
      <c r="L68">
        <v>0.76590000000000003</v>
      </c>
      <c r="M68" s="20" t="s">
        <v>57</v>
      </c>
      <c r="N68" s="20" t="s">
        <v>46</v>
      </c>
    </row>
    <row r="69" spans="2:14">
      <c r="B69" s="20" t="s">
        <v>40</v>
      </c>
      <c r="C69">
        <v>30</v>
      </c>
      <c r="D69">
        <v>1E-3</v>
      </c>
      <c r="E69">
        <v>64</v>
      </c>
      <c r="F69">
        <v>2006</v>
      </c>
      <c r="G69">
        <v>0.86850000000000005</v>
      </c>
      <c r="H69">
        <v>0.79459999999999997</v>
      </c>
      <c r="I69">
        <v>0.87039999999999995</v>
      </c>
      <c r="J69">
        <v>0.72409999999999997</v>
      </c>
      <c r="K69">
        <v>0.746</v>
      </c>
      <c r="L69">
        <v>0.85709999999999997</v>
      </c>
      <c r="M69" s="20" t="s">
        <v>57</v>
      </c>
      <c r="N69" s="20" t="s">
        <v>47</v>
      </c>
    </row>
    <row r="70" spans="2:14">
      <c r="B70" s="20" t="s">
        <v>40</v>
      </c>
      <c r="C70">
        <v>30</v>
      </c>
      <c r="D70">
        <v>1E-3</v>
      </c>
      <c r="E70">
        <v>64</v>
      </c>
      <c r="F70">
        <v>2006</v>
      </c>
      <c r="G70">
        <v>0.81840000000000002</v>
      </c>
      <c r="H70">
        <v>0.72819999999999996</v>
      </c>
      <c r="I70">
        <v>0.624</v>
      </c>
      <c r="J70">
        <v>0.88890000000000002</v>
      </c>
      <c r="K70">
        <v>0.89659999999999995</v>
      </c>
      <c r="L70">
        <v>0.60499999999999998</v>
      </c>
      <c r="M70" s="20" t="s">
        <v>57</v>
      </c>
      <c r="N70" s="20" t="s">
        <v>48</v>
      </c>
    </row>
    <row r="71" spans="2:14">
      <c r="B71" s="20" t="s">
        <v>40</v>
      </c>
      <c r="C71">
        <v>30</v>
      </c>
      <c r="D71">
        <v>1E-3</v>
      </c>
      <c r="E71">
        <v>64</v>
      </c>
      <c r="F71">
        <v>2006</v>
      </c>
      <c r="G71">
        <v>0.89270000000000005</v>
      </c>
      <c r="H71">
        <v>0.70750000000000002</v>
      </c>
      <c r="I71">
        <v>0.95150000000000001</v>
      </c>
      <c r="J71">
        <v>0.39529999999999998</v>
      </c>
      <c r="K71">
        <v>0.66810000000000003</v>
      </c>
      <c r="L71">
        <v>0.86439999999999995</v>
      </c>
      <c r="M71" s="20" t="s">
        <v>58</v>
      </c>
      <c r="N71" s="20" t="s">
        <v>42</v>
      </c>
    </row>
    <row r="72" spans="2:14">
      <c r="B72" s="20" t="s">
        <v>40</v>
      </c>
      <c r="C72">
        <v>30</v>
      </c>
      <c r="D72">
        <v>1E-3</v>
      </c>
      <c r="E72">
        <v>64</v>
      </c>
      <c r="F72">
        <v>2006</v>
      </c>
      <c r="G72">
        <v>0.90569999999999995</v>
      </c>
      <c r="H72">
        <v>0.88449999999999995</v>
      </c>
      <c r="I72">
        <v>0.88800000000000001</v>
      </c>
      <c r="J72">
        <v>0.85370000000000001</v>
      </c>
      <c r="K72">
        <v>0.9819</v>
      </c>
      <c r="L72">
        <v>0.46050000000000002</v>
      </c>
      <c r="M72" s="20" t="s">
        <v>58</v>
      </c>
      <c r="N72" s="20" t="s">
        <v>43</v>
      </c>
    </row>
    <row r="73" spans="2:14">
      <c r="B73" s="20" t="s">
        <v>40</v>
      </c>
      <c r="C73">
        <v>30</v>
      </c>
      <c r="D73">
        <v>1E-3</v>
      </c>
      <c r="E73">
        <v>64</v>
      </c>
      <c r="F73">
        <v>2006</v>
      </c>
      <c r="G73">
        <v>0.83799999999999997</v>
      </c>
      <c r="H73">
        <v>0.74709999999999999</v>
      </c>
      <c r="I73">
        <v>0.75219999999999998</v>
      </c>
      <c r="J73">
        <v>0.73680000000000001</v>
      </c>
      <c r="K73">
        <v>0.85</v>
      </c>
      <c r="L73">
        <v>0.6</v>
      </c>
      <c r="M73" s="20" t="s">
        <v>58</v>
      </c>
      <c r="N73" s="20" t="s">
        <v>44</v>
      </c>
    </row>
    <row r="74" spans="2:14">
      <c r="B74" s="20" t="s">
        <v>40</v>
      </c>
      <c r="C74">
        <v>30</v>
      </c>
      <c r="D74">
        <v>1E-3</v>
      </c>
      <c r="E74">
        <v>64</v>
      </c>
      <c r="F74">
        <v>2006</v>
      </c>
      <c r="G74">
        <v>0.85099999999999998</v>
      </c>
      <c r="H74">
        <v>0.85470000000000002</v>
      </c>
      <c r="I74">
        <v>0.91020000000000001</v>
      </c>
      <c r="J74">
        <v>0.58819999999999995</v>
      </c>
      <c r="K74">
        <v>0.91390000000000005</v>
      </c>
      <c r="L74">
        <v>0.57689999999999997</v>
      </c>
      <c r="M74" s="20" t="s">
        <v>58</v>
      </c>
      <c r="N74" s="20" t="s">
        <v>45</v>
      </c>
    </row>
    <row r="75" spans="2:14">
      <c r="B75" s="20" t="s">
        <v>40</v>
      </c>
      <c r="C75">
        <v>30</v>
      </c>
      <c r="D75">
        <v>1E-3</v>
      </c>
      <c r="E75">
        <v>64</v>
      </c>
      <c r="F75">
        <v>2006</v>
      </c>
      <c r="G75">
        <v>0.79239999999999999</v>
      </c>
      <c r="H75">
        <v>0.76180000000000003</v>
      </c>
      <c r="I75">
        <v>0.82930000000000004</v>
      </c>
      <c r="J75">
        <v>0.60870000000000002</v>
      </c>
      <c r="K75">
        <v>0.82779999999999998</v>
      </c>
      <c r="L75">
        <v>0.61109999999999998</v>
      </c>
      <c r="M75" s="20" t="s">
        <v>58</v>
      </c>
      <c r="N75" s="20" t="s">
        <v>46</v>
      </c>
    </row>
    <row r="76" spans="2:14">
      <c r="B76" s="20" t="s">
        <v>40</v>
      </c>
      <c r="C76">
        <v>30</v>
      </c>
      <c r="D76">
        <v>1E-3</v>
      </c>
      <c r="E76">
        <v>64</v>
      </c>
      <c r="F76">
        <v>2006</v>
      </c>
      <c r="G76">
        <v>0.79169999999999996</v>
      </c>
      <c r="H76">
        <v>0.70540000000000003</v>
      </c>
      <c r="I76">
        <v>0.75860000000000005</v>
      </c>
      <c r="J76">
        <v>0.64810000000000001</v>
      </c>
      <c r="K76">
        <v>0.69840000000000002</v>
      </c>
      <c r="L76">
        <v>0.71430000000000005</v>
      </c>
      <c r="M76" s="20" t="s">
        <v>58</v>
      </c>
      <c r="N76" s="20" t="s">
        <v>47</v>
      </c>
    </row>
    <row r="77" spans="2:14">
      <c r="B77" s="20" t="s">
        <v>40</v>
      </c>
      <c r="C77">
        <v>30</v>
      </c>
      <c r="D77">
        <v>1E-3</v>
      </c>
      <c r="E77">
        <v>64</v>
      </c>
      <c r="F77">
        <v>2006</v>
      </c>
      <c r="G77">
        <v>0.75319999999999998</v>
      </c>
      <c r="H77">
        <v>0.63109999999999999</v>
      </c>
      <c r="I77">
        <v>0.54139999999999999</v>
      </c>
      <c r="J77">
        <v>0.79449999999999998</v>
      </c>
      <c r="K77">
        <v>0.8276</v>
      </c>
      <c r="L77">
        <v>0.4874</v>
      </c>
      <c r="M77" s="20" t="s">
        <v>58</v>
      </c>
      <c r="N77" s="20" t="s">
        <v>48</v>
      </c>
    </row>
  </sheetData>
  <phoneticPr fontId="8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zoomScaleNormal="100" workbookViewId="0">
      <selection activeCell="H24" sqref="H24"/>
    </sheetView>
  </sheetViews>
  <sheetFormatPr defaultColWidth="7.6640625" defaultRowHeight="14.25"/>
  <sheetData>
    <row r="1" spans="2:14">
      <c r="B1" s="20" t="s">
        <v>40</v>
      </c>
      <c r="C1">
        <v>30</v>
      </c>
      <c r="D1">
        <v>1E-3</v>
      </c>
      <c r="E1">
        <v>64</v>
      </c>
      <c r="F1">
        <v>2018</v>
      </c>
      <c r="G1">
        <v>0.79859999999999998</v>
      </c>
      <c r="H1">
        <v>0.67349999999999999</v>
      </c>
      <c r="I1">
        <v>0.93169999999999997</v>
      </c>
      <c r="J1">
        <v>0.3609</v>
      </c>
      <c r="K1">
        <v>0.63829999999999998</v>
      </c>
      <c r="L1">
        <v>0.81359999999999999</v>
      </c>
      <c r="M1" s="20" t="s">
        <v>41</v>
      </c>
      <c r="N1" s="20" t="s">
        <v>42</v>
      </c>
    </row>
    <row r="2" spans="2:14">
      <c r="B2" s="20" t="s">
        <v>40</v>
      </c>
      <c r="C2">
        <v>30</v>
      </c>
      <c r="D2">
        <v>1E-3</v>
      </c>
      <c r="E2">
        <v>64</v>
      </c>
      <c r="F2">
        <v>1905</v>
      </c>
      <c r="G2">
        <v>0.83150000000000002</v>
      </c>
      <c r="H2">
        <v>0.86</v>
      </c>
      <c r="I2">
        <v>0.89829999999999999</v>
      </c>
      <c r="J2">
        <v>0.65080000000000005</v>
      </c>
      <c r="K2">
        <v>0.9335</v>
      </c>
      <c r="L2">
        <v>0.53949999999999998</v>
      </c>
      <c r="M2" s="20" t="s">
        <v>41</v>
      </c>
      <c r="N2" s="20" t="s">
        <v>43</v>
      </c>
    </row>
    <row r="3" spans="2:14">
      <c r="B3" s="20" t="s">
        <v>40</v>
      </c>
      <c r="C3">
        <v>30</v>
      </c>
      <c r="D3">
        <v>1E-3</v>
      </c>
      <c r="E3">
        <v>64</v>
      </c>
      <c r="F3">
        <v>2142</v>
      </c>
      <c r="G3">
        <v>0.83299999999999996</v>
      </c>
      <c r="H3">
        <v>0.75290000000000001</v>
      </c>
      <c r="I3">
        <v>0.84519999999999995</v>
      </c>
      <c r="J3">
        <v>0.66279999999999994</v>
      </c>
      <c r="K3">
        <v>0.71</v>
      </c>
      <c r="L3">
        <v>0.81430000000000002</v>
      </c>
      <c r="M3" s="20" t="s">
        <v>41</v>
      </c>
      <c r="N3" s="20" t="s">
        <v>44</v>
      </c>
    </row>
    <row r="4" spans="2:14">
      <c r="B4" s="20" t="s">
        <v>40</v>
      </c>
      <c r="C4">
        <v>30</v>
      </c>
      <c r="D4">
        <v>1E-3</v>
      </c>
      <c r="E4">
        <v>64</v>
      </c>
      <c r="F4">
        <v>2016</v>
      </c>
      <c r="G4">
        <v>0.89119999999999999</v>
      </c>
      <c r="H4">
        <v>0.80740000000000001</v>
      </c>
      <c r="I4">
        <v>0.95169999999999999</v>
      </c>
      <c r="J4">
        <v>0.47189999999999999</v>
      </c>
      <c r="K4">
        <v>0.80740000000000001</v>
      </c>
      <c r="L4">
        <v>0.80769999999999997</v>
      </c>
      <c r="M4" s="20" t="s">
        <v>41</v>
      </c>
      <c r="N4" s="20" t="s">
        <v>45</v>
      </c>
    </row>
    <row r="5" spans="2:14">
      <c r="B5" s="20" t="s">
        <v>40</v>
      </c>
      <c r="C5">
        <v>30</v>
      </c>
      <c r="D5">
        <v>1E-3</v>
      </c>
      <c r="E5">
        <v>64</v>
      </c>
      <c r="F5">
        <v>1485</v>
      </c>
      <c r="G5">
        <v>0.70909999999999995</v>
      </c>
      <c r="H5">
        <v>0.64810000000000001</v>
      </c>
      <c r="I5">
        <v>0.81279999999999997</v>
      </c>
      <c r="J5">
        <v>0.44769999999999999</v>
      </c>
      <c r="K5">
        <v>0.64170000000000005</v>
      </c>
      <c r="L5">
        <v>0.66269999999999996</v>
      </c>
      <c r="M5" s="20" t="s">
        <v>41</v>
      </c>
      <c r="N5" s="20" t="s">
        <v>46</v>
      </c>
    </row>
    <row r="6" spans="2:14">
      <c r="B6" s="20" t="s">
        <v>40</v>
      </c>
      <c r="C6">
        <v>30</v>
      </c>
      <c r="D6">
        <v>1E-3</v>
      </c>
      <c r="E6">
        <v>64</v>
      </c>
      <c r="F6">
        <v>2200</v>
      </c>
      <c r="G6">
        <v>0.8387</v>
      </c>
      <c r="H6">
        <v>0.76790000000000003</v>
      </c>
      <c r="I6">
        <v>0.81359999999999999</v>
      </c>
      <c r="J6">
        <v>0.71699999999999997</v>
      </c>
      <c r="K6">
        <v>0.76190000000000002</v>
      </c>
      <c r="L6">
        <v>0.77549999999999997</v>
      </c>
      <c r="M6" s="20" t="s">
        <v>41</v>
      </c>
      <c r="N6" s="20" t="s">
        <v>47</v>
      </c>
    </row>
    <row r="7" spans="2:14">
      <c r="B7" s="20" t="s">
        <v>40</v>
      </c>
      <c r="C7">
        <v>30</v>
      </c>
      <c r="D7">
        <v>1E-3</v>
      </c>
      <c r="E7">
        <v>64</v>
      </c>
      <c r="F7">
        <v>2106</v>
      </c>
      <c r="G7">
        <v>0.7349</v>
      </c>
      <c r="H7">
        <v>0.65529999999999999</v>
      </c>
      <c r="I7">
        <v>0.56899999999999995</v>
      </c>
      <c r="J7">
        <v>0.76670000000000005</v>
      </c>
      <c r="K7">
        <v>0.75860000000000005</v>
      </c>
      <c r="L7">
        <v>0.57979999999999998</v>
      </c>
      <c r="M7" s="20" t="s">
        <v>41</v>
      </c>
      <c r="N7" s="20" t="s">
        <v>48</v>
      </c>
    </row>
    <row r="8" spans="2:14">
      <c r="B8" s="20" t="s">
        <v>40</v>
      </c>
      <c r="C8">
        <v>30</v>
      </c>
      <c r="D8">
        <v>1E-3</v>
      </c>
      <c r="E8">
        <v>64</v>
      </c>
      <c r="F8">
        <v>7018</v>
      </c>
      <c r="G8">
        <v>0.87470000000000003</v>
      </c>
      <c r="H8">
        <v>0.69730000000000003</v>
      </c>
      <c r="I8">
        <v>0.96199999999999997</v>
      </c>
      <c r="J8">
        <v>0.38969999999999999</v>
      </c>
      <c r="K8">
        <v>0.64680000000000004</v>
      </c>
      <c r="L8">
        <v>0.89829999999999999</v>
      </c>
      <c r="M8" s="20" t="s">
        <v>49</v>
      </c>
      <c r="N8" s="20" t="s">
        <v>42</v>
      </c>
    </row>
    <row r="9" spans="2:14">
      <c r="B9" s="20" t="s">
        <v>40</v>
      </c>
      <c r="C9">
        <v>30</v>
      </c>
      <c r="D9">
        <v>1E-3</v>
      </c>
      <c r="E9">
        <v>64</v>
      </c>
      <c r="F9">
        <v>6905</v>
      </c>
      <c r="G9">
        <v>0.89739999999999998</v>
      </c>
      <c r="H9">
        <v>0.8821</v>
      </c>
      <c r="I9">
        <v>0.89200000000000002</v>
      </c>
      <c r="J9">
        <v>0.80430000000000001</v>
      </c>
      <c r="K9">
        <v>0.9728</v>
      </c>
      <c r="L9">
        <v>0.48680000000000001</v>
      </c>
      <c r="M9" s="20" t="s">
        <v>49</v>
      </c>
      <c r="N9" s="20" t="s">
        <v>43</v>
      </c>
    </row>
    <row r="10" spans="2:14">
      <c r="B10" s="20" t="s">
        <v>40</v>
      </c>
      <c r="C10">
        <v>30</v>
      </c>
      <c r="D10">
        <v>1E-3</v>
      </c>
      <c r="E10">
        <v>64</v>
      </c>
      <c r="F10">
        <v>7142</v>
      </c>
      <c r="G10">
        <v>0.89959999999999996</v>
      </c>
      <c r="H10">
        <v>0.83530000000000004</v>
      </c>
      <c r="I10">
        <v>0.86729999999999996</v>
      </c>
      <c r="J10">
        <v>0.79169999999999996</v>
      </c>
      <c r="K10">
        <v>0.85</v>
      </c>
      <c r="L10">
        <v>0.81430000000000002</v>
      </c>
      <c r="M10" s="20" t="s">
        <v>49</v>
      </c>
      <c r="N10" s="20" t="s">
        <v>44</v>
      </c>
    </row>
    <row r="11" spans="2:14">
      <c r="B11" s="20" t="s">
        <v>40</v>
      </c>
      <c r="C11">
        <v>30</v>
      </c>
      <c r="D11">
        <v>1E-3</v>
      </c>
      <c r="E11">
        <v>64</v>
      </c>
      <c r="F11">
        <v>7016</v>
      </c>
      <c r="G11">
        <v>0.86660000000000004</v>
      </c>
      <c r="H11">
        <v>0.8649</v>
      </c>
      <c r="I11">
        <v>0.91800000000000004</v>
      </c>
      <c r="J11">
        <v>0.61539999999999995</v>
      </c>
      <c r="K11">
        <v>0.91800000000000004</v>
      </c>
      <c r="L11">
        <v>0.61539999999999995</v>
      </c>
      <c r="M11" s="20" t="s">
        <v>49</v>
      </c>
      <c r="N11" s="20" t="s">
        <v>45</v>
      </c>
    </row>
    <row r="12" spans="2:14">
      <c r="B12" s="20" t="s">
        <v>40</v>
      </c>
      <c r="C12">
        <v>30</v>
      </c>
      <c r="D12">
        <v>1E-3</v>
      </c>
      <c r="E12">
        <v>64</v>
      </c>
      <c r="F12">
        <v>6485</v>
      </c>
      <c r="G12">
        <v>0.69720000000000004</v>
      </c>
      <c r="H12">
        <v>0.68079999999999996</v>
      </c>
      <c r="I12">
        <v>0.77429999999999999</v>
      </c>
      <c r="J12">
        <v>0.47689999999999999</v>
      </c>
      <c r="K12">
        <v>0.76349999999999996</v>
      </c>
      <c r="L12">
        <v>0.49209999999999998</v>
      </c>
      <c r="M12" s="20" t="s">
        <v>49</v>
      </c>
      <c r="N12" s="20" t="s">
        <v>46</v>
      </c>
    </row>
    <row r="13" spans="2:14">
      <c r="B13" s="20" t="s">
        <v>40</v>
      </c>
      <c r="C13">
        <v>30</v>
      </c>
      <c r="D13">
        <v>1E-3</v>
      </c>
      <c r="E13">
        <v>64</v>
      </c>
      <c r="F13">
        <v>7200</v>
      </c>
      <c r="G13">
        <v>0.90610000000000002</v>
      </c>
      <c r="H13">
        <v>0.83040000000000003</v>
      </c>
      <c r="I13">
        <v>0.82350000000000001</v>
      </c>
      <c r="J13">
        <v>0.84089999999999998</v>
      </c>
      <c r="K13">
        <v>0.88890000000000002</v>
      </c>
      <c r="L13">
        <v>0.75509999999999999</v>
      </c>
      <c r="M13" s="20" t="s">
        <v>49</v>
      </c>
      <c r="N13" s="20" t="s">
        <v>47</v>
      </c>
    </row>
    <row r="14" spans="2:14">
      <c r="B14" s="20" t="s">
        <v>40</v>
      </c>
      <c r="C14">
        <v>30</v>
      </c>
      <c r="D14">
        <v>1E-3</v>
      </c>
      <c r="E14">
        <v>64</v>
      </c>
      <c r="F14">
        <v>7106</v>
      </c>
      <c r="G14">
        <v>0.77070000000000005</v>
      </c>
      <c r="H14">
        <v>0.66990000000000005</v>
      </c>
      <c r="I14">
        <v>0.57599999999999996</v>
      </c>
      <c r="J14">
        <v>0.81479999999999997</v>
      </c>
      <c r="K14">
        <v>0.8276</v>
      </c>
      <c r="L14">
        <v>0.55459999999999998</v>
      </c>
      <c r="M14" s="20" t="s">
        <v>49</v>
      </c>
      <c r="N14" s="20" t="s">
        <v>48</v>
      </c>
    </row>
    <row r="15" spans="2:14">
      <c r="B15" s="20" t="s">
        <v>40</v>
      </c>
      <c r="C15">
        <v>30</v>
      </c>
      <c r="D15">
        <v>1E-3</v>
      </c>
      <c r="E15">
        <v>64</v>
      </c>
      <c r="F15">
        <v>7637</v>
      </c>
      <c r="G15">
        <v>0.9506</v>
      </c>
      <c r="H15">
        <v>0.89800000000000002</v>
      </c>
      <c r="I15">
        <v>0.95150000000000001</v>
      </c>
      <c r="J15">
        <v>0.71640000000000004</v>
      </c>
      <c r="K15">
        <v>0.91910000000000003</v>
      </c>
      <c r="L15">
        <v>0.81359999999999999</v>
      </c>
      <c r="M15" s="20" t="s">
        <v>50</v>
      </c>
      <c r="N15" s="20" t="s">
        <v>42</v>
      </c>
    </row>
    <row r="16" spans="2:14">
      <c r="B16" s="20" t="s">
        <v>40</v>
      </c>
      <c r="C16">
        <v>30</v>
      </c>
      <c r="D16">
        <v>1E-3</v>
      </c>
      <c r="E16">
        <v>64</v>
      </c>
      <c r="F16">
        <v>7524</v>
      </c>
      <c r="G16">
        <v>0.94479999999999997</v>
      </c>
      <c r="H16">
        <v>0.92379999999999995</v>
      </c>
      <c r="I16">
        <v>0.92859999999999998</v>
      </c>
      <c r="J16">
        <v>0.89470000000000005</v>
      </c>
      <c r="K16">
        <v>0.9819</v>
      </c>
      <c r="L16">
        <v>0.67110000000000003</v>
      </c>
      <c r="M16" s="20" t="s">
        <v>50</v>
      </c>
      <c r="N16" s="20" t="s">
        <v>43</v>
      </c>
    </row>
    <row r="17" spans="2:14">
      <c r="B17" s="20" t="s">
        <v>40</v>
      </c>
      <c r="C17">
        <v>30</v>
      </c>
      <c r="D17">
        <v>1E-3</v>
      </c>
      <c r="E17">
        <v>64</v>
      </c>
      <c r="F17">
        <v>7761</v>
      </c>
      <c r="G17">
        <v>0.89229999999999998</v>
      </c>
      <c r="H17">
        <v>0.79410000000000003</v>
      </c>
      <c r="I17">
        <v>0.8155</v>
      </c>
      <c r="J17">
        <v>0.76119999999999999</v>
      </c>
      <c r="K17">
        <v>0.84</v>
      </c>
      <c r="L17">
        <v>0.72860000000000003</v>
      </c>
      <c r="M17" s="20" t="s">
        <v>50</v>
      </c>
      <c r="N17" s="20" t="s">
        <v>44</v>
      </c>
    </row>
    <row r="18" spans="2:14">
      <c r="B18" s="20" t="s">
        <v>40</v>
      </c>
      <c r="C18">
        <v>30</v>
      </c>
      <c r="D18">
        <v>1E-3</v>
      </c>
      <c r="E18">
        <v>64</v>
      </c>
      <c r="F18">
        <v>7635</v>
      </c>
      <c r="G18">
        <v>0.88490000000000002</v>
      </c>
      <c r="H18">
        <v>0.87160000000000004</v>
      </c>
      <c r="I18">
        <v>0.88719999999999999</v>
      </c>
      <c r="J18">
        <v>0.73329999999999995</v>
      </c>
      <c r="K18">
        <v>0.96719999999999995</v>
      </c>
      <c r="L18">
        <v>0.42309999999999998</v>
      </c>
      <c r="M18" s="20" t="s">
        <v>50</v>
      </c>
      <c r="N18" s="20" t="s">
        <v>45</v>
      </c>
    </row>
    <row r="19" spans="2:14">
      <c r="B19" s="20" t="s">
        <v>40</v>
      </c>
      <c r="C19">
        <v>30</v>
      </c>
      <c r="D19">
        <v>1E-3</v>
      </c>
      <c r="E19">
        <v>64</v>
      </c>
      <c r="F19">
        <v>7104</v>
      </c>
      <c r="G19">
        <v>0.79449999999999998</v>
      </c>
      <c r="H19">
        <v>0.75329999999999997</v>
      </c>
      <c r="I19">
        <v>0.83299999999999996</v>
      </c>
      <c r="J19">
        <v>0.58889999999999998</v>
      </c>
      <c r="K19">
        <v>0.80700000000000005</v>
      </c>
      <c r="L19">
        <v>0.63100000000000001</v>
      </c>
      <c r="M19" s="20" t="s">
        <v>50</v>
      </c>
      <c r="N19" s="20" t="s">
        <v>46</v>
      </c>
    </row>
    <row r="20" spans="2:14">
      <c r="B20" s="20" t="s">
        <v>40</v>
      </c>
      <c r="C20">
        <v>30</v>
      </c>
      <c r="D20">
        <v>1E-3</v>
      </c>
      <c r="E20">
        <v>64</v>
      </c>
      <c r="F20">
        <v>7819</v>
      </c>
      <c r="G20">
        <v>0.89500000000000002</v>
      </c>
      <c r="H20">
        <v>0.8125</v>
      </c>
      <c r="I20">
        <v>0.82809999999999995</v>
      </c>
      <c r="J20">
        <v>0.79169999999999996</v>
      </c>
      <c r="K20">
        <v>0.84130000000000005</v>
      </c>
      <c r="L20">
        <v>0.77549999999999997</v>
      </c>
      <c r="M20" s="20" t="s">
        <v>50</v>
      </c>
      <c r="N20" s="20" t="s">
        <v>47</v>
      </c>
    </row>
    <row r="21" spans="2:14">
      <c r="B21" s="20" t="s">
        <v>40</v>
      </c>
      <c r="C21">
        <v>30</v>
      </c>
      <c r="D21">
        <v>1E-3</v>
      </c>
      <c r="E21">
        <v>64</v>
      </c>
      <c r="F21">
        <v>7725</v>
      </c>
      <c r="G21">
        <v>0.80430000000000001</v>
      </c>
      <c r="H21">
        <v>0.71360000000000001</v>
      </c>
      <c r="I21">
        <v>0.6321</v>
      </c>
      <c r="J21">
        <v>0.8</v>
      </c>
      <c r="K21">
        <v>0.77010000000000001</v>
      </c>
      <c r="L21">
        <v>0.67230000000000001</v>
      </c>
      <c r="M21" s="20" t="s">
        <v>50</v>
      </c>
      <c r="N21" s="20" t="s">
        <v>48</v>
      </c>
    </row>
    <row r="22" spans="2:14">
      <c r="B22" s="20" t="s">
        <v>40</v>
      </c>
      <c r="C22">
        <v>30</v>
      </c>
      <c r="D22">
        <v>1E-3</v>
      </c>
      <c r="E22">
        <v>64</v>
      </c>
      <c r="F22">
        <v>7637</v>
      </c>
      <c r="G22">
        <v>0.90949999999999998</v>
      </c>
      <c r="H22">
        <v>0.78910000000000002</v>
      </c>
      <c r="I22">
        <v>0.94359999999999999</v>
      </c>
      <c r="J22">
        <v>0.48480000000000001</v>
      </c>
      <c r="K22">
        <v>0.78300000000000003</v>
      </c>
      <c r="L22">
        <v>0.81359999999999999</v>
      </c>
      <c r="M22" s="20" t="s">
        <v>51</v>
      </c>
      <c r="N22" s="20" t="s">
        <v>42</v>
      </c>
    </row>
    <row r="23" spans="2:14">
      <c r="B23" s="20" t="s">
        <v>40</v>
      </c>
      <c r="C23">
        <v>30</v>
      </c>
      <c r="D23">
        <v>1E-3</v>
      </c>
      <c r="E23">
        <v>64</v>
      </c>
      <c r="F23">
        <v>7524</v>
      </c>
      <c r="G23">
        <v>0.93300000000000005</v>
      </c>
      <c r="H23">
        <v>0.89190000000000003</v>
      </c>
      <c r="I23">
        <v>0.88680000000000003</v>
      </c>
      <c r="J23">
        <v>0.94440000000000002</v>
      </c>
      <c r="K23">
        <v>0.99399999999999999</v>
      </c>
      <c r="L23">
        <v>0.44740000000000002</v>
      </c>
      <c r="M23" s="20" t="s">
        <v>51</v>
      </c>
      <c r="N23" s="20" t="s">
        <v>43</v>
      </c>
    </row>
    <row r="24" spans="2:14">
      <c r="B24" s="20" t="s">
        <v>40</v>
      </c>
      <c r="C24">
        <v>30</v>
      </c>
      <c r="D24">
        <v>1E-3</v>
      </c>
      <c r="E24">
        <v>64</v>
      </c>
      <c r="F24">
        <v>7761</v>
      </c>
      <c r="G24">
        <v>0.89159999999999995</v>
      </c>
      <c r="H24">
        <v>0.8</v>
      </c>
      <c r="I24">
        <v>0.92310000000000003</v>
      </c>
      <c r="J24">
        <v>0.69569999999999999</v>
      </c>
      <c r="K24">
        <v>0.72</v>
      </c>
      <c r="L24">
        <v>0.9143</v>
      </c>
      <c r="M24" s="20" t="s">
        <v>51</v>
      </c>
      <c r="N24" s="20" t="s">
        <v>44</v>
      </c>
    </row>
    <row r="25" spans="2:14">
      <c r="B25" s="20" t="s">
        <v>40</v>
      </c>
      <c r="C25">
        <v>30</v>
      </c>
      <c r="D25">
        <v>1E-3</v>
      </c>
      <c r="E25">
        <v>64</v>
      </c>
      <c r="F25">
        <v>7635</v>
      </c>
      <c r="G25">
        <v>0.85229999999999995</v>
      </c>
      <c r="H25">
        <v>0.85809999999999997</v>
      </c>
      <c r="I25">
        <v>0.92079999999999995</v>
      </c>
      <c r="J25">
        <v>0.58930000000000005</v>
      </c>
      <c r="K25">
        <v>0.90569999999999995</v>
      </c>
      <c r="L25">
        <v>0.63460000000000005</v>
      </c>
      <c r="M25" s="20" t="s">
        <v>51</v>
      </c>
      <c r="N25" s="20" t="s">
        <v>45</v>
      </c>
    </row>
    <row r="26" spans="2:14">
      <c r="B26" s="20" t="s">
        <v>40</v>
      </c>
      <c r="C26">
        <v>30</v>
      </c>
      <c r="D26">
        <v>1E-3</v>
      </c>
      <c r="E26">
        <v>64</v>
      </c>
      <c r="F26">
        <v>7104</v>
      </c>
      <c r="G26">
        <v>0.76100000000000001</v>
      </c>
      <c r="H26">
        <v>0.73399999999999999</v>
      </c>
      <c r="I26">
        <v>0.84740000000000004</v>
      </c>
      <c r="J26">
        <v>0.55059999999999998</v>
      </c>
      <c r="K26">
        <v>0.753</v>
      </c>
      <c r="L26">
        <v>0.6905</v>
      </c>
      <c r="M26" s="20" t="s">
        <v>51</v>
      </c>
      <c r="N26" s="20" t="s">
        <v>46</v>
      </c>
    </row>
    <row r="27" spans="2:14">
      <c r="B27" s="20" t="s">
        <v>40</v>
      </c>
      <c r="C27">
        <v>30</v>
      </c>
      <c r="D27">
        <v>1E-3</v>
      </c>
      <c r="E27">
        <v>64</v>
      </c>
      <c r="F27">
        <v>7819</v>
      </c>
      <c r="G27">
        <v>0.88239999999999996</v>
      </c>
      <c r="H27">
        <v>0.79459999999999997</v>
      </c>
      <c r="I27">
        <v>0.79410000000000003</v>
      </c>
      <c r="J27">
        <v>0.79549999999999998</v>
      </c>
      <c r="K27">
        <v>0.85709999999999997</v>
      </c>
      <c r="L27">
        <v>0.71430000000000005</v>
      </c>
      <c r="M27" s="20" t="s">
        <v>51</v>
      </c>
      <c r="N27" s="20" t="s">
        <v>47</v>
      </c>
    </row>
    <row r="28" spans="2:14">
      <c r="B28" s="20" t="s">
        <v>40</v>
      </c>
      <c r="C28">
        <v>30</v>
      </c>
      <c r="D28">
        <v>1E-3</v>
      </c>
      <c r="E28">
        <v>64</v>
      </c>
      <c r="F28">
        <v>7725</v>
      </c>
      <c r="G28">
        <v>0.80869999999999997</v>
      </c>
      <c r="H28">
        <v>0.71840000000000004</v>
      </c>
      <c r="I28">
        <v>0.64080000000000004</v>
      </c>
      <c r="J28">
        <v>0.79610000000000003</v>
      </c>
      <c r="K28">
        <v>0.75860000000000005</v>
      </c>
      <c r="L28">
        <v>0.68910000000000005</v>
      </c>
      <c r="M28" s="20" t="s">
        <v>51</v>
      </c>
      <c r="N28" s="20" t="s">
        <v>48</v>
      </c>
    </row>
    <row r="29" spans="2:14">
      <c r="B29" s="20" t="s">
        <v>40</v>
      </c>
      <c r="C29">
        <v>30</v>
      </c>
      <c r="D29">
        <v>1E-3</v>
      </c>
      <c r="E29">
        <v>64</v>
      </c>
      <c r="F29">
        <v>4024</v>
      </c>
      <c r="G29">
        <v>0.86970000000000003</v>
      </c>
      <c r="H29">
        <v>0.74150000000000005</v>
      </c>
      <c r="I29">
        <v>0.93440000000000001</v>
      </c>
      <c r="J29">
        <v>0.4234</v>
      </c>
      <c r="K29">
        <v>0.72770000000000001</v>
      </c>
      <c r="L29">
        <v>0.79659999999999997</v>
      </c>
      <c r="M29" s="20" t="s">
        <v>52</v>
      </c>
      <c r="N29" s="20" t="s">
        <v>42</v>
      </c>
    </row>
    <row r="30" spans="2:14">
      <c r="B30" s="20" t="s">
        <v>40</v>
      </c>
      <c r="C30">
        <v>30</v>
      </c>
      <c r="D30">
        <v>1E-3</v>
      </c>
      <c r="E30">
        <v>64</v>
      </c>
      <c r="F30">
        <v>3911</v>
      </c>
      <c r="G30">
        <v>0.91359999999999997</v>
      </c>
      <c r="H30">
        <v>0.89680000000000004</v>
      </c>
      <c r="I30">
        <v>0.93920000000000003</v>
      </c>
      <c r="J30">
        <v>0.71789999999999998</v>
      </c>
      <c r="K30">
        <v>0.9335</v>
      </c>
      <c r="L30">
        <v>0.73680000000000001</v>
      </c>
      <c r="M30" s="20" t="s">
        <v>52</v>
      </c>
      <c r="N30" s="20" t="s">
        <v>43</v>
      </c>
    </row>
    <row r="31" spans="2:14">
      <c r="B31" s="20" t="s">
        <v>40</v>
      </c>
      <c r="C31">
        <v>30</v>
      </c>
      <c r="D31">
        <v>1E-3</v>
      </c>
      <c r="E31">
        <v>64</v>
      </c>
      <c r="F31">
        <v>4148</v>
      </c>
      <c r="G31">
        <v>0.92300000000000004</v>
      </c>
      <c r="H31">
        <v>0.82940000000000003</v>
      </c>
      <c r="I31">
        <v>0.84470000000000001</v>
      </c>
      <c r="J31">
        <v>0.80600000000000005</v>
      </c>
      <c r="K31">
        <v>0.87</v>
      </c>
      <c r="L31">
        <v>0.77139999999999997</v>
      </c>
      <c r="M31" s="20" t="s">
        <v>52</v>
      </c>
      <c r="N31" s="20" t="s">
        <v>44</v>
      </c>
    </row>
    <row r="32" spans="2:14">
      <c r="B32" s="20" t="s">
        <v>40</v>
      </c>
      <c r="C32">
        <v>30</v>
      </c>
      <c r="D32">
        <v>1E-3</v>
      </c>
      <c r="E32">
        <v>64</v>
      </c>
      <c r="F32">
        <v>4022</v>
      </c>
      <c r="G32">
        <v>0.89529999999999998</v>
      </c>
      <c r="H32">
        <v>0.89190000000000003</v>
      </c>
      <c r="I32">
        <v>0.9173</v>
      </c>
      <c r="J32">
        <v>0.73809999999999998</v>
      </c>
      <c r="K32">
        <v>0.95489999999999997</v>
      </c>
      <c r="L32">
        <v>0.59619999999999995</v>
      </c>
      <c r="M32" s="20" t="s">
        <v>52</v>
      </c>
      <c r="N32" s="20" t="s">
        <v>45</v>
      </c>
    </row>
    <row r="33" spans="2:14">
      <c r="B33" s="20" t="s">
        <v>40</v>
      </c>
      <c r="C33">
        <v>30</v>
      </c>
      <c r="D33">
        <v>1E-3</v>
      </c>
      <c r="E33">
        <v>64</v>
      </c>
      <c r="F33">
        <v>3491</v>
      </c>
      <c r="G33">
        <v>0.80689999999999995</v>
      </c>
      <c r="H33">
        <v>0.74490000000000001</v>
      </c>
      <c r="I33">
        <v>0.8569</v>
      </c>
      <c r="J33">
        <v>0.56469999999999998</v>
      </c>
      <c r="K33">
        <v>0.76</v>
      </c>
      <c r="L33">
        <v>0.71030000000000004</v>
      </c>
      <c r="M33" s="20" t="s">
        <v>52</v>
      </c>
      <c r="N33" s="20" t="s">
        <v>46</v>
      </c>
    </row>
    <row r="34" spans="2:14">
      <c r="B34" s="20" t="s">
        <v>40</v>
      </c>
      <c r="C34">
        <v>30</v>
      </c>
      <c r="D34">
        <v>1E-3</v>
      </c>
      <c r="E34">
        <v>64</v>
      </c>
      <c r="F34">
        <v>4206</v>
      </c>
      <c r="G34">
        <v>0.90439999999999998</v>
      </c>
      <c r="H34">
        <v>0.80359999999999998</v>
      </c>
      <c r="I34">
        <v>0.82540000000000002</v>
      </c>
      <c r="J34">
        <v>0.77549999999999997</v>
      </c>
      <c r="K34">
        <v>0.82540000000000002</v>
      </c>
      <c r="L34">
        <v>0.77549999999999997</v>
      </c>
      <c r="M34" s="20" t="s">
        <v>52</v>
      </c>
      <c r="N34" s="20" t="s">
        <v>47</v>
      </c>
    </row>
    <row r="35" spans="2:14">
      <c r="B35" s="20" t="s">
        <v>40</v>
      </c>
      <c r="C35">
        <v>30</v>
      </c>
      <c r="D35">
        <v>1E-3</v>
      </c>
      <c r="E35">
        <v>64</v>
      </c>
      <c r="F35">
        <v>4112</v>
      </c>
      <c r="G35">
        <v>0.80579999999999996</v>
      </c>
      <c r="H35">
        <v>0.75239999999999996</v>
      </c>
      <c r="I35">
        <v>0.70450000000000002</v>
      </c>
      <c r="J35">
        <v>0.78810000000000002</v>
      </c>
      <c r="K35">
        <v>0.71260000000000001</v>
      </c>
      <c r="L35">
        <v>0.78149999999999997</v>
      </c>
      <c r="M35" s="20" t="s">
        <v>52</v>
      </c>
      <c r="N35" s="20" t="s">
        <v>48</v>
      </c>
    </row>
    <row r="36" spans="2:14">
      <c r="B36" s="20" t="s">
        <v>40</v>
      </c>
      <c r="C36">
        <v>30</v>
      </c>
      <c r="D36">
        <v>1E-3</v>
      </c>
      <c r="E36">
        <v>64</v>
      </c>
      <c r="F36">
        <v>4024</v>
      </c>
      <c r="G36">
        <v>0.9335</v>
      </c>
      <c r="H36">
        <v>0.84350000000000003</v>
      </c>
      <c r="I36">
        <v>0.96550000000000002</v>
      </c>
      <c r="J36">
        <v>0.57140000000000002</v>
      </c>
      <c r="K36">
        <v>0.83399999999999996</v>
      </c>
      <c r="L36">
        <v>0.88139999999999996</v>
      </c>
      <c r="M36" s="20" t="s">
        <v>53</v>
      </c>
      <c r="N36" s="20" t="s">
        <v>42</v>
      </c>
    </row>
    <row r="37" spans="2:14">
      <c r="B37" s="20" t="s">
        <v>40</v>
      </c>
      <c r="C37">
        <v>30</v>
      </c>
      <c r="D37">
        <v>1E-3</v>
      </c>
      <c r="E37">
        <v>64</v>
      </c>
      <c r="F37">
        <v>3911</v>
      </c>
      <c r="G37">
        <v>0.81850000000000001</v>
      </c>
      <c r="H37">
        <v>0.84279999999999999</v>
      </c>
      <c r="I37">
        <v>0.88029999999999997</v>
      </c>
      <c r="J37">
        <v>0.60709999999999997</v>
      </c>
      <c r="K37">
        <v>0.9335</v>
      </c>
      <c r="L37">
        <v>0.44740000000000002</v>
      </c>
      <c r="M37" s="20" t="s">
        <v>53</v>
      </c>
      <c r="N37" s="20" t="s">
        <v>43</v>
      </c>
    </row>
    <row r="38" spans="2:14">
      <c r="B38" s="20" t="s">
        <v>40</v>
      </c>
      <c r="C38">
        <v>30</v>
      </c>
      <c r="D38">
        <v>1E-3</v>
      </c>
      <c r="E38">
        <v>64</v>
      </c>
      <c r="F38">
        <v>4148</v>
      </c>
      <c r="G38">
        <v>0.90569999999999995</v>
      </c>
      <c r="H38">
        <v>0.81179999999999997</v>
      </c>
      <c r="I38">
        <v>0.88639999999999997</v>
      </c>
      <c r="J38">
        <v>0.73170000000000002</v>
      </c>
      <c r="K38">
        <v>0.78</v>
      </c>
      <c r="L38">
        <v>0.85709999999999997</v>
      </c>
      <c r="M38" s="20" t="s">
        <v>53</v>
      </c>
      <c r="N38" s="20" t="s">
        <v>44</v>
      </c>
    </row>
    <row r="39" spans="2:14">
      <c r="B39" s="20" t="s">
        <v>40</v>
      </c>
      <c r="C39">
        <v>30</v>
      </c>
      <c r="D39">
        <v>1E-3</v>
      </c>
      <c r="E39">
        <v>64</v>
      </c>
      <c r="F39">
        <v>4022</v>
      </c>
      <c r="G39">
        <v>0.86860000000000004</v>
      </c>
      <c r="H39">
        <v>0.89529999999999998</v>
      </c>
      <c r="I39">
        <v>0.91439999999999999</v>
      </c>
      <c r="J39">
        <v>0.76919999999999999</v>
      </c>
      <c r="K39">
        <v>0.96309999999999996</v>
      </c>
      <c r="L39">
        <v>0.57689999999999997</v>
      </c>
      <c r="M39" s="20" t="s">
        <v>53</v>
      </c>
      <c r="N39" s="20" t="s">
        <v>45</v>
      </c>
    </row>
    <row r="40" spans="2:14">
      <c r="B40" s="20" t="s">
        <v>40</v>
      </c>
      <c r="C40">
        <v>30</v>
      </c>
      <c r="D40">
        <v>1E-3</v>
      </c>
      <c r="E40">
        <v>64</v>
      </c>
      <c r="F40">
        <v>3491</v>
      </c>
      <c r="G40">
        <v>0.75090000000000001</v>
      </c>
      <c r="H40">
        <v>0.66379999999999995</v>
      </c>
      <c r="I40">
        <v>0.85780000000000001</v>
      </c>
      <c r="J40">
        <v>0.46839999999999998</v>
      </c>
      <c r="K40">
        <v>0.61909999999999998</v>
      </c>
      <c r="L40">
        <v>0.76590000000000003</v>
      </c>
      <c r="M40" s="20" t="s">
        <v>53</v>
      </c>
      <c r="N40" s="20" t="s">
        <v>46</v>
      </c>
    </row>
    <row r="41" spans="2:14">
      <c r="B41" s="20" t="s">
        <v>40</v>
      </c>
      <c r="C41">
        <v>30</v>
      </c>
      <c r="D41">
        <v>1E-3</v>
      </c>
      <c r="E41">
        <v>64</v>
      </c>
      <c r="F41">
        <v>4206</v>
      </c>
      <c r="G41">
        <v>0.875</v>
      </c>
      <c r="H41">
        <v>0.77680000000000005</v>
      </c>
      <c r="I41">
        <v>0.83930000000000005</v>
      </c>
      <c r="J41">
        <v>0.71430000000000005</v>
      </c>
      <c r="K41">
        <v>0.746</v>
      </c>
      <c r="L41">
        <v>0.81630000000000003</v>
      </c>
      <c r="M41" s="20" t="s">
        <v>53</v>
      </c>
      <c r="N41" s="20" t="s">
        <v>47</v>
      </c>
    </row>
    <row r="42" spans="2:14">
      <c r="B42" s="20" t="s">
        <v>40</v>
      </c>
      <c r="C42">
        <v>30</v>
      </c>
      <c r="D42">
        <v>1E-3</v>
      </c>
      <c r="E42">
        <v>64</v>
      </c>
      <c r="F42">
        <v>4112</v>
      </c>
      <c r="G42">
        <v>0.82969999999999999</v>
      </c>
      <c r="H42">
        <v>0.72819999999999996</v>
      </c>
      <c r="I42">
        <v>0.65349999999999997</v>
      </c>
      <c r="J42">
        <v>0.8</v>
      </c>
      <c r="K42">
        <v>0.75860000000000005</v>
      </c>
      <c r="L42">
        <v>0.70589999999999997</v>
      </c>
      <c r="M42" s="20" t="s">
        <v>53</v>
      </c>
      <c r="N42" s="20" t="s">
        <v>48</v>
      </c>
    </row>
    <row r="43" spans="2:14">
      <c r="B43" s="20" t="s">
        <v>40</v>
      </c>
      <c r="C43">
        <v>30</v>
      </c>
      <c r="D43">
        <v>1E-3</v>
      </c>
      <c r="E43">
        <v>64</v>
      </c>
      <c r="F43">
        <v>5000</v>
      </c>
      <c r="G43">
        <v>0.89690000000000003</v>
      </c>
      <c r="H43">
        <v>0.74829999999999997</v>
      </c>
      <c r="I43">
        <v>0.9708</v>
      </c>
      <c r="J43">
        <v>0.439</v>
      </c>
      <c r="K43">
        <v>0.70640000000000003</v>
      </c>
      <c r="L43">
        <v>0.9153</v>
      </c>
      <c r="M43" s="20" t="s">
        <v>54</v>
      </c>
      <c r="N43" s="20" t="s">
        <v>42</v>
      </c>
    </row>
    <row r="44" spans="2:14">
      <c r="B44" s="20" t="s">
        <v>40</v>
      </c>
      <c r="C44">
        <v>30</v>
      </c>
      <c r="D44">
        <v>1E-3</v>
      </c>
      <c r="E44">
        <v>64</v>
      </c>
      <c r="F44">
        <v>5000</v>
      </c>
      <c r="G44">
        <v>0.7238</v>
      </c>
      <c r="H44">
        <v>0.76170000000000004</v>
      </c>
      <c r="I44">
        <v>0.86560000000000004</v>
      </c>
      <c r="J44">
        <v>0.37930000000000003</v>
      </c>
      <c r="K44">
        <v>0.83689999999999998</v>
      </c>
      <c r="L44">
        <v>0.43419999999999997</v>
      </c>
      <c r="M44" s="20" t="s">
        <v>54</v>
      </c>
      <c r="N44" s="20" t="s">
        <v>43</v>
      </c>
    </row>
    <row r="45" spans="2:14">
      <c r="B45" s="20" t="s">
        <v>40</v>
      </c>
      <c r="C45">
        <v>30</v>
      </c>
      <c r="D45">
        <v>1E-3</v>
      </c>
      <c r="E45">
        <v>64</v>
      </c>
      <c r="F45">
        <v>5000</v>
      </c>
      <c r="G45">
        <v>0.8589</v>
      </c>
      <c r="H45">
        <v>0.8</v>
      </c>
      <c r="I45">
        <v>0.81130000000000002</v>
      </c>
      <c r="J45">
        <v>0.78120000000000001</v>
      </c>
      <c r="K45">
        <v>0.86</v>
      </c>
      <c r="L45">
        <v>0.71430000000000005</v>
      </c>
      <c r="M45" s="20" t="s">
        <v>54</v>
      </c>
      <c r="N45" s="20" t="s">
        <v>44</v>
      </c>
    </row>
    <row r="46" spans="2:14">
      <c r="B46" s="20" t="s">
        <v>40</v>
      </c>
      <c r="C46">
        <v>30</v>
      </c>
      <c r="D46">
        <v>1E-3</v>
      </c>
      <c r="E46">
        <v>64</v>
      </c>
      <c r="F46">
        <v>5000</v>
      </c>
      <c r="G46">
        <v>0.82450000000000001</v>
      </c>
      <c r="H46">
        <v>0.84460000000000002</v>
      </c>
      <c r="I46">
        <v>0.91600000000000004</v>
      </c>
      <c r="J46">
        <v>0.55169999999999997</v>
      </c>
      <c r="K46">
        <v>0.89339999999999997</v>
      </c>
      <c r="L46">
        <v>0.61539999999999995</v>
      </c>
      <c r="M46" s="20" t="s">
        <v>54</v>
      </c>
      <c r="N46" s="20" t="s">
        <v>45</v>
      </c>
    </row>
    <row r="47" spans="2:14">
      <c r="B47" s="20" t="s">
        <v>40</v>
      </c>
      <c r="C47">
        <v>30</v>
      </c>
      <c r="D47">
        <v>1E-3</v>
      </c>
      <c r="E47">
        <v>64</v>
      </c>
      <c r="F47">
        <v>5000</v>
      </c>
      <c r="G47">
        <v>0.81789999999999996</v>
      </c>
      <c r="H47">
        <v>0.76539999999999997</v>
      </c>
      <c r="I47">
        <v>0.83130000000000004</v>
      </c>
      <c r="J47">
        <v>0.61509999999999998</v>
      </c>
      <c r="K47">
        <v>0.83130000000000004</v>
      </c>
      <c r="L47">
        <v>0.61509999999999998</v>
      </c>
      <c r="M47" s="20" t="s">
        <v>54</v>
      </c>
      <c r="N47" s="20" t="s">
        <v>46</v>
      </c>
    </row>
    <row r="48" spans="2:14">
      <c r="B48" s="20" t="s">
        <v>40</v>
      </c>
      <c r="C48">
        <v>30</v>
      </c>
      <c r="D48">
        <v>1E-3</v>
      </c>
      <c r="E48">
        <v>64</v>
      </c>
      <c r="F48">
        <v>5000</v>
      </c>
      <c r="G48">
        <v>0.9083</v>
      </c>
      <c r="H48">
        <v>0.82140000000000002</v>
      </c>
      <c r="I48">
        <v>0.87719999999999998</v>
      </c>
      <c r="J48">
        <v>0.76359999999999995</v>
      </c>
      <c r="K48">
        <v>0.79369999999999996</v>
      </c>
      <c r="L48">
        <v>0.85709999999999997</v>
      </c>
      <c r="M48" s="20" t="s">
        <v>54</v>
      </c>
      <c r="N48" s="20" t="s">
        <v>47</v>
      </c>
    </row>
    <row r="49" spans="2:14">
      <c r="B49" s="20" t="s">
        <v>40</v>
      </c>
      <c r="C49">
        <v>30</v>
      </c>
      <c r="D49">
        <v>1E-3</v>
      </c>
      <c r="E49">
        <v>64</v>
      </c>
      <c r="F49">
        <v>5000</v>
      </c>
      <c r="G49">
        <v>0.76380000000000003</v>
      </c>
      <c r="H49">
        <v>0.61170000000000002</v>
      </c>
      <c r="I49">
        <v>0.52229999999999999</v>
      </c>
      <c r="J49">
        <v>0.89800000000000002</v>
      </c>
      <c r="K49">
        <v>0.9425</v>
      </c>
      <c r="L49">
        <v>0.36969999999999997</v>
      </c>
      <c r="M49" s="20" t="s">
        <v>54</v>
      </c>
      <c r="N49" s="20" t="s">
        <v>48</v>
      </c>
    </row>
    <row r="50" spans="2:14">
      <c r="B50" s="20" t="s">
        <v>40</v>
      </c>
      <c r="C50">
        <v>30</v>
      </c>
      <c r="D50">
        <v>1E-3</v>
      </c>
      <c r="E50">
        <v>64</v>
      </c>
      <c r="F50">
        <v>5619</v>
      </c>
      <c r="G50">
        <v>0.88100000000000001</v>
      </c>
      <c r="H50">
        <v>0.86050000000000004</v>
      </c>
      <c r="I50">
        <v>0.91100000000000003</v>
      </c>
      <c r="J50">
        <v>0.6552</v>
      </c>
      <c r="K50">
        <v>0.91490000000000005</v>
      </c>
      <c r="L50">
        <v>0.64410000000000001</v>
      </c>
      <c r="M50" s="20" t="s">
        <v>55</v>
      </c>
      <c r="N50" s="20" t="s">
        <v>42</v>
      </c>
    </row>
    <row r="51" spans="2:14">
      <c r="B51" s="20" t="s">
        <v>40</v>
      </c>
      <c r="C51">
        <v>30</v>
      </c>
      <c r="D51">
        <v>1E-3</v>
      </c>
      <c r="E51">
        <v>64</v>
      </c>
      <c r="F51">
        <v>5619</v>
      </c>
      <c r="G51">
        <v>0.90059999999999996</v>
      </c>
      <c r="H51">
        <v>0.86980000000000002</v>
      </c>
      <c r="I51">
        <v>0.93710000000000004</v>
      </c>
      <c r="J51">
        <v>0.62919999999999998</v>
      </c>
      <c r="K51">
        <v>0.90029999999999999</v>
      </c>
      <c r="L51">
        <v>0.73680000000000001</v>
      </c>
      <c r="M51" s="20" t="s">
        <v>55</v>
      </c>
      <c r="N51" s="20" t="s">
        <v>43</v>
      </c>
    </row>
    <row r="52" spans="2:14">
      <c r="B52" s="20" t="s">
        <v>40</v>
      </c>
      <c r="C52">
        <v>30</v>
      </c>
      <c r="D52">
        <v>1E-3</v>
      </c>
      <c r="E52">
        <v>64</v>
      </c>
      <c r="F52">
        <v>5619</v>
      </c>
      <c r="G52">
        <v>0.83199999999999996</v>
      </c>
      <c r="H52">
        <v>0.68240000000000001</v>
      </c>
      <c r="I52">
        <v>0.89659999999999995</v>
      </c>
      <c r="J52">
        <v>0.57140000000000002</v>
      </c>
      <c r="K52">
        <v>0.52</v>
      </c>
      <c r="L52">
        <v>0.9143</v>
      </c>
      <c r="M52" s="20" t="s">
        <v>55</v>
      </c>
      <c r="N52" s="20" t="s">
        <v>44</v>
      </c>
    </row>
    <row r="53" spans="2:14">
      <c r="B53" s="20" t="s">
        <v>40</v>
      </c>
      <c r="C53">
        <v>30</v>
      </c>
      <c r="D53">
        <v>1E-3</v>
      </c>
      <c r="E53">
        <v>64</v>
      </c>
      <c r="F53">
        <v>5619</v>
      </c>
      <c r="G53">
        <v>0.91390000000000005</v>
      </c>
      <c r="H53">
        <v>0.90200000000000002</v>
      </c>
      <c r="I53">
        <v>0.93169999999999997</v>
      </c>
      <c r="J53">
        <v>0.74470000000000003</v>
      </c>
      <c r="K53">
        <v>0.95079999999999998</v>
      </c>
      <c r="L53">
        <v>0.67310000000000003</v>
      </c>
      <c r="M53" s="20" t="s">
        <v>55</v>
      </c>
      <c r="N53" s="20" t="s">
        <v>45</v>
      </c>
    </row>
    <row r="54" spans="2:14">
      <c r="B54" s="20" t="s">
        <v>40</v>
      </c>
      <c r="C54">
        <v>30</v>
      </c>
      <c r="D54">
        <v>1E-3</v>
      </c>
      <c r="E54">
        <v>64</v>
      </c>
      <c r="F54">
        <v>5619</v>
      </c>
      <c r="G54">
        <v>0.76870000000000005</v>
      </c>
      <c r="H54">
        <v>0.76419999999999999</v>
      </c>
      <c r="I54">
        <v>0.80449999999999999</v>
      </c>
      <c r="J54">
        <v>0.64039999999999997</v>
      </c>
      <c r="K54">
        <v>0.873</v>
      </c>
      <c r="L54">
        <v>0.51590000000000003</v>
      </c>
      <c r="M54" s="20" t="s">
        <v>55</v>
      </c>
      <c r="N54" s="20" t="s">
        <v>46</v>
      </c>
    </row>
    <row r="55" spans="2:14">
      <c r="B55" s="20" t="s">
        <v>40</v>
      </c>
      <c r="C55">
        <v>30</v>
      </c>
      <c r="D55">
        <v>1E-3</v>
      </c>
      <c r="E55">
        <v>64</v>
      </c>
      <c r="F55">
        <v>5619</v>
      </c>
      <c r="G55">
        <v>0.85389999999999999</v>
      </c>
      <c r="H55">
        <v>0.82140000000000002</v>
      </c>
      <c r="I55">
        <v>0.82089999999999996</v>
      </c>
      <c r="J55">
        <v>0.82220000000000004</v>
      </c>
      <c r="K55">
        <v>0.873</v>
      </c>
      <c r="L55">
        <v>0.75509999999999999</v>
      </c>
      <c r="M55" s="20" t="s">
        <v>55</v>
      </c>
      <c r="N55" s="20" t="s">
        <v>47</v>
      </c>
    </row>
    <row r="56" spans="2:14">
      <c r="B56" s="20" t="s">
        <v>40</v>
      </c>
      <c r="C56">
        <v>30</v>
      </c>
      <c r="D56">
        <v>1E-3</v>
      </c>
      <c r="E56">
        <v>64</v>
      </c>
      <c r="F56">
        <v>5619</v>
      </c>
      <c r="G56">
        <v>0.80410000000000004</v>
      </c>
      <c r="H56">
        <v>0.6845</v>
      </c>
      <c r="I56">
        <v>0.5917</v>
      </c>
      <c r="J56">
        <v>0.81399999999999995</v>
      </c>
      <c r="K56">
        <v>0.81610000000000005</v>
      </c>
      <c r="L56">
        <v>0.58819999999999995</v>
      </c>
      <c r="M56" s="20" t="s">
        <v>55</v>
      </c>
      <c r="N56" s="20" t="s">
        <v>48</v>
      </c>
    </row>
    <row r="57" spans="2:14">
      <c r="B57" s="20" t="s">
        <v>40</v>
      </c>
      <c r="C57">
        <v>30</v>
      </c>
      <c r="D57">
        <v>1E-3</v>
      </c>
      <c r="E57">
        <v>64</v>
      </c>
      <c r="F57">
        <v>5619</v>
      </c>
      <c r="G57">
        <v>0.86350000000000005</v>
      </c>
      <c r="H57">
        <v>0.79930000000000001</v>
      </c>
      <c r="I57">
        <v>0.9</v>
      </c>
      <c r="J57">
        <v>0.5</v>
      </c>
      <c r="K57">
        <v>0.84260000000000002</v>
      </c>
      <c r="L57">
        <v>0.62709999999999999</v>
      </c>
      <c r="M57" s="20" t="s">
        <v>56</v>
      </c>
      <c r="N57" s="20" t="s">
        <v>42</v>
      </c>
    </row>
    <row r="58" spans="2:14">
      <c r="B58" s="20" t="s">
        <v>40</v>
      </c>
      <c r="C58">
        <v>30</v>
      </c>
      <c r="D58">
        <v>1E-3</v>
      </c>
      <c r="E58">
        <v>64</v>
      </c>
      <c r="F58">
        <v>5619</v>
      </c>
      <c r="G58">
        <v>0.79920000000000002</v>
      </c>
      <c r="H58">
        <v>0.81330000000000002</v>
      </c>
      <c r="I58">
        <v>0.88990000000000002</v>
      </c>
      <c r="J58">
        <v>0.5</v>
      </c>
      <c r="K58">
        <v>0.87919999999999998</v>
      </c>
      <c r="L58">
        <v>0.52629999999999999</v>
      </c>
      <c r="M58" s="20" t="s">
        <v>56</v>
      </c>
      <c r="N58" s="20" t="s">
        <v>43</v>
      </c>
    </row>
    <row r="59" spans="2:14">
      <c r="B59" s="20" t="s">
        <v>40</v>
      </c>
      <c r="C59">
        <v>30</v>
      </c>
      <c r="D59">
        <v>1E-3</v>
      </c>
      <c r="E59">
        <v>64</v>
      </c>
      <c r="F59">
        <v>5619</v>
      </c>
      <c r="G59">
        <v>0.8206</v>
      </c>
      <c r="H59">
        <v>0.73529999999999995</v>
      </c>
      <c r="I59">
        <v>0.75700000000000001</v>
      </c>
      <c r="J59">
        <v>0.69840000000000002</v>
      </c>
      <c r="K59">
        <v>0.81</v>
      </c>
      <c r="L59">
        <v>0.62860000000000005</v>
      </c>
      <c r="M59" s="20" t="s">
        <v>56</v>
      </c>
      <c r="N59" s="20" t="s">
        <v>44</v>
      </c>
    </row>
    <row r="60" spans="2:14">
      <c r="B60" s="20" t="s">
        <v>40</v>
      </c>
      <c r="C60">
        <v>30</v>
      </c>
      <c r="D60">
        <v>1E-3</v>
      </c>
      <c r="E60">
        <v>64</v>
      </c>
      <c r="F60">
        <v>5619</v>
      </c>
      <c r="G60">
        <v>0.76970000000000005</v>
      </c>
      <c r="H60">
        <v>0.82089999999999996</v>
      </c>
      <c r="I60">
        <v>0.89959999999999996</v>
      </c>
      <c r="J60">
        <v>0.49120000000000003</v>
      </c>
      <c r="K60">
        <v>0.88109999999999999</v>
      </c>
      <c r="L60">
        <v>0.53849999999999998</v>
      </c>
      <c r="M60" s="20" t="s">
        <v>56</v>
      </c>
      <c r="N60" s="20" t="s">
        <v>45</v>
      </c>
    </row>
    <row r="61" spans="2:14">
      <c r="B61" s="20" t="s">
        <v>40</v>
      </c>
      <c r="C61">
        <v>30</v>
      </c>
      <c r="D61">
        <v>1E-3</v>
      </c>
      <c r="E61">
        <v>64</v>
      </c>
      <c r="F61">
        <v>5619</v>
      </c>
      <c r="G61">
        <v>0.59750000000000003</v>
      </c>
      <c r="H61">
        <v>0.54169999999999996</v>
      </c>
      <c r="I61">
        <v>0.74260000000000004</v>
      </c>
      <c r="J61">
        <v>0.34989999999999999</v>
      </c>
      <c r="K61">
        <v>0.52170000000000005</v>
      </c>
      <c r="L61">
        <v>0.58730000000000004</v>
      </c>
      <c r="M61" s="20" t="s">
        <v>56</v>
      </c>
      <c r="N61" s="20" t="s">
        <v>46</v>
      </c>
    </row>
    <row r="62" spans="2:14">
      <c r="B62" s="20" t="s">
        <v>40</v>
      </c>
      <c r="C62">
        <v>30</v>
      </c>
      <c r="D62">
        <v>1E-3</v>
      </c>
      <c r="E62">
        <v>64</v>
      </c>
      <c r="F62">
        <v>5619</v>
      </c>
      <c r="G62">
        <v>0.85489999999999999</v>
      </c>
      <c r="H62">
        <v>0.8125</v>
      </c>
      <c r="I62">
        <v>0.82809999999999995</v>
      </c>
      <c r="J62">
        <v>0.79169999999999996</v>
      </c>
      <c r="K62">
        <v>0.84130000000000005</v>
      </c>
      <c r="L62">
        <v>0.77549999999999997</v>
      </c>
      <c r="M62" s="20" t="s">
        <v>56</v>
      </c>
      <c r="N62" s="20" t="s">
        <v>47</v>
      </c>
    </row>
    <row r="63" spans="2:14">
      <c r="B63" s="20" t="s">
        <v>40</v>
      </c>
      <c r="C63">
        <v>30</v>
      </c>
      <c r="D63">
        <v>1E-3</v>
      </c>
      <c r="E63">
        <v>64</v>
      </c>
      <c r="F63">
        <v>5619</v>
      </c>
      <c r="G63">
        <v>0.82289999999999996</v>
      </c>
      <c r="H63">
        <v>0.60189999999999999</v>
      </c>
      <c r="I63">
        <v>0.51519999999999999</v>
      </c>
      <c r="J63">
        <v>0.95120000000000005</v>
      </c>
      <c r="K63">
        <v>0.97699999999999998</v>
      </c>
      <c r="L63">
        <v>0.32769999999999999</v>
      </c>
      <c r="M63" s="20" t="s">
        <v>56</v>
      </c>
      <c r="N63" s="20" t="s">
        <v>48</v>
      </c>
    </row>
    <row r="64" spans="2:14">
      <c r="B64" s="20" t="s">
        <v>40</v>
      </c>
      <c r="C64">
        <v>30</v>
      </c>
      <c r="D64">
        <v>1E-3</v>
      </c>
      <c r="E64">
        <v>64</v>
      </c>
      <c r="F64">
        <v>2006</v>
      </c>
      <c r="G64">
        <v>0.81440000000000001</v>
      </c>
      <c r="H64">
        <v>0.7177</v>
      </c>
      <c r="I64">
        <v>0.90429999999999999</v>
      </c>
      <c r="J64">
        <v>0.38679999999999998</v>
      </c>
      <c r="K64">
        <v>0.72340000000000004</v>
      </c>
      <c r="L64">
        <v>0.69489999999999996</v>
      </c>
      <c r="M64" s="20" t="s">
        <v>57</v>
      </c>
      <c r="N64" s="20" t="s">
        <v>42</v>
      </c>
    </row>
    <row r="65" spans="2:14">
      <c r="B65" s="20" t="s">
        <v>40</v>
      </c>
      <c r="C65">
        <v>30</v>
      </c>
      <c r="D65">
        <v>1E-3</v>
      </c>
      <c r="E65">
        <v>64</v>
      </c>
      <c r="F65">
        <v>2006</v>
      </c>
      <c r="G65">
        <v>0.75680000000000003</v>
      </c>
      <c r="H65">
        <v>0.59950000000000003</v>
      </c>
      <c r="I65">
        <v>0.92</v>
      </c>
      <c r="J65">
        <v>0.28989999999999999</v>
      </c>
      <c r="K65">
        <v>0.55589999999999995</v>
      </c>
      <c r="L65">
        <v>0.78949999999999998</v>
      </c>
      <c r="M65" s="20" t="s">
        <v>57</v>
      </c>
      <c r="N65" s="20" t="s">
        <v>43</v>
      </c>
    </row>
    <row r="66" spans="2:14">
      <c r="B66" s="20" t="s">
        <v>40</v>
      </c>
      <c r="C66">
        <v>30</v>
      </c>
      <c r="D66">
        <v>1E-3</v>
      </c>
      <c r="E66">
        <v>64</v>
      </c>
      <c r="F66">
        <v>2006</v>
      </c>
      <c r="G66">
        <v>0.83489999999999998</v>
      </c>
      <c r="H66">
        <v>0.72940000000000005</v>
      </c>
      <c r="I66">
        <v>0.875</v>
      </c>
      <c r="J66">
        <v>0.62239999999999995</v>
      </c>
      <c r="K66">
        <v>0.63</v>
      </c>
      <c r="L66">
        <v>0.87139999999999995</v>
      </c>
      <c r="M66" s="20" t="s">
        <v>57</v>
      </c>
      <c r="N66" s="20" t="s">
        <v>44</v>
      </c>
    </row>
    <row r="67" spans="2:14">
      <c r="B67" s="20" t="s">
        <v>40</v>
      </c>
      <c r="C67">
        <v>30</v>
      </c>
      <c r="D67">
        <v>1E-3</v>
      </c>
      <c r="E67">
        <v>64</v>
      </c>
      <c r="F67">
        <v>2006</v>
      </c>
      <c r="G67">
        <v>0.86080000000000001</v>
      </c>
      <c r="H67">
        <v>0.86150000000000004</v>
      </c>
      <c r="I67">
        <v>0.91769999999999996</v>
      </c>
      <c r="J67">
        <v>0.6038</v>
      </c>
      <c r="K67">
        <v>0.91390000000000005</v>
      </c>
      <c r="L67">
        <v>0.61539999999999995</v>
      </c>
      <c r="M67" s="20" t="s">
        <v>57</v>
      </c>
      <c r="N67" s="20" t="s">
        <v>45</v>
      </c>
    </row>
    <row r="68" spans="2:14">
      <c r="B68" s="20" t="s">
        <v>40</v>
      </c>
      <c r="C68">
        <v>30</v>
      </c>
      <c r="D68">
        <v>1E-3</v>
      </c>
      <c r="E68">
        <v>64</v>
      </c>
      <c r="F68">
        <v>2006</v>
      </c>
      <c r="G68">
        <v>0.86890000000000001</v>
      </c>
      <c r="H68">
        <v>0.78720000000000001</v>
      </c>
      <c r="I68">
        <v>0.90139999999999998</v>
      </c>
      <c r="J68">
        <v>0.61519999999999997</v>
      </c>
      <c r="K68">
        <v>0.77910000000000001</v>
      </c>
      <c r="L68">
        <v>0.80559999999999998</v>
      </c>
      <c r="M68" s="20" t="s">
        <v>57</v>
      </c>
      <c r="N68" s="20" t="s">
        <v>46</v>
      </c>
    </row>
    <row r="69" spans="2:14">
      <c r="B69" s="20" t="s">
        <v>40</v>
      </c>
      <c r="C69">
        <v>30</v>
      </c>
      <c r="D69">
        <v>1E-3</v>
      </c>
      <c r="E69">
        <v>64</v>
      </c>
      <c r="F69">
        <v>2006</v>
      </c>
      <c r="G69">
        <v>0.7681</v>
      </c>
      <c r="H69">
        <v>0.75</v>
      </c>
      <c r="I69">
        <v>0.78690000000000004</v>
      </c>
      <c r="J69">
        <v>0.70589999999999997</v>
      </c>
      <c r="K69">
        <v>0.76190000000000002</v>
      </c>
      <c r="L69">
        <v>0.73470000000000002</v>
      </c>
      <c r="M69" s="20" t="s">
        <v>57</v>
      </c>
      <c r="N69" s="20" t="s">
        <v>47</v>
      </c>
    </row>
    <row r="70" spans="2:14">
      <c r="B70" s="20" t="s">
        <v>40</v>
      </c>
      <c r="C70">
        <v>30</v>
      </c>
      <c r="D70">
        <v>1E-3</v>
      </c>
      <c r="E70">
        <v>64</v>
      </c>
      <c r="F70">
        <v>2006</v>
      </c>
      <c r="G70">
        <v>0.7873</v>
      </c>
      <c r="H70">
        <v>0.72330000000000005</v>
      </c>
      <c r="I70">
        <v>0.69230000000000003</v>
      </c>
      <c r="J70">
        <v>0.74219999999999997</v>
      </c>
      <c r="K70">
        <v>0.62070000000000003</v>
      </c>
      <c r="L70">
        <v>0.79830000000000001</v>
      </c>
      <c r="M70" s="20" t="s">
        <v>57</v>
      </c>
      <c r="N70" s="20" t="s">
        <v>48</v>
      </c>
    </row>
    <row r="71" spans="2:14">
      <c r="B71" s="20" t="s">
        <v>40</v>
      </c>
      <c r="C71">
        <v>30</v>
      </c>
      <c r="D71">
        <v>1E-3</v>
      </c>
      <c r="E71">
        <v>64</v>
      </c>
      <c r="F71">
        <v>2006</v>
      </c>
      <c r="G71">
        <v>0.90390000000000004</v>
      </c>
      <c r="H71">
        <v>0.73470000000000002</v>
      </c>
      <c r="I71">
        <v>0.95909999999999995</v>
      </c>
      <c r="J71">
        <v>0.42280000000000001</v>
      </c>
      <c r="K71">
        <v>0.69789999999999996</v>
      </c>
      <c r="L71">
        <v>0.88139999999999996</v>
      </c>
      <c r="M71" s="20" t="s">
        <v>58</v>
      </c>
      <c r="N71" s="20" t="s">
        <v>42</v>
      </c>
    </row>
    <row r="72" spans="2:14">
      <c r="B72" s="20" t="s">
        <v>40</v>
      </c>
      <c r="C72">
        <v>30</v>
      </c>
      <c r="D72">
        <v>1E-3</v>
      </c>
      <c r="E72">
        <v>64</v>
      </c>
      <c r="F72">
        <v>2006</v>
      </c>
      <c r="G72">
        <v>0.84670000000000001</v>
      </c>
      <c r="H72">
        <v>0.83779999999999999</v>
      </c>
      <c r="I72">
        <v>0.87970000000000004</v>
      </c>
      <c r="J72">
        <v>0.58620000000000005</v>
      </c>
      <c r="K72">
        <v>0.92749999999999999</v>
      </c>
      <c r="L72">
        <v>0.44740000000000002</v>
      </c>
      <c r="M72" s="20" t="s">
        <v>58</v>
      </c>
      <c r="N72" s="20" t="s">
        <v>43</v>
      </c>
    </row>
    <row r="73" spans="2:14">
      <c r="B73" s="20" t="s">
        <v>40</v>
      </c>
      <c r="C73">
        <v>30</v>
      </c>
      <c r="D73">
        <v>1E-3</v>
      </c>
      <c r="E73">
        <v>64</v>
      </c>
      <c r="F73">
        <v>2006</v>
      </c>
      <c r="G73">
        <v>0.85070000000000001</v>
      </c>
      <c r="H73">
        <v>0.81179999999999997</v>
      </c>
      <c r="I73">
        <v>0.86960000000000004</v>
      </c>
      <c r="J73">
        <v>0.74360000000000004</v>
      </c>
      <c r="K73">
        <v>0.8</v>
      </c>
      <c r="L73">
        <v>0.8286</v>
      </c>
      <c r="M73" s="20" t="s">
        <v>58</v>
      </c>
      <c r="N73" s="20" t="s">
        <v>44</v>
      </c>
    </row>
    <row r="74" spans="2:14">
      <c r="B74" s="20" t="s">
        <v>40</v>
      </c>
      <c r="C74">
        <v>30</v>
      </c>
      <c r="D74">
        <v>1E-3</v>
      </c>
      <c r="E74">
        <v>64</v>
      </c>
      <c r="F74">
        <v>2006</v>
      </c>
      <c r="G74">
        <v>0.79930000000000001</v>
      </c>
      <c r="H74">
        <v>0.80410000000000004</v>
      </c>
      <c r="I74">
        <v>0.90429999999999999</v>
      </c>
      <c r="J74">
        <v>0.45450000000000002</v>
      </c>
      <c r="K74">
        <v>0.85250000000000004</v>
      </c>
      <c r="L74">
        <v>0.57689999999999997</v>
      </c>
      <c r="M74" s="20" t="s">
        <v>58</v>
      </c>
      <c r="N74" s="20" t="s">
        <v>45</v>
      </c>
    </row>
    <row r="75" spans="2:14">
      <c r="B75" s="20" t="s">
        <v>40</v>
      </c>
      <c r="C75">
        <v>30</v>
      </c>
      <c r="D75">
        <v>1E-3</v>
      </c>
      <c r="E75">
        <v>64</v>
      </c>
      <c r="F75">
        <v>2006</v>
      </c>
      <c r="G75">
        <v>0.72689999999999999</v>
      </c>
      <c r="H75">
        <v>0.64570000000000005</v>
      </c>
      <c r="I75">
        <v>0.81610000000000005</v>
      </c>
      <c r="J75">
        <v>0.44619999999999999</v>
      </c>
      <c r="K75">
        <v>0.63300000000000001</v>
      </c>
      <c r="L75">
        <v>0.67459999999999998</v>
      </c>
      <c r="M75" s="20" t="s">
        <v>58</v>
      </c>
      <c r="N75" s="20" t="s">
        <v>46</v>
      </c>
    </row>
    <row r="76" spans="2:14">
      <c r="B76" s="20" t="s">
        <v>40</v>
      </c>
      <c r="C76">
        <v>30</v>
      </c>
      <c r="D76">
        <v>1E-3</v>
      </c>
      <c r="E76">
        <v>64</v>
      </c>
      <c r="F76">
        <v>2006</v>
      </c>
      <c r="G76">
        <v>0.85329999999999995</v>
      </c>
      <c r="H76">
        <v>0.73209999999999997</v>
      </c>
      <c r="I76">
        <v>0.8</v>
      </c>
      <c r="J76">
        <v>0.66669999999999996</v>
      </c>
      <c r="K76">
        <v>0.69840000000000002</v>
      </c>
      <c r="L76">
        <v>0.77549999999999997</v>
      </c>
      <c r="M76" s="20" t="s">
        <v>58</v>
      </c>
      <c r="N76" s="20" t="s">
        <v>47</v>
      </c>
    </row>
    <row r="77" spans="2:14">
      <c r="B77" s="20" t="s">
        <v>40</v>
      </c>
      <c r="C77">
        <v>30</v>
      </c>
      <c r="D77">
        <v>1E-3</v>
      </c>
      <c r="E77">
        <v>64</v>
      </c>
      <c r="F77">
        <v>2006</v>
      </c>
      <c r="G77">
        <v>0.77539999999999998</v>
      </c>
      <c r="H77">
        <v>0.68930000000000002</v>
      </c>
      <c r="I77">
        <v>0.6018</v>
      </c>
      <c r="J77">
        <v>0.79569999999999996</v>
      </c>
      <c r="K77">
        <v>0.78159999999999996</v>
      </c>
      <c r="L77">
        <v>0.62180000000000002</v>
      </c>
      <c r="M77" s="20" t="s">
        <v>58</v>
      </c>
      <c r="N77" s="20" t="s">
        <v>48</v>
      </c>
    </row>
  </sheetData>
  <phoneticPr fontId="8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opLeftCell="A57" zoomScale="90" zoomScaleNormal="90" workbookViewId="0">
      <selection activeCell="A82" sqref="A82"/>
    </sheetView>
  </sheetViews>
  <sheetFormatPr defaultColWidth="9.44140625" defaultRowHeight="14.25"/>
  <cols>
    <col min="21" max="21" width="20.33203125" style="8" customWidth="1"/>
    <col min="22" max="22" width="9.44140625" style="8"/>
  </cols>
  <sheetData>
    <row r="1" spans="1:22" ht="15">
      <c r="O1" s="1" t="s">
        <v>0</v>
      </c>
      <c r="U1" s="1" t="s">
        <v>71</v>
      </c>
      <c r="V1" s="1" t="s">
        <v>59</v>
      </c>
    </row>
    <row r="2" spans="1:22">
      <c r="A2">
        <f>'1'!H1</f>
        <v>0.75849999999999995</v>
      </c>
      <c r="B2">
        <f>'2'!H1</f>
        <v>0.78910000000000002</v>
      </c>
      <c r="C2">
        <f>'3'!H1</f>
        <v>0.7177</v>
      </c>
      <c r="D2">
        <f>'4'!H1</f>
        <v>0.71089999999999998</v>
      </c>
      <c r="E2">
        <f>'5'!H1</f>
        <v>0.74829999999999997</v>
      </c>
      <c r="F2" s="2">
        <f>'6'!H1</f>
        <v>0.73129999999999995</v>
      </c>
      <c r="G2" s="2">
        <f>'7'!H1</f>
        <v>0.7177</v>
      </c>
      <c r="H2" s="2">
        <f>'8'!H1</f>
        <v>0.69730000000000003</v>
      </c>
      <c r="I2" s="2">
        <f>'9'!H1</f>
        <v>0.82310000000000005</v>
      </c>
      <c r="J2" s="2">
        <f>'10'!H1</f>
        <v>0.67349999999999999</v>
      </c>
      <c r="L2">
        <f t="shared" ref="L2:L33" si="0">AVERAGE(A2:J2)</f>
        <v>0.73673999999999995</v>
      </c>
      <c r="M2">
        <f t="shared" ref="M2:M33" si="1">STDEV(A2:J2)</f>
        <v>4.4452101562618328E-2</v>
      </c>
      <c r="O2" t="str">
        <f t="shared" ref="O2:O33" si="2">TEXT(L2,"0.000")</f>
        <v>0.737</v>
      </c>
      <c r="U2" s="8" t="s">
        <v>14</v>
      </c>
      <c r="V2" s="8" t="s">
        <v>64</v>
      </c>
    </row>
    <row r="3" spans="1:22">
      <c r="A3">
        <f>'1'!H2</f>
        <v>0.86240000000000006</v>
      </c>
      <c r="B3">
        <f>'2'!H2</f>
        <v>0.86980000000000002</v>
      </c>
      <c r="C3">
        <f>'3'!H2</f>
        <v>0.85750000000000004</v>
      </c>
      <c r="D3">
        <f>'4'!H2</f>
        <v>0.84030000000000005</v>
      </c>
      <c r="E3">
        <f>'5'!H2</f>
        <v>0.87219999999999998</v>
      </c>
      <c r="F3" s="2">
        <f>'6'!H2</f>
        <v>0.85009999999999997</v>
      </c>
      <c r="G3" s="2">
        <f>'7'!H2</f>
        <v>0.85260000000000002</v>
      </c>
      <c r="H3" s="2">
        <f>'8'!H2</f>
        <v>0.86240000000000006</v>
      </c>
      <c r="I3" s="2">
        <f>'9'!H2</f>
        <v>0.71740000000000004</v>
      </c>
      <c r="J3" s="2">
        <f>'10'!H2</f>
        <v>0.86</v>
      </c>
      <c r="L3">
        <f t="shared" si="0"/>
        <v>0.84446999999999994</v>
      </c>
      <c r="M3">
        <f t="shared" si="1"/>
        <v>4.5614886702576476E-2</v>
      </c>
      <c r="O3" t="str">
        <f t="shared" si="2"/>
        <v>0.844</v>
      </c>
      <c r="U3" s="8" t="s">
        <v>14</v>
      </c>
      <c r="V3" s="8" t="s">
        <v>65</v>
      </c>
    </row>
    <row r="4" spans="1:22">
      <c r="A4">
        <f>'1'!H3</f>
        <v>0.82940000000000003</v>
      </c>
      <c r="B4">
        <f>'2'!H3</f>
        <v>0.8</v>
      </c>
      <c r="C4">
        <f>'3'!H3</f>
        <v>0.77059999999999995</v>
      </c>
      <c r="D4">
        <f>'4'!H3</f>
        <v>0.81179999999999997</v>
      </c>
      <c r="E4">
        <f>'5'!H3</f>
        <v>0.80589999999999995</v>
      </c>
      <c r="F4" s="2">
        <f>'6'!H3</f>
        <v>0.75290000000000001</v>
      </c>
      <c r="G4" s="2">
        <f>'7'!H3</f>
        <v>0.71179999999999999</v>
      </c>
      <c r="H4" s="2">
        <f>'8'!H3</f>
        <v>0.79410000000000003</v>
      </c>
      <c r="I4" s="2">
        <f>'9'!H3</f>
        <v>0.77059999999999995</v>
      </c>
      <c r="J4" s="2">
        <f>'10'!H3</f>
        <v>0.75290000000000001</v>
      </c>
      <c r="L4">
        <f t="shared" si="0"/>
        <v>0.78</v>
      </c>
      <c r="M4">
        <f t="shared" si="1"/>
        <v>3.4988887124660348E-2</v>
      </c>
      <c r="O4" t="str">
        <f t="shared" si="2"/>
        <v>0.780</v>
      </c>
      <c r="U4" s="8" t="s">
        <v>14</v>
      </c>
      <c r="V4" s="8" t="s">
        <v>66</v>
      </c>
    </row>
    <row r="5" spans="1:22">
      <c r="A5">
        <f>'1'!H4</f>
        <v>0.81759999999999999</v>
      </c>
      <c r="B5">
        <f>'2'!H4</f>
        <v>0.77029999999999998</v>
      </c>
      <c r="C5">
        <f>'3'!H4</f>
        <v>0.76349999999999996</v>
      </c>
      <c r="D5">
        <f>'4'!H4</f>
        <v>0.83450000000000002</v>
      </c>
      <c r="E5">
        <f>'5'!H4</f>
        <v>0.78380000000000005</v>
      </c>
      <c r="F5" s="2">
        <f>'6'!H4</f>
        <v>0.82089999999999996</v>
      </c>
      <c r="G5" s="2">
        <f>'7'!H4</f>
        <v>0.84460000000000002</v>
      </c>
      <c r="H5" s="2">
        <f>'8'!H4</f>
        <v>0.84119999999999995</v>
      </c>
      <c r="I5" s="2">
        <f>'9'!H4</f>
        <v>0.75680000000000003</v>
      </c>
      <c r="J5" s="2">
        <f>'10'!H4</f>
        <v>0.80740000000000001</v>
      </c>
      <c r="L5">
        <f t="shared" si="0"/>
        <v>0.80406</v>
      </c>
      <c r="M5">
        <f t="shared" si="1"/>
        <v>3.3093074132748007E-2</v>
      </c>
      <c r="O5" t="str">
        <f t="shared" si="2"/>
        <v>0.804</v>
      </c>
      <c r="U5" s="8" t="s">
        <v>14</v>
      </c>
      <c r="V5" s="8" t="s">
        <v>67</v>
      </c>
    </row>
    <row r="6" spans="1:22">
      <c r="A6">
        <f>'1'!H5</f>
        <v>0.67589999999999995</v>
      </c>
      <c r="B6">
        <f>'2'!H5</f>
        <v>0.68679999999999997</v>
      </c>
      <c r="C6">
        <f>'3'!H5</f>
        <v>0.56230000000000002</v>
      </c>
      <c r="D6">
        <f>'4'!H5</f>
        <v>0.70620000000000005</v>
      </c>
      <c r="E6">
        <f>'5'!H5</f>
        <v>0.73399999999999999</v>
      </c>
      <c r="F6" s="2">
        <f>'6'!H5</f>
        <v>0.6542</v>
      </c>
      <c r="G6" s="2">
        <f>'7'!H5</f>
        <v>0.54169999999999996</v>
      </c>
      <c r="H6" s="2">
        <f>'8'!H5</f>
        <v>0.5756</v>
      </c>
      <c r="I6" s="2">
        <f>'9'!H5</f>
        <v>0.71460000000000001</v>
      </c>
      <c r="J6" s="2">
        <f>'10'!H5</f>
        <v>0.64810000000000001</v>
      </c>
      <c r="L6">
        <f t="shared" si="0"/>
        <v>0.64993999999999996</v>
      </c>
      <c r="M6">
        <f t="shared" si="1"/>
        <v>6.7814619859339093E-2</v>
      </c>
      <c r="O6" t="str">
        <f t="shared" si="2"/>
        <v>0.650</v>
      </c>
      <c r="U6" s="8" t="s">
        <v>14</v>
      </c>
      <c r="V6" s="8" t="s">
        <v>68</v>
      </c>
    </row>
    <row r="7" spans="1:22">
      <c r="A7">
        <f>'1'!H6</f>
        <v>0.79459999999999997</v>
      </c>
      <c r="B7">
        <f>'2'!H6</f>
        <v>0.74109999999999998</v>
      </c>
      <c r="C7">
        <f>'3'!H6</f>
        <v>0.75</v>
      </c>
      <c r="D7">
        <f>'4'!H6</f>
        <v>0.65180000000000005</v>
      </c>
      <c r="E7">
        <f>'5'!H6</f>
        <v>0.78569999999999995</v>
      </c>
      <c r="F7" s="2">
        <f>'6'!H6</f>
        <v>0.78569999999999995</v>
      </c>
      <c r="G7" s="2">
        <f>'7'!H6</f>
        <v>0.74109999999999998</v>
      </c>
      <c r="H7" s="2">
        <f>'8'!H6</f>
        <v>0.75</v>
      </c>
      <c r="I7" s="2">
        <f>'9'!H6</f>
        <v>0.67859999999999998</v>
      </c>
      <c r="J7" s="2">
        <f>'10'!H6</f>
        <v>0.76790000000000003</v>
      </c>
      <c r="L7">
        <f t="shared" si="0"/>
        <v>0.74465000000000003</v>
      </c>
      <c r="M7">
        <f t="shared" si="1"/>
        <v>4.6513970422276819E-2</v>
      </c>
      <c r="O7" t="str">
        <f t="shared" si="2"/>
        <v>0.745</v>
      </c>
      <c r="U7" s="8" t="s">
        <v>14</v>
      </c>
      <c r="V7" s="8" t="s">
        <v>69</v>
      </c>
    </row>
    <row r="8" spans="1:22">
      <c r="A8">
        <f>'1'!H7</f>
        <v>0.68930000000000002</v>
      </c>
      <c r="B8">
        <f>'2'!H7</f>
        <v>0.6845</v>
      </c>
      <c r="C8">
        <f>'3'!H7</f>
        <v>0.72330000000000005</v>
      </c>
      <c r="D8">
        <f>'4'!H7</f>
        <v>0.69899999999999995</v>
      </c>
      <c r="E8">
        <f>'5'!H7</f>
        <v>0.65049999999999997</v>
      </c>
      <c r="F8" s="2">
        <f>'6'!H7</f>
        <v>0.72330000000000005</v>
      </c>
      <c r="G8" s="2">
        <f>'7'!H7</f>
        <v>0.69899999999999995</v>
      </c>
      <c r="H8" s="2">
        <f>'8'!H7</f>
        <v>0.67959999999999998</v>
      </c>
      <c r="I8" s="2">
        <f>'9'!H7</f>
        <v>0.7379</v>
      </c>
      <c r="J8" s="2">
        <f>'10'!H7</f>
        <v>0.65529999999999999</v>
      </c>
      <c r="L8">
        <f t="shared" si="0"/>
        <v>0.69416999999999995</v>
      </c>
      <c r="M8">
        <f t="shared" si="1"/>
        <v>2.8681277284435359E-2</v>
      </c>
      <c r="O8" t="str">
        <f t="shared" si="2"/>
        <v>0.694</v>
      </c>
      <c r="Q8">
        <f>AVERAGE(L2:L8)</f>
        <v>0.75057571428571423</v>
      </c>
      <c r="R8">
        <f>STDEV(A2:J8)</f>
        <v>7.4836196844695779E-2</v>
      </c>
      <c r="S8" t="str">
        <f>CONCATENATE(TEXT(Q8,"0.000"),"±",TEXT(R8,"0.000"))</f>
        <v>0.751±0.075</v>
      </c>
      <c r="U8" s="8" t="s">
        <v>14</v>
      </c>
      <c r="V8" s="8" t="s">
        <v>70</v>
      </c>
    </row>
    <row r="9" spans="1:22">
      <c r="A9">
        <f>'1'!H8</f>
        <v>0.85370000000000001</v>
      </c>
      <c r="B9">
        <f>'2'!H8</f>
        <v>0.72109999999999996</v>
      </c>
      <c r="C9">
        <f>'3'!H8</f>
        <v>0.68030000000000002</v>
      </c>
      <c r="D9">
        <f>'4'!H8</f>
        <v>0.71089999999999998</v>
      </c>
      <c r="E9">
        <f>'5'!H8</f>
        <v>0.78569999999999995</v>
      </c>
      <c r="F9" s="2">
        <f>'6'!H8</f>
        <v>0.81289999999999996</v>
      </c>
      <c r="G9" s="2">
        <f>'7'!H8</f>
        <v>0.85370000000000001</v>
      </c>
      <c r="H9" s="2">
        <f>'8'!H8</f>
        <v>0.84689999999999999</v>
      </c>
      <c r="I9" s="2">
        <f>'9'!H8</f>
        <v>0.66669999999999996</v>
      </c>
      <c r="J9" s="2">
        <f>'10'!H8</f>
        <v>0.69730000000000003</v>
      </c>
      <c r="L9">
        <f t="shared" si="0"/>
        <v>0.76292000000000004</v>
      </c>
      <c r="M9">
        <f t="shared" si="1"/>
        <v>7.5569626467546114E-2</v>
      </c>
      <c r="O9" t="str">
        <f t="shared" si="2"/>
        <v>0.763</v>
      </c>
      <c r="U9" s="8" t="s">
        <v>60</v>
      </c>
      <c r="V9" s="8" t="s">
        <v>64</v>
      </c>
    </row>
    <row r="10" spans="1:22">
      <c r="A10">
        <f>'1'!H9</f>
        <v>0.86240000000000006</v>
      </c>
      <c r="B10">
        <f>'2'!H9</f>
        <v>0.89429999999999998</v>
      </c>
      <c r="C10">
        <f>'3'!H9</f>
        <v>0.86729999999999996</v>
      </c>
      <c r="D10">
        <f>'4'!H9</f>
        <v>0.89190000000000003</v>
      </c>
      <c r="E10">
        <f>'5'!H9</f>
        <v>0.88449999999999995</v>
      </c>
      <c r="F10" s="2">
        <f>'6'!H9</f>
        <v>0.91649999999999998</v>
      </c>
      <c r="G10" s="2">
        <f>'7'!H9</f>
        <v>0.8821</v>
      </c>
      <c r="H10" s="2">
        <f>'8'!H9</f>
        <v>0.88449999999999995</v>
      </c>
      <c r="I10" s="2">
        <f>'9'!H9</f>
        <v>0.88939999999999997</v>
      </c>
      <c r="J10" s="2">
        <f>'10'!H9</f>
        <v>0.8821</v>
      </c>
      <c r="L10">
        <f t="shared" si="0"/>
        <v>0.88550000000000006</v>
      </c>
      <c r="M10">
        <f t="shared" si="1"/>
        <v>1.4849541706358773E-2</v>
      </c>
      <c r="O10" t="str">
        <f t="shared" si="2"/>
        <v>0.886</v>
      </c>
      <c r="U10" s="8" t="s">
        <v>60</v>
      </c>
      <c r="V10" s="8" t="s">
        <v>65</v>
      </c>
    </row>
    <row r="11" spans="1:22">
      <c r="A11">
        <f>'1'!H10</f>
        <v>0.81179999999999997</v>
      </c>
      <c r="B11">
        <f>'2'!H10</f>
        <v>0.82350000000000001</v>
      </c>
      <c r="C11">
        <f>'3'!H10</f>
        <v>0.8</v>
      </c>
      <c r="D11">
        <f>'4'!H10</f>
        <v>0.75880000000000003</v>
      </c>
      <c r="E11">
        <f>'5'!H10</f>
        <v>0.79410000000000003</v>
      </c>
      <c r="F11" s="2">
        <f>'6'!H10</f>
        <v>0.72350000000000003</v>
      </c>
      <c r="G11" s="2">
        <f>'7'!H10</f>
        <v>0.71179999999999999</v>
      </c>
      <c r="H11" s="2">
        <f>'8'!H10</f>
        <v>0.78239999999999998</v>
      </c>
      <c r="I11" s="2">
        <f>'9'!H10</f>
        <v>0.71760000000000002</v>
      </c>
      <c r="J11" s="2">
        <f>'10'!H10</f>
        <v>0.83530000000000004</v>
      </c>
      <c r="L11">
        <f t="shared" si="0"/>
        <v>0.77588000000000013</v>
      </c>
      <c r="M11">
        <f t="shared" si="1"/>
        <v>4.5439943270700119E-2</v>
      </c>
      <c r="O11" t="str">
        <f t="shared" si="2"/>
        <v>0.776</v>
      </c>
      <c r="U11" s="8" t="s">
        <v>60</v>
      </c>
      <c r="V11" s="8" t="s">
        <v>66</v>
      </c>
    </row>
    <row r="12" spans="1:22">
      <c r="A12">
        <f>'1'!H11</f>
        <v>0.84460000000000002</v>
      </c>
      <c r="B12">
        <f>'2'!H11</f>
        <v>0.87839999999999996</v>
      </c>
      <c r="C12">
        <f>'3'!H11</f>
        <v>0.88849999999999996</v>
      </c>
      <c r="D12">
        <f>'4'!H11</f>
        <v>0.86150000000000004</v>
      </c>
      <c r="E12">
        <f>'5'!H11</f>
        <v>0.8649</v>
      </c>
      <c r="F12" s="2">
        <f>'6'!H11</f>
        <v>0.87839999999999996</v>
      </c>
      <c r="G12" s="2">
        <f>'7'!H11</f>
        <v>0.83779999999999999</v>
      </c>
      <c r="H12" s="2">
        <f>'8'!H11</f>
        <v>0.85470000000000002</v>
      </c>
      <c r="I12" s="2">
        <f>'9'!H11</f>
        <v>0.82769999999999999</v>
      </c>
      <c r="J12" s="2">
        <f>'10'!H11</f>
        <v>0.8649</v>
      </c>
      <c r="L12">
        <f t="shared" si="0"/>
        <v>0.86014000000000002</v>
      </c>
      <c r="M12">
        <f t="shared" si="1"/>
        <v>1.9266620530509912E-2</v>
      </c>
      <c r="O12" t="str">
        <f t="shared" si="2"/>
        <v>0.860</v>
      </c>
      <c r="U12" s="8" t="s">
        <v>60</v>
      </c>
      <c r="V12" s="8" t="s">
        <v>67</v>
      </c>
    </row>
    <row r="13" spans="1:22">
      <c r="A13">
        <f>'1'!H12</f>
        <v>0.70740000000000003</v>
      </c>
      <c r="B13">
        <f>'2'!H12</f>
        <v>0.70740000000000003</v>
      </c>
      <c r="C13">
        <f>'3'!H12</f>
        <v>0.77749999999999997</v>
      </c>
      <c r="D13">
        <f>'4'!H12</f>
        <v>0.73040000000000005</v>
      </c>
      <c r="E13">
        <f>'5'!H12</f>
        <v>0.74119999999999997</v>
      </c>
      <c r="F13" s="2">
        <f>'6'!H12</f>
        <v>0.71830000000000005</v>
      </c>
      <c r="G13" s="2">
        <f>'7'!H12</f>
        <v>0.68320000000000003</v>
      </c>
      <c r="H13" s="2">
        <f>'8'!H12</f>
        <v>0.73519999999999996</v>
      </c>
      <c r="I13" s="2">
        <f>'9'!H12</f>
        <v>0.73160000000000003</v>
      </c>
      <c r="J13" s="2">
        <f>'10'!H12</f>
        <v>0.68079999999999996</v>
      </c>
      <c r="L13">
        <f t="shared" si="0"/>
        <v>0.72130000000000005</v>
      </c>
      <c r="M13">
        <f t="shared" si="1"/>
        <v>2.8720569477486177E-2</v>
      </c>
      <c r="O13" t="str">
        <f t="shared" si="2"/>
        <v>0.721</v>
      </c>
      <c r="U13" s="8" t="s">
        <v>60</v>
      </c>
      <c r="V13" s="8" t="s">
        <v>68</v>
      </c>
    </row>
    <row r="14" spans="1:22">
      <c r="A14">
        <f>'1'!H13</f>
        <v>0.83040000000000003</v>
      </c>
      <c r="B14">
        <f>'2'!H13</f>
        <v>0.86609999999999998</v>
      </c>
      <c r="C14">
        <f>'3'!H13</f>
        <v>0.80359999999999998</v>
      </c>
      <c r="D14">
        <f>'4'!H13</f>
        <v>0.79459999999999997</v>
      </c>
      <c r="E14">
        <f>'5'!H13</f>
        <v>0.84819999999999995</v>
      </c>
      <c r="F14" s="2">
        <f>'6'!H13</f>
        <v>0.8125</v>
      </c>
      <c r="G14" s="2">
        <f>'7'!H13</f>
        <v>0.79459999999999997</v>
      </c>
      <c r="H14" s="2">
        <f>'8'!H13</f>
        <v>0.85709999999999997</v>
      </c>
      <c r="I14" s="2">
        <f>'9'!H13</f>
        <v>0.80359999999999998</v>
      </c>
      <c r="J14" s="2">
        <f>'10'!H13</f>
        <v>0.83040000000000003</v>
      </c>
      <c r="L14">
        <f t="shared" si="0"/>
        <v>0.8241099999999999</v>
      </c>
      <c r="M14">
        <f t="shared" si="1"/>
        <v>2.6307474645473335E-2</v>
      </c>
      <c r="O14" t="str">
        <f t="shared" si="2"/>
        <v>0.824</v>
      </c>
      <c r="U14" s="8" t="s">
        <v>60</v>
      </c>
      <c r="V14" s="8" t="s">
        <v>69</v>
      </c>
    </row>
    <row r="15" spans="1:22">
      <c r="A15">
        <f>'1'!H14</f>
        <v>0.7379</v>
      </c>
      <c r="B15">
        <f>'2'!H14</f>
        <v>0.70389999999999997</v>
      </c>
      <c r="C15">
        <f>'3'!H14</f>
        <v>0.66500000000000004</v>
      </c>
      <c r="D15">
        <f>'4'!H14</f>
        <v>0.76700000000000002</v>
      </c>
      <c r="E15">
        <f>'5'!H14</f>
        <v>0.73299999999999998</v>
      </c>
      <c r="F15" s="2">
        <f>'6'!H14</f>
        <v>0.71360000000000001</v>
      </c>
      <c r="G15" s="2">
        <f>'7'!H14</f>
        <v>0.64559999999999995</v>
      </c>
      <c r="H15" s="2">
        <f>'8'!H14</f>
        <v>0.75239999999999996</v>
      </c>
      <c r="I15" s="2">
        <f>'9'!H14</f>
        <v>0.6845</v>
      </c>
      <c r="J15" s="2">
        <f>'10'!H14</f>
        <v>0.66990000000000005</v>
      </c>
      <c r="L15">
        <f t="shared" si="0"/>
        <v>0.70727999999999991</v>
      </c>
      <c r="M15">
        <f t="shared" si="1"/>
        <v>4.0498252362842081E-2</v>
      </c>
      <c r="O15" t="str">
        <f t="shared" si="2"/>
        <v>0.707</v>
      </c>
      <c r="Q15">
        <f>AVERAGE(L9:L15)</f>
        <v>0.79101857142857146</v>
      </c>
      <c r="R15">
        <f>STDEV(A9:J15)</f>
        <v>7.4272302155613992E-2</v>
      </c>
      <c r="S15" t="str">
        <f>CONCATENATE(TEXT(Q15,"0.000"),"±",TEXT(R15,"0.000"))</f>
        <v>0.791±0.074</v>
      </c>
      <c r="U15" s="8" t="s">
        <v>60</v>
      </c>
      <c r="V15" s="8" t="s">
        <v>70</v>
      </c>
    </row>
    <row r="16" spans="1:22">
      <c r="A16">
        <f>'1'!H15</f>
        <v>0.90480000000000005</v>
      </c>
      <c r="B16">
        <f>'2'!H15</f>
        <v>0.83330000000000004</v>
      </c>
      <c r="C16">
        <f>'3'!H15</f>
        <v>0.89800000000000002</v>
      </c>
      <c r="D16">
        <f>'4'!H15</f>
        <v>0.84689999999999999</v>
      </c>
      <c r="E16">
        <f>'5'!H15</f>
        <v>0.75170000000000003</v>
      </c>
      <c r="F16" s="2">
        <f>'6'!H15</f>
        <v>0.84689999999999999</v>
      </c>
      <c r="G16" s="2">
        <f>'7'!H15</f>
        <v>0.88100000000000001</v>
      </c>
      <c r="H16" s="2">
        <f>'8'!H15</f>
        <v>0.83330000000000004</v>
      </c>
      <c r="I16" s="2">
        <f>'9'!H15</f>
        <v>0.89459999999999995</v>
      </c>
      <c r="J16" s="2">
        <f>'10'!H15</f>
        <v>0.89800000000000002</v>
      </c>
      <c r="L16">
        <f t="shared" si="0"/>
        <v>0.85885</v>
      </c>
      <c r="M16">
        <f t="shared" si="1"/>
        <v>4.7161501483967E-2</v>
      </c>
      <c r="O16" t="str">
        <f t="shared" si="2"/>
        <v>0.859</v>
      </c>
      <c r="U16" s="8" t="s">
        <v>61</v>
      </c>
      <c r="V16" s="8" t="s">
        <v>64</v>
      </c>
    </row>
    <row r="17" spans="1:22">
      <c r="A17">
        <f>'1'!H16</f>
        <v>0.89429999999999998</v>
      </c>
      <c r="B17">
        <f>'2'!H16</f>
        <v>0.91890000000000005</v>
      </c>
      <c r="C17">
        <f>'3'!H16</f>
        <v>0.88449999999999995</v>
      </c>
      <c r="D17">
        <f>'4'!H16</f>
        <v>0.87470000000000003</v>
      </c>
      <c r="E17">
        <f>'5'!H16</f>
        <v>0.90169999999999995</v>
      </c>
      <c r="F17" s="2">
        <f>'6'!H16</f>
        <v>0.87219999999999998</v>
      </c>
      <c r="G17" s="2">
        <f>'7'!H16</f>
        <v>0.88449999999999995</v>
      </c>
      <c r="H17" s="2">
        <f>'8'!H16</f>
        <v>0.94589999999999996</v>
      </c>
      <c r="I17" s="2">
        <f>'9'!H16</f>
        <v>0.91149999999999998</v>
      </c>
      <c r="J17" s="2">
        <f>'10'!H16</f>
        <v>0.92379999999999995</v>
      </c>
      <c r="L17">
        <f t="shared" si="0"/>
        <v>0.9012</v>
      </c>
      <c r="M17">
        <f t="shared" si="1"/>
        <v>2.3751304057765849E-2</v>
      </c>
      <c r="O17" t="str">
        <f t="shared" si="2"/>
        <v>0.901</v>
      </c>
      <c r="U17" s="8" t="s">
        <v>61</v>
      </c>
      <c r="V17" s="8" t="s">
        <v>65</v>
      </c>
    </row>
    <row r="18" spans="1:22">
      <c r="A18">
        <f>'1'!H17</f>
        <v>0.82940000000000003</v>
      </c>
      <c r="B18">
        <f>'2'!H17</f>
        <v>0.8</v>
      </c>
      <c r="C18">
        <f>'3'!H17</f>
        <v>0.78820000000000001</v>
      </c>
      <c r="D18">
        <f>'4'!H17</f>
        <v>0.78239999999999998</v>
      </c>
      <c r="E18">
        <f>'5'!H17</f>
        <v>0.84119999999999995</v>
      </c>
      <c r="F18" s="2">
        <f>'6'!H17</f>
        <v>0.82350000000000001</v>
      </c>
      <c r="G18" s="2">
        <f>'7'!H17</f>
        <v>0.82350000000000001</v>
      </c>
      <c r="H18" s="2">
        <f>'8'!H17</f>
        <v>0.87060000000000004</v>
      </c>
      <c r="I18" s="2">
        <f>'9'!H17</f>
        <v>0.82350000000000001</v>
      </c>
      <c r="J18" s="2">
        <f>'10'!H17</f>
        <v>0.79410000000000003</v>
      </c>
      <c r="L18">
        <f t="shared" si="0"/>
        <v>0.81763999999999992</v>
      </c>
      <c r="M18">
        <f t="shared" si="1"/>
        <v>2.7028840563779688E-2</v>
      </c>
      <c r="O18" t="str">
        <f t="shared" si="2"/>
        <v>0.818</v>
      </c>
      <c r="U18" s="8" t="s">
        <v>61</v>
      </c>
      <c r="V18" s="8" t="s">
        <v>66</v>
      </c>
    </row>
    <row r="19" spans="1:22">
      <c r="A19">
        <f>'1'!H18</f>
        <v>0.91220000000000001</v>
      </c>
      <c r="B19">
        <f>'2'!H18</f>
        <v>0.89529999999999998</v>
      </c>
      <c r="C19">
        <f>'3'!H18</f>
        <v>0.875</v>
      </c>
      <c r="D19">
        <f>'4'!H18</f>
        <v>0.86150000000000004</v>
      </c>
      <c r="E19">
        <f>'5'!H18</f>
        <v>0.89529999999999998</v>
      </c>
      <c r="F19" s="2">
        <f>'6'!H18</f>
        <v>0.875</v>
      </c>
      <c r="G19" s="2">
        <f>'7'!H18</f>
        <v>0.88180000000000003</v>
      </c>
      <c r="H19" s="2">
        <f>'8'!H18</f>
        <v>0.875</v>
      </c>
      <c r="I19" s="2">
        <f>'9'!H18</f>
        <v>0.90539999999999998</v>
      </c>
      <c r="J19" s="2">
        <f>'10'!H18</f>
        <v>0.87160000000000004</v>
      </c>
      <c r="L19">
        <f t="shared" si="0"/>
        <v>0.8848100000000001</v>
      </c>
      <c r="M19">
        <f t="shared" si="1"/>
        <v>1.636347219334032E-2</v>
      </c>
      <c r="O19" t="str">
        <f t="shared" si="2"/>
        <v>0.885</v>
      </c>
      <c r="U19" s="8" t="s">
        <v>61</v>
      </c>
      <c r="V19" s="8" t="s">
        <v>67</v>
      </c>
    </row>
    <row r="20" spans="1:22">
      <c r="A20">
        <f>'1'!H19</f>
        <v>0.7823</v>
      </c>
      <c r="B20">
        <f>'2'!H19</f>
        <v>0.7823</v>
      </c>
      <c r="C20">
        <f>'3'!H19</f>
        <v>0.66990000000000005</v>
      </c>
      <c r="D20">
        <f>'4'!H19</f>
        <v>0.75570000000000004</v>
      </c>
      <c r="E20">
        <f>'5'!H19</f>
        <v>0.72430000000000005</v>
      </c>
      <c r="F20" s="2">
        <f>'6'!H19</f>
        <v>0.75090000000000001</v>
      </c>
      <c r="G20" s="2">
        <f>'7'!H19</f>
        <v>0.73519999999999996</v>
      </c>
      <c r="H20" s="2">
        <f>'8'!H19</f>
        <v>0.78600000000000003</v>
      </c>
      <c r="I20" s="2">
        <f>'9'!H19</f>
        <v>0.74729999999999996</v>
      </c>
      <c r="J20" s="2">
        <f>'10'!H19</f>
        <v>0.75329999999999997</v>
      </c>
      <c r="L20">
        <f t="shared" si="0"/>
        <v>0.74871999999999994</v>
      </c>
      <c r="M20">
        <f t="shared" si="1"/>
        <v>3.4501555520488239E-2</v>
      </c>
      <c r="O20" t="str">
        <f t="shared" si="2"/>
        <v>0.749</v>
      </c>
      <c r="U20" s="8" t="s">
        <v>61</v>
      </c>
      <c r="V20" s="8" t="s">
        <v>68</v>
      </c>
    </row>
    <row r="21" spans="1:22">
      <c r="A21">
        <f>'1'!H20</f>
        <v>0.80359999999999998</v>
      </c>
      <c r="B21">
        <f>'2'!H20</f>
        <v>0.84819999999999995</v>
      </c>
      <c r="C21">
        <f>'3'!H20</f>
        <v>0.8125</v>
      </c>
      <c r="D21">
        <f>'4'!H20</f>
        <v>0.86609999999999998</v>
      </c>
      <c r="E21">
        <f>'5'!H20</f>
        <v>0.83930000000000005</v>
      </c>
      <c r="F21" s="2">
        <f>'6'!H20</f>
        <v>0.75890000000000002</v>
      </c>
      <c r="G21" s="2">
        <f>'7'!H20</f>
        <v>0.82140000000000002</v>
      </c>
      <c r="H21" s="2">
        <f>'8'!H20</f>
        <v>0.84819999999999995</v>
      </c>
      <c r="I21" s="2">
        <f>'9'!H20</f>
        <v>0.86609999999999998</v>
      </c>
      <c r="J21" s="2">
        <f>'10'!H20</f>
        <v>0.8125</v>
      </c>
      <c r="L21">
        <f t="shared" si="0"/>
        <v>0.82767999999999997</v>
      </c>
      <c r="M21">
        <f t="shared" si="1"/>
        <v>3.2897477106915041E-2</v>
      </c>
      <c r="O21" t="str">
        <f t="shared" si="2"/>
        <v>0.828</v>
      </c>
      <c r="U21" s="8" t="s">
        <v>61</v>
      </c>
      <c r="V21" s="8" t="s">
        <v>69</v>
      </c>
    </row>
    <row r="22" spans="1:22">
      <c r="A22">
        <f>'1'!H21</f>
        <v>0.65529999999999999</v>
      </c>
      <c r="B22">
        <f>'2'!H21</f>
        <v>0.76700000000000002</v>
      </c>
      <c r="C22">
        <f>'3'!H21</f>
        <v>0.75239999999999996</v>
      </c>
      <c r="D22">
        <f>'4'!H21</f>
        <v>0.67959999999999998</v>
      </c>
      <c r="E22">
        <f>'5'!H21</f>
        <v>0.7379</v>
      </c>
      <c r="F22" s="2">
        <f>'6'!H21</f>
        <v>0.6845</v>
      </c>
      <c r="G22" s="2">
        <f>'7'!H21</f>
        <v>0.7379</v>
      </c>
      <c r="H22" s="2">
        <f>'8'!H21</f>
        <v>0.7379</v>
      </c>
      <c r="I22" s="2">
        <f>'9'!H21</f>
        <v>0.74760000000000004</v>
      </c>
      <c r="J22" s="2">
        <f>'10'!H21</f>
        <v>0.71360000000000001</v>
      </c>
      <c r="L22">
        <f t="shared" si="0"/>
        <v>0.72136999999999996</v>
      </c>
      <c r="M22">
        <f t="shared" si="1"/>
        <v>3.6640052462359338E-2</v>
      </c>
      <c r="O22" t="str">
        <f t="shared" si="2"/>
        <v>0.721</v>
      </c>
      <c r="Q22">
        <f>AVERAGE(L16:L22)</f>
        <v>0.82289571428571429</v>
      </c>
      <c r="R22">
        <f>STDEV(A16:J22)</f>
        <v>6.9968153077915207E-2</v>
      </c>
      <c r="S22" t="str">
        <f>CONCATENATE(TEXT(Q22,"0.000"),"±",TEXT(R22,"0.000"))</f>
        <v>0.823±0.070</v>
      </c>
      <c r="U22" s="8" t="s">
        <v>61</v>
      </c>
      <c r="V22" s="8" t="s">
        <v>70</v>
      </c>
    </row>
    <row r="23" spans="1:22">
      <c r="A23">
        <f>'1'!H22</f>
        <v>0.87760000000000005</v>
      </c>
      <c r="B23">
        <f>'2'!H22</f>
        <v>0.77210000000000001</v>
      </c>
      <c r="C23">
        <f>'3'!H22</f>
        <v>0.80269999999999997</v>
      </c>
      <c r="D23">
        <f>'4'!H22</f>
        <v>0.78910000000000002</v>
      </c>
      <c r="E23">
        <f>'5'!H22</f>
        <v>0.81969999999999998</v>
      </c>
      <c r="F23" s="2">
        <f>'6'!H22</f>
        <v>0.72450000000000003</v>
      </c>
      <c r="G23" s="2">
        <f>'7'!H22</f>
        <v>0.73470000000000002</v>
      </c>
      <c r="H23" s="2">
        <f>'8'!H22</f>
        <v>0.7177</v>
      </c>
      <c r="I23" s="2">
        <f>'9'!H22</f>
        <v>0.81289999999999996</v>
      </c>
      <c r="J23" s="2">
        <f>'10'!H22</f>
        <v>0.78910000000000002</v>
      </c>
      <c r="L23">
        <f t="shared" si="0"/>
        <v>0.78400999999999998</v>
      </c>
      <c r="M23">
        <f t="shared" si="1"/>
        <v>4.9193957397676846E-2</v>
      </c>
      <c r="O23" t="str">
        <f t="shared" si="2"/>
        <v>0.784</v>
      </c>
      <c r="U23" s="8" t="s">
        <v>72</v>
      </c>
      <c r="V23" s="8" t="s">
        <v>64</v>
      </c>
    </row>
    <row r="24" spans="1:22">
      <c r="A24">
        <f>'1'!H23</f>
        <v>0.90169999999999995</v>
      </c>
      <c r="B24">
        <f>'2'!H23</f>
        <v>0.87219999999999998</v>
      </c>
      <c r="C24">
        <f>'3'!H23</f>
        <v>0.88700000000000001</v>
      </c>
      <c r="D24">
        <f>'4'!H23</f>
        <v>0.87470000000000003</v>
      </c>
      <c r="E24">
        <f>'5'!H23</f>
        <v>0.87709999999999999</v>
      </c>
      <c r="F24" s="2">
        <f>'6'!H23</f>
        <v>0.89429999999999998</v>
      </c>
      <c r="G24" s="2">
        <f>'7'!H23</f>
        <v>0.83289999999999997</v>
      </c>
      <c r="H24" s="2">
        <f>'8'!H23</f>
        <v>0.87709999999999999</v>
      </c>
      <c r="I24" s="2">
        <f>'9'!H23</f>
        <v>0.88700000000000001</v>
      </c>
      <c r="J24" s="2">
        <f>'10'!H23</f>
        <v>0.89190000000000003</v>
      </c>
      <c r="L24">
        <f t="shared" si="0"/>
        <v>0.87958999999999998</v>
      </c>
      <c r="M24">
        <f t="shared" si="1"/>
        <v>1.8966253656897501E-2</v>
      </c>
      <c r="O24" t="str">
        <f t="shared" si="2"/>
        <v>0.880</v>
      </c>
      <c r="U24" s="8" t="s">
        <v>72</v>
      </c>
      <c r="V24" s="8" t="s">
        <v>65</v>
      </c>
    </row>
    <row r="25" spans="1:22">
      <c r="A25">
        <f>'1'!H24</f>
        <v>0.77649999999999997</v>
      </c>
      <c r="B25">
        <f>'2'!H24</f>
        <v>0.61180000000000001</v>
      </c>
      <c r="C25">
        <f>'3'!H24</f>
        <v>0.78239999999999998</v>
      </c>
      <c r="D25">
        <f>'4'!H24</f>
        <v>0.79410000000000003</v>
      </c>
      <c r="E25">
        <f>'5'!H24</f>
        <v>0.83530000000000004</v>
      </c>
      <c r="F25" s="2">
        <f>'6'!H24</f>
        <v>0.83530000000000004</v>
      </c>
      <c r="G25" s="2">
        <f>'7'!H24</f>
        <v>0.78820000000000001</v>
      </c>
      <c r="H25" s="2">
        <f>'8'!H24</f>
        <v>0.8</v>
      </c>
      <c r="I25" s="2">
        <f>'9'!H24</f>
        <v>0.74709999999999999</v>
      </c>
      <c r="J25" s="2">
        <f>'10'!H24</f>
        <v>0.8</v>
      </c>
      <c r="L25">
        <f t="shared" si="0"/>
        <v>0.77706999999999993</v>
      </c>
      <c r="M25">
        <f t="shared" si="1"/>
        <v>6.367281034929885E-2</v>
      </c>
      <c r="O25" t="str">
        <f t="shared" si="2"/>
        <v>0.777</v>
      </c>
      <c r="U25" s="8" t="s">
        <v>72</v>
      </c>
      <c r="V25" s="8" t="s">
        <v>66</v>
      </c>
    </row>
    <row r="26" spans="1:22">
      <c r="A26">
        <f>'1'!H25</f>
        <v>0.85809999999999997</v>
      </c>
      <c r="B26">
        <f>'2'!H25</f>
        <v>0.84119999999999995</v>
      </c>
      <c r="C26">
        <f>'3'!H25</f>
        <v>0.81079999999999997</v>
      </c>
      <c r="D26">
        <f>'4'!H25</f>
        <v>0.81420000000000003</v>
      </c>
      <c r="E26">
        <f>'5'!H25</f>
        <v>0.875</v>
      </c>
      <c r="F26" s="2">
        <f>'6'!H25</f>
        <v>0.88849999999999996</v>
      </c>
      <c r="G26" s="2">
        <f>'7'!H25</f>
        <v>0.83779999999999999</v>
      </c>
      <c r="H26" s="2">
        <f>'8'!H25</f>
        <v>0.8649</v>
      </c>
      <c r="I26" s="2">
        <f>'9'!H25</f>
        <v>0.86819999999999997</v>
      </c>
      <c r="J26" s="2">
        <f>'10'!H25</f>
        <v>0.85809999999999997</v>
      </c>
      <c r="L26">
        <f t="shared" si="0"/>
        <v>0.85167999999999999</v>
      </c>
      <c r="M26">
        <f t="shared" si="1"/>
        <v>2.5403534312287243E-2</v>
      </c>
      <c r="O26" t="str">
        <f t="shared" si="2"/>
        <v>0.852</v>
      </c>
      <c r="U26" s="8" t="s">
        <v>72</v>
      </c>
      <c r="V26" s="8" t="s">
        <v>67</v>
      </c>
    </row>
    <row r="27" spans="1:22">
      <c r="A27">
        <f>'1'!H26</f>
        <v>0.73880000000000001</v>
      </c>
      <c r="B27">
        <f>'2'!H26</f>
        <v>0.64449999999999996</v>
      </c>
      <c r="C27">
        <f>'3'!H26</f>
        <v>0.72670000000000001</v>
      </c>
      <c r="D27">
        <f>'4'!H26</f>
        <v>0.63600000000000001</v>
      </c>
      <c r="E27">
        <f>'5'!H26</f>
        <v>0.62760000000000005</v>
      </c>
      <c r="F27" s="2">
        <f>'6'!H26</f>
        <v>0.72309999999999997</v>
      </c>
      <c r="G27" s="2">
        <f>'7'!H26</f>
        <v>0.62150000000000005</v>
      </c>
      <c r="H27" s="2">
        <f>'8'!H26</f>
        <v>0.74119999999999997</v>
      </c>
      <c r="I27" s="2">
        <f>'9'!H26</f>
        <v>0.76659999999999995</v>
      </c>
      <c r="J27" s="2">
        <f>'10'!H26</f>
        <v>0.73399999999999999</v>
      </c>
      <c r="L27">
        <f t="shared" si="0"/>
        <v>0.69600000000000006</v>
      </c>
      <c r="M27">
        <f t="shared" si="1"/>
        <v>5.623482511358556E-2</v>
      </c>
      <c r="O27" t="str">
        <f t="shared" si="2"/>
        <v>0.696</v>
      </c>
      <c r="U27" s="8" t="s">
        <v>72</v>
      </c>
      <c r="V27" s="8" t="s">
        <v>68</v>
      </c>
    </row>
    <row r="28" spans="1:22">
      <c r="A28">
        <f>'1'!H27</f>
        <v>0.69640000000000002</v>
      </c>
      <c r="B28">
        <f>'2'!H27</f>
        <v>0.71430000000000005</v>
      </c>
      <c r="C28">
        <f>'3'!H27</f>
        <v>0.78569999999999995</v>
      </c>
      <c r="D28">
        <f>'4'!H27</f>
        <v>0.8125</v>
      </c>
      <c r="E28">
        <f>'5'!H27</f>
        <v>0.84819999999999995</v>
      </c>
      <c r="F28" s="2">
        <f>'6'!H27</f>
        <v>0.75890000000000002</v>
      </c>
      <c r="G28" s="2">
        <f>'7'!H27</f>
        <v>0.80359999999999998</v>
      </c>
      <c r="H28" s="2">
        <f>'8'!H27</f>
        <v>0.83040000000000003</v>
      </c>
      <c r="I28" s="2">
        <f>'9'!H27</f>
        <v>0.79459999999999997</v>
      </c>
      <c r="J28" s="2">
        <f>'10'!H27</f>
        <v>0.79459999999999997</v>
      </c>
      <c r="L28">
        <f t="shared" si="0"/>
        <v>0.78391999999999995</v>
      </c>
      <c r="M28">
        <f t="shared" si="1"/>
        <v>4.814378464558014E-2</v>
      </c>
      <c r="O28" t="str">
        <f t="shared" si="2"/>
        <v>0.784</v>
      </c>
      <c r="U28" s="8" t="s">
        <v>72</v>
      </c>
      <c r="V28" s="8" t="s">
        <v>69</v>
      </c>
    </row>
    <row r="29" spans="1:22">
      <c r="A29">
        <f>'1'!H28</f>
        <v>0.67479999999999996</v>
      </c>
      <c r="B29">
        <f>'2'!H28</f>
        <v>0.69420000000000004</v>
      </c>
      <c r="C29">
        <f>'3'!H28</f>
        <v>0.66990000000000005</v>
      </c>
      <c r="D29">
        <f>'4'!H28</f>
        <v>0.70389999999999997</v>
      </c>
      <c r="E29">
        <f>'5'!H28</f>
        <v>0.70389999999999997</v>
      </c>
      <c r="F29" s="2">
        <f>'6'!H28</f>
        <v>0.64080000000000004</v>
      </c>
      <c r="G29" s="2">
        <f>'7'!H28</f>
        <v>0.69899999999999995</v>
      </c>
      <c r="H29" s="2">
        <f>'8'!H28</f>
        <v>0.69420000000000004</v>
      </c>
      <c r="I29" s="2">
        <f>'9'!H28</f>
        <v>0.72330000000000005</v>
      </c>
      <c r="J29" s="2">
        <f>'10'!H28</f>
        <v>0.71840000000000004</v>
      </c>
      <c r="L29">
        <f t="shared" si="0"/>
        <v>0.69224000000000008</v>
      </c>
      <c r="M29">
        <f t="shared" si="1"/>
        <v>2.4548509798627965E-2</v>
      </c>
      <c r="O29" t="str">
        <f t="shared" si="2"/>
        <v>0.692</v>
      </c>
      <c r="Q29">
        <f>AVERAGE(L23:L29)</f>
        <v>0.78064428571428568</v>
      </c>
      <c r="R29">
        <f>STDEV(A23:J29)</f>
        <v>7.807192825444019E-2</v>
      </c>
      <c r="S29" t="str">
        <f>CONCATENATE(TEXT(Q29,"0.000"),"±",TEXT(R29,"0.000"))</f>
        <v>0.781±0.078</v>
      </c>
      <c r="U29" s="8" t="s">
        <v>72</v>
      </c>
      <c r="V29" s="8" t="s">
        <v>70</v>
      </c>
    </row>
    <row r="30" spans="1:22">
      <c r="A30">
        <f>'1'!H29</f>
        <v>0.8367</v>
      </c>
      <c r="B30">
        <f>'2'!H29</f>
        <v>0.79930000000000001</v>
      </c>
      <c r="C30">
        <f>'3'!H29</f>
        <v>0.77549999999999997</v>
      </c>
      <c r="D30">
        <f>'4'!H29</f>
        <v>0.82989999999999997</v>
      </c>
      <c r="E30">
        <f>'5'!H29</f>
        <v>0.82310000000000005</v>
      </c>
      <c r="F30" s="2">
        <f>'6'!H29</f>
        <v>0.72789999999999999</v>
      </c>
      <c r="G30" s="2">
        <f>'7'!H29</f>
        <v>0.76529999999999998</v>
      </c>
      <c r="H30" s="2">
        <f>'8'!H29</f>
        <v>0.78569999999999995</v>
      </c>
      <c r="I30" s="2">
        <f>'9'!H29</f>
        <v>0.8095</v>
      </c>
      <c r="J30" s="2">
        <f>'10'!H29</f>
        <v>0.74150000000000005</v>
      </c>
      <c r="L30">
        <f t="shared" si="0"/>
        <v>0.78944000000000003</v>
      </c>
      <c r="M30">
        <f t="shared" si="1"/>
        <v>3.7087889607735236E-2</v>
      </c>
      <c r="O30" t="str">
        <f t="shared" si="2"/>
        <v>0.789</v>
      </c>
      <c r="U30" s="8" t="s">
        <v>76</v>
      </c>
      <c r="V30" s="8" t="s">
        <v>64</v>
      </c>
    </row>
    <row r="31" spans="1:22">
      <c r="A31">
        <f>'1'!H30</f>
        <v>0.87960000000000005</v>
      </c>
      <c r="B31">
        <f>'2'!H30</f>
        <v>0.86729999999999996</v>
      </c>
      <c r="C31">
        <f>'3'!H30</f>
        <v>0.85750000000000004</v>
      </c>
      <c r="D31">
        <f>'4'!H30</f>
        <v>0.9042</v>
      </c>
      <c r="E31">
        <f>'5'!H30</f>
        <v>0.91400000000000003</v>
      </c>
      <c r="F31" s="2">
        <f>'6'!H30</f>
        <v>0.89929999999999999</v>
      </c>
      <c r="G31" s="2">
        <f>'7'!H30</f>
        <v>0.89429999999999998</v>
      </c>
      <c r="H31" s="2">
        <f>'8'!H30</f>
        <v>0.8649</v>
      </c>
      <c r="I31" s="2">
        <f>'9'!H30</f>
        <v>0.89680000000000004</v>
      </c>
      <c r="J31" s="2">
        <f>'10'!H30</f>
        <v>0.89680000000000004</v>
      </c>
      <c r="L31">
        <f t="shared" si="0"/>
        <v>0.88747000000000009</v>
      </c>
      <c r="M31">
        <f t="shared" si="1"/>
        <v>1.8917367094227935E-2</v>
      </c>
      <c r="O31" t="str">
        <f t="shared" si="2"/>
        <v>0.887</v>
      </c>
      <c r="U31" s="8" t="s">
        <v>76</v>
      </c>
      <c r="V31" s="8" t="s">
        <v>65</v>
      </c>
    </row>
    <row r="32" spans="1:22">
      <c r="A32">
        <f>'1'!H31</f>
        <v>0.77649999999999997</v>
      </c>
      <c r="B32">
        <f>'2'!H31</f>
        <v>0.79410000000000003</v>
      </c>
      <c r="C32">
        <f>'3'!H31</f>
        <v>0.8</v>
      </c>
      <c r="D32">
        <f>'4'!H31</f>
        <v>0.8</v>
      </c>
      <c r="E32">
        <f>'5'!H31</f>
        <v>0.74709999999999999</v>
      </c>
      <c r="F32" s="2">
        <f>'6'!H31</f>
        <v>0.82350000000000001</v>
      </c>
      <c r="G32" s="2">
        <f>'7'!H31</f>
        <v>0.75880000000000003</v>
      </c>
      <c r="H32" s="2">
        <f>'8'!H31</f>
        <v>0.78820000000000001</v>
      </c>
      <c r="I32" s="2">
        <f>'9'!H31</f>
        <v>0.77649999999999997</v>
      </c>
      <c r="J32" s="2">
        <f>'10'!H31</f>
        <v>0.82940000000000003</v>
      </c>
      <c r="L32">
        <f t="shared" si="0"/>
        <v>0.78940999999999995</v>
      </c>
      <c r="M32">
        <f t="shared" si="1"/>
        <v>2.5969060651304117E-2</v>
      </c>
      <c r="O32" t="str">
        <f t="shared" si="2"/>
        <v>0.789</v>
      </c>
      <c r="U32" s="8" t="s">
        <v>76</v>
      </c>
      <c r="V32" s="8" t="s">
        <v>66</v>
      </c>
    </row>
    <row r="33" spans="1:22">
      <c r="A33">
        <f>'1'!H32</f>
        <v>0.86150000000000004</v>
      </c>
      <c r="B33">
        <f>'2'!H32</f>
        <v>0.85470000000000002</v>
      </c>
      <c r="C33">
        <f>'3'!H32</f>
        <v>0.85470000000000002</v>
      </c>
      <c r="D33">
        <f>'4'!H32</f>
        <v>0.87160000000000004</v>
      </c>
      <c r="E33">
        <f>'5'!H32</f>
        <v>0.87160000000000004</v>
      </c>
      <c r="F33" s="2">
        <f>'6'!H32</f>
        <v>0.90539999999999998</v>
      </c>
      <c r="G33" s="2">
        <f>'7'!H32</f>
        <v>0.84799999999999998</v>
      </c>
      <c r="H33" s="2">
        <f>'8'!H32</f>
        <v>0.87160000000000004</v>
      </c>
      <c r="I33" s="2">
        <f>'9'!H32</f>
        <v>0.87839999999999996</v>
      </c>
      <c r="J33" s="2">
        <f>'10'!H32</f>
        <v>0.89190000000000003</v>
      </c>
      <c r="L33">
        <f t="shared" si="0"/>
        <v>0.87094000000000005</v>
      </c>
      <c r="M33">
        <f t="shared" si="1"/>
        <v>1.7721938695050014E-2</v>
      </c>
      <c r="O33" t="str">
        <f t="shared" si="2"/>
        <v>0.871</v>
      </c>
      <c r="U33" s="8" t="s">
        <v>76</v>
      </c>
      <c r="V33" s="8" t="s">
        <v>67</v>
      </c>
    </row>
    <row r="34" spans="1:22">
      <c r="A34">
        <f>'1'!H33</f>
        <v>0.69530000000000003</v>
      </c>
      <c r="B34">
        <f>'2'!H33</f>
        <v>0.79320000000000002</v>
      </c>
      <c r="C34">
        <f>'3'!H33</f>
        <v>0.73040000000000005</v>
      </c>
      <c r="D34">
        <f>'4'!H33</f>
        <v>0.71340000000000003</v>
      </c>
      <c r="E34">
        <f>'5'!H33</f>
        <v>0.74729999999999996</v>
      </c>
      <c r="F34" s="2">
        <f>'6'!H33</f>
        <v>0.68679999999999997</v>
      </c>
      <c r="G34" s="2">
        <f>'7'!H33</f>
        <v>0.72789999999999999</v>
      </c>
      <c r="H34" s="2">
        <f>'8'!H33</f>
        <v>0.70860000000000001</v>
      </c>
      <c r="I34" s="2">
        <f>'9'!H33</f>
        <v>0.77990000000000004</v>
      </c>
      <c r="J34" s="2">
        <f>'10'!H33</f>
        <v>0.74490000000000001</v>
      </c>
      <c r="L34">
        <f t="shared" ref="L34:L65" si="3">AVERAGE(A34:J34)</f>
        <v>0.73277000000000014</v>
      </c>
      <c r="M34">
        <f t="shared" ref="M34:M65" si="4">STDEV(A34:J34)</f>
        <v>3.4540219712355311E-2</v>
      </c>
      <c r="O34" t="str">
        <f t="shared" ref="O34:O65" si="5">TEXT(L34,"0.000")</f>
        <v>0.733</v>
      </c>
      <c r="U34" s="8" t="s">
        <v>76</v>
      </c>
      <c r="V34" s="8" t="s">
        <v>68</v>
      </c>
    </row>
    <row r="35" spans="1:22">
      <c r="A35">
        <f>'1'!H34</f>
        <v>0.79459999999999997</v>
      </c>
      <c r="B35">
        <f>'2'!H34</f>
        <v>0.82140000000000002</v>
      </c>
      <c r="C35">
        <f>'3'!H34</f>
        <v>0.79459999999999997</v>
      </c>
      <c r="D35">
        <f>'4'!H34</f>
        <v>0.83930000000000005</v>
      </c>
      <c r="E35">
        <f>'5'!H34</f>
        <v>0.75890000000000002</v>
      </c>
      <c r="F35" s="2">
        <f>'6'!H34</f>
        <v>0.80359999999999998</v>
      </c>
      <c r="G35" s="2">
        <f>'7'!H34</f>
        <v>0.86609999999999998</v>
      </c>
      <c r="H35" s="2">
        <f>'8'!H34</f>
        <v>0.79459999999999997</v>
      </c>
      <c r="I35" s="2">
        <f>'9'!H34</f>
        <v>0.80359999999999998</v>
      </c>
      <c r="J35" s="2">
        <f>'10'!H34</f>
        <v>0.80359999999999998</v>
      </c>
      <c r="L35">
        <f t="shared" si="3"/>
        <v>0.80803000000000014</v>
      </c>
      <c r="M35">
        <f t="shared" si="4"/>
        <v>2.894903759674539E-2</v>
      </c>
      <c r="O35" t="str">
        <f t="shared" si="5"/>
        <v>0.808</v>
      </c>
      <c r="U35" s="8" t="s">
        <v>76</v>
      </c>
      <c r="V35" s="8" t="s">
        <v>69</v>
      </c>
    </row>
    <row r="36" spans="1:22">
      <c r="A36">
        <f>'1'!H35</f>
        <v>0.72819999999999996</v>
      </c>
      <c r="B36">
        <f>'2'!H35</f>
        <v>0.7379</v>
      </c>
      <c r="C36">
        <f>'3'!H35</f>
        <v>0.74270000000000003</v>
      </c>
      <c r="D36">
        <f>'4'!H35</f>
        <v>0.74760000000000004</v>
      </c>
      <c r="E36">
        <f>'5'!H35</f>
        <v>0.72819999999999996</v>
      </c>
      <c r="F36" s="2">
        <f>'6'!H35</f>
        <v>0.74760000000000004</v>
      </c>
      <c r="G36" s="2">
        <f>'7'!H35</f>
        <v>0.74270000000000003</v>
      </c>
      <c r="H36" s="2">
        <f>'8'!H35</f>
        <v>0.7379</v>
      </c>
      <c r="I36" s="2">
        <f>'9'!H35</f>
        <v>0.71840000000000004</v>
      </c>
      <c r="J36" s="2">
        <f>'10'!H35</f>
        <v>0.75239999999999996</v>
      </c>
      <c r="L36">
        <f t="shared" si="3"/>
        <v>0.73836000000000002</v>
      </c>
      <c r="M36">
        <f t="shared" si="4"/>
        <v>1.0597819482222647E-2</v>
      </c>
      <c r="O36" t="str">
        <f t="shared" si="5"/>
        <v>0.738</v>
      </c>
      <c r="Q36">
        <f>AVERAGE(L30:L36)</f>
        <v>0.80234571428571433</v>
      </c>
      <c r="R36">
        <f>STDEV(A30:J36)</f>
        <v>6.094803604143853E-2</v>
      </c>
      <c r="S36" t="str">
        <f>CONCATENATE(TEXT(Q36,"0.000"),"±",TEXT(R36,"0.000"))</f>
        <v>0.802±0.061</v>
      </c>
      <c r="U36" s="8" t="s">
        <v>76</v>
      </c>
      <c r="V36" s="8" t="s">
        <v>70</v>
      </c>
    </row>
    <row r="37" spans="1:22">
      <c r="A37">
        <f>'1'!H36</f>
        <v>0.74150000000000005</v>
      </c>
      <c r="B37">
        <f>'2'!H36</f>
        <v>0.80610000000000004</v>
      </c>
      <c r="C37">
        <f>'3'!H36</f>
        <v>0.79590000000000005</v>
      </c>
      <c r="D37">
        <f>'4'!H36</f>
        <v>0.76529999999999998</v>
      </c>
      <c r="E37">
        <f>'5'!H36</f>
        <v>0.88780000000000003</v>
      </c>
      <c r="F37" s="2">
        <f>'6'!H36</f>
        <v>0.77549999999999997</v>
      </c>
      <c r="G37" s="2">
        <f>'7'!H36</f>
        <v>0.76870000000000005</v>
      </c>
      <c r="H37" s="2">
        <f>'8'!H36</f>
        <v>0.78569999999999995</v>
      </c>
      <c r="I37" s="2">
        <f>'9'!H36</f>
        <v>0.82310000000000005</v>
      </c>
      <c r="J37" s="2">
        <f>'10'!H36</f>
        <v>0.84350000000000003</v>
      </c>
      <c r="L37">
        <f t="shared" si="3"/>
        <v>0.79930999999999996</v>
      </c>
      <c r="M37">
        <f t="shared" si="4"/>
        <v>4.2940176732027761E-2</v>
      </c>
      <c r="O37" t="str">
        <f t="shared" si="5"/>
        <v>0.799</v>
      </c>
      <c r="U37" s="8" t="s">
        <v>74</v>
      </c>
      <c r="V37" s="8" t="s">
        <v>64</v>
      </c>
    </row>
    <row r="38" spans="1:22">
      <c r="A38">
        <f>'1'!H37</f>
        <v>0.84030000000000005</v>
      </c>
      <c r="B38">
        <f>'2'!H37</f>
        <v>0.86240000000000006</v>
      </c>
      <c r="C38">
        <f>'3'!H37</f>
        <v>0.85750000000000004</v>
      </c>
      <c r="D38">
        <f>'4'!H37</f>
        <v>0.8649</v>
      </c>
      <c r="E38">
        <f>'5'!H37</f>
        <v>0.85499999999999998</v>
      </c>
      <c r="F38" s="2">
        <f>'6'!H37</f>
        <v>0.88939999999999997</v>
      </c>
      <c r="G38" s="2">
        <f>'7'!H37</f>
        <v>0.87470000000000003</v>
      </c>
      <c r="H38" s="2">
        <f>'8'!H37</f>
        <v>0.87709999999999999</v>
      </c>
      <c r="I38" s="2">
        <f>'9'!H37</f>
        <v>0.86</v>
      </c>
      <c r="J38" s="2">
        <f>'10'!H37</f>
        <v>0.84279999999999999</v>
      </c>
      <c r="L38">
        <f t="shared" si="3"/>
        <v>0.86241000000000001</v>
      </c>
      <c r="M38">
        <f t="shared" si="4"/>
        <v>1.5128079117250063E-2</v>
      </c>
      <c r="O38" t="str">
        <f t="shared" si="5"/>
        <v>0.862</v>
      </c>
      <c r="U38" s="8" t="s">
        <v>74</v>
      </c>
      <c r="V38" s="8" t="s">
        <v>65</v>
      </c>
    </row>
    <row r="39" spans="1:22">
      <c r="A39">
        <f>'1'!H38</f>
        <v>0.78820000000000001</v>
      </c>
      <c r="B39">
        <f>'2'!H38</f>
        <v>0.77649999999999997</v>
      </c>
      <c r="C39">
        <f>'3'!H38</f>
        <v>0.81759999999999999</v>
      </c>
      <c r="D39">
        <f>'4'!H38</f>
        <v>0.80589999999999995</v>
      </c>
      <c r="E39">
        <f>'5'!H38</f>
        <v>0.84709999999999996</v>
      </c>
      <c r="F39" s="2">
        <f>'6'!H38</f>
        <v>0.81759999999999999</v>
      </c>
      <c r="G39" s="2">
        <f>'7'!H38</f>
        <v>0.79410000000000003</v>
      </c>
      <c r="H39" s="2">
        <f>'8'!H38</f>
        <v>0.81179999999999997</v>
      </c>
      <c r="I39" s="2">
        <f>'9'!H38</f>
        <v>0.80589999999999995</v>
      </c>
      <c r="J39" s="2">
        <f>'10'!H38</f>
        <v>0.81179999999999997</v>
      </c>
      <c r="L39">
        <f t="shared" si="3"/>
        <v>0.80764999999999998</v>
      </c>
      <c r="M39">
        <f t="shared" si="4"/>
        <v>1.9227020916754968E-2</v>
      </c>
      <c r="O39" t="str">
        <f t="shared" si="5"/>
        <v>0.808</v>
      </c>
      <c r="U39" s="8" t="s">
        <v>74</v>
      </c>
      <c r="V39" s="8" t="s">
        <v>66</v>
      </c>
    </row>
    <row r="40" spans="1:22">
      <c r="A40">
        <f>'1'!H39</f>
        <v>0.87160000000000004</v>
      </c>
      <c r="B40">
        <f>'2'!H39</f>
        <v>0.87160000000000004</v>
      </c>
      <c r="C40">
        <f>'3'!H39</f>
        <v>0.88180000000000003</v>
      </c>
      <c r="D40">
        <f>'4'!H39</f>
        <v>0.82769999999999999</v>
      </c>
      <c r="E40">
        <f>'5'!H39</f>
        <v>0.89529999999999998</v>
      </c>
      <c r="F40" s="2">
        <f>'6'!H39</f>
        <v>0.8851</v>
      </c>
      <c r="G40" s="2">
        <f>'7'!H39</f>
        <v>0.875</v>
      </c>
      <c r="H40" s="2">
        <f>'8'!H39</f>
        <v>0.84799999999999998</v>
      </c>
      <c r="I40" s="2">
        <f>'9'!H39</f>
        <v>0.80740000000000001</v>
      </c>
      <c r="J40" s="2">
        <f>'10'!H39</f>
        <v>0.89529999999999998</v>
      </c>
      <c r="L40">
        <f t="shared" si="3"/>
        <v>0.86588000000000009</v>
      </c>
      <c r="M40">
        <f t="shared" si="4"/>
        <v>2.9249607784644832E-2</v>
      </c>
      <c r="O40" t="str">
        <f t="shared" si="5"/>
        <v>0.866</v>
      </c>
      <c r="U40" s="8" t="s">
        <v>74</v>
      </c>
      <c r="V40" s="8" t="s">
        <v>67</v>
      </c>
    </row>
    <row r="41" spans="1:22">
      <c r="A41">
        <f>'1'!H40</f>
        <v>0.78959999999999997</v>
      </c>
      <c r="B41">
        <f>'2'!H40</f>
        <v>0.63119999999999998</v>
      </c>
      <c r="C41">
        <f>'3'!H40</f>
        <v>0.75090000000000001</v>
      </c>
      <c r="D41">
        <f>'4'!H40</f>
        <v>0.80049999999999999</v>
      </c>
      <c r="E41">
        <f>'5'!H40</f>
        <v>0.75209999999999999</v>
      </c>
      <c r="F41" s="2">
        <f>'6'!H40</f>
        <v>0.73399999999999999</v>
      </c>
      <c r="G41" s="2">
        <f>'7'!H40</f>
        <v>0.73519999999999996</v>
      </c>
      <c r="H41" s="2">
        <f>'8'!H40</f>
        <v>0.70620000000000005</v>
      </c>
      <c r="I41" s="2">
        <f>'9'!H40</f>
        <v>0.75939999999999996</v>
      </c>
      <c r="J41" s="2">
        <f>'10'!H40</f>
        <v>0.66379999999999995</v>
      </c>
      <c r="L41">
        <f t="shared" si="3"/>
        <v>0.73229</v>
      </c>
      <c r="M41">
        <f t="shared" si="4"/>
        <v>5.2718233194134184E-2</v>
      </c>
      <c r="O41" t="str">
        <f t="shared" si="5"/>
        <v>0.732</v>
      </c>
      <c r="U41" s="8" t="s">
        <v>74</v>
      </c>
      <c r="V41" s="8" t="s">
        <v>68</v>
      </c>
    </row>
    <row r="42" spans="1:22">
      <c r="A42">
        <f>'1'!H41</f>
        <v>0.8125</v>
      </c>
      <c r="B42">
        <f>'2'!H41</f>
        <v>0.82140000000000002</v>
      </c>
      <c r="C42">
        <f>'3'!H41</f>
        <v>0.75</v>
      </c>
      <c r="D42">
        <f>'4'!H41</f>
        <v>0.77680000000000005</v>
      </c>
      <c r="E42">
        <f>'5'!H41</f>
        <v>0.78569999999999995</v>
      </c>
      <c r="F42" s="2">
        <f>'6'!H41</f>
        <v>0.83930000000000005</v>
      </c>
      <c r="G42" s="2">
        <f>'7'!H41</f>
        <v>0.8125</v>
      </c>
      <c r="H42" s="2">
        <f>'8'!H41</f>
        <v>0.75</v>
      </c>
      <c r="I42" s="2">
        <f>'9'!H41</f>
        <v>0.79459999999999997</v>
      </c>
      <c r="J42" s="2">
        <f>'10'!H41</f>
        <v>0.77680000000000005</v>
      </c>
      <c r="L42">
        <f t="shared" si="3"/>
        <v>0.79196</v>
      </c>
      <c r="M42">
        <f t="shared" si="4"/>
        <v>2.9774455867777376E-2</v>
      </c>
      <c r="O42" t="str">
        <f t="shared" si="5"/>
        <v>0.792</v>
      </c>
      <c r="U42" s="8" t="s">
        <v>74</v>
      </c>
      <c r="V42" s="8" t="s">
        <v>69</v>
      </c>
    </row>
    <row r="43" spans="1:22">
      <c r="A43">
        <f>'1'!H42</f>
        <v>0.6845</v>
      </c>
      <c r="B43">
        <f>'2'!H42</f>
        <v>0.62619999999999998</v>
      </c>
      <c r="C43">
        <f>'3'!H42</f>
        <v>0.67959999999999998</v>
      </c>
      <c r="D43">
        <f>'4'!H42</f>
        <v>0.69420000000000004</v>
      </c>
      <c r="E43">
        <f>'5'!H42</f>
        <v>0.7087</v>
      </c>
      <c r="F43" s="2">
        <f>'6'!H42</f>
        <v>0.66020000000000001</v>
      </c>
      <c r="G43" s="2">
        <f>'7'!H42</f>
        <v>0.6845</v>
      </c>
      <c r="H43" s="2">
        <f>'8'!H42</f>
        <v>0.73299999999999998</v>
      </c>
      <c r="I43" s="2">
        <f>'9'!H42</f>
        <v>0.7087</v>
      </c>
      <c r="J43" s="2">
        <f>'10'!H42</f>
        <v>0.72819999999999996</v>
      </c>
      <c r="L43">
        <f t="shared" si="3"/>
        <v>0.69077999999999995</v>
      </c>
      <c r="M43">
        <f t="shared" si="4"/>
        <v>3.1878791277796796E-2</v>
      </c>
      <c r="O43" t="str">
        <f t="shared" si="5"/>
        <v>0.691</v>
      </c>
      <c r="Q43">
        <f>AVERAGE(L37:L43)</f>
        <v>0.79289714285714297</v>
      </c>
      <c r="R43">
        <f>STDEV(A37:J43)</f>
        <v>6.7781887990410197E-2</v>
      </c>
      <c r="S43" t="str">
        <f>CONCATENATE(TEXT(Q43,"0.000"),"±",TEXT(R43,"0.000"))</f>
        <v>0.793±0.068</v>
      </c>
      <c r="U43" s="8" t="s">
        <v>74</v>
      </c>
      <c r="V43" s="8" t="s">
        <v>70</v>
      </c>
    </row>
    <row r="44" spans="1:22">
      <c r="A44">
        <f>'1'!H43</f>
        <v>0.82650000000000001</v>
      </c>
      <c r="B44">
        <f>'2'!H43</f>
        <v>0.73129999999999995</v>
      </c>
      <c r="C44">
        <f>'3'!H43</f>
        <v>0.75849999999999995</v>
      </c>
      <c r="D44">
        <f>'4'!H43</f>
        <v>0.79249999999999998</v>
      </c>
      <c r="E44">
        <f>'5'!H43</f>
        <v>0.7823</v>
      </c>
      <c r="F44" s="2">
        <f>'6'!H43</f>
        <v>0.79590000000000005</v>
      </c>
      <c r="G44" s="2">
        <f>'7'!H43</f>
        <v>0.81630000000000003</v>
      </c>
      <c r="H44" s="2">
        <f>'8'!H43</f>
        <v>0.80610000000000004</v>
      </c>
      <c r="I44" s="2">
        <f>'9'!H43</f>
        <v>0.81630000000000003</v>
      </c>
      <c r="J44" s="2">
        <f>'10'!H43</f>
        <v>0.74829999999999997</v>
      </c>
      <c r="L44">
        <f t="shared" si="3"/>
        <v>0.78739999999999988</v>
      </c>
      <c r="M44">
        <f t="shared" si="4"/>
        <v>3.1945126562765609E-2</v>
      </c>
      <c r="O44" t="str">
        <f t="shared" si="5"/>
        <v>0.787</v>
      </c>
      <c r="U44" s="8" t="s">
        <v>62</v>
      </c>
      <c r="V44" s="8" t="s">
        <v>64</v>
      </c>
    </row>
    <row r="45" spans="1:22">
      <c r="A45">
        <f>'1'!H44</f>
        <v>0.87219999999999998</v>
      </c>
      <c r="B45">
        <f>'2'!H44</f>
        <v>0.79610000000000003</v>
      </c>
      <c r="C45">
        <f>'3'!H44</f>
        <v>0.76659999999999995</v>
      </c>
      <c r="D45">
        <f>'4'!H44</f>
        <v>0.81820000000000004</v>
      </c>
      <c r="E45">
        <f>'5'!H44</f>
        <v>0.87219999999999998</v>
      </c>
      <c r="F45" s="2">
        <f>'6'!H44</f>
        <v>0.86240000000000006</v>
      </c>
      <c r="G45" s="2">
        <f>'7'!H44</f>
        <v>0.8649</v>
      </c>
      <c r="H45" s="2">
        <f>'8'!H44</f>
        <v>0.81079999999999997</v>
      </c>
      <c r="I45" s="2">
        <f>'9'!H44</f>
        <v>0.84279999999999999</v>
      </c>
      <c r="J45" s="2">
        <f>'10'!H44</f>
        <v>0.76170000000000004</v>
      </c>
      <c r="L45">
        <f t="shared" si="3"/>
        <v>0.82679000000000014</v>
      </c>
      <c r="M45">
        <f t="shared" si="4"/>
        <v>4.2468012799177585E-2</v>
      </c>
      <c r="O45" t="str">
        <f t="shared" si="5"/>
        <v>0.827</v>
      </c>
      <c r="U45" s="8" t="s">
        <v>62</v>
      </c>
      <c r="V45" s="8" t="s">
        <v>65</v>
      </c>
    </row>
    <row r="46" spans="1:22">
      <c r="A46">
        <f>'1'!H45</f>
        <v>0.78239999999999998</v>
      </c>
      <c r="B46">
        <f>'2'!H45</f>
        <v>0.77059999999999995</v>
      </c>
      <c r="C46">
        <f>'3'!H45</f>
        <v>0.82350000000000001</v>
      </c>
      <c r="D46">
        <f>'4'!H45</f>
        <v>0.84119999999999995</v>
      </c>
      <c r="E46">
        <f>'5'!H45</f>
        <v>0.76470000000000005</v>
      </c>
      <c r="F46" s="2">
        <f>'6'!H45</f>
        <v>0.68240000000000001</v>
      </c>
      <c r="G46" s="2">
        <f>'7'!H45</f>
        <v>0.71179999999999999</v>
      </c>
      <c r="H46" s="2">
        <f>'8'!H45</f>
        <v>0.64119999999999999</v>
      </c>
      <c r="I46" s="2">
        <f>'9'!H45</f>
        <v>0.73529999999999995</v>
      </c>
      <c r="J46" s="2">
        <f>'10'!H45</f>
        <v>0.8</v>
      </c>
      <c r="L46">
        <f t="shared" si="3"/>
        <v>0.75530999999999993</v>
      </c>
      <c r="M46">
        <f t="shared" si="4"/>
        <v>6.2990712719327824E-2</v>
      </c>
      <c r="O46" t="str">
        <f t="shared" si="5"/>
        <v>0.755</v>
      </c>
      <c r="U46" s="8" t="s">
        <v>62</v>
      </c>
      <c r="V46" s="8" t="s">
        <v>66</v>
      </c>
    </row>
    <row r="47" spans="1:22">
      <c r="A47">
        <f>'1'!H46</f>
        <v>0.85809999999999997</v>
      </c>
      <c r="B47">
        <f>'2'!H46</f>
        <v>0.87160000000000004</v>
      </c>
      <c r="C47">
        <f>'3'!H46</f>
        <v>0.79390000000000005</v>
      </c>
      <c r="D47">
        <f>'4'!H46</f>
        <v>0.82430000000000003</v>
      </c>
      <c r="E47">
        <f>'5'!H46</f>
        <v>0.80410000000000004</v>
      </c>
      <c r="F47" s="2">
        <f>'6'!H46</f>
        <v>0.85140000000000005</v>
      </c>
      <c r="G47" s="2">
        <f>'7'!H46</f>
        <v>0.83109999999999995</v>
      </c>
      <c r="H47" s="2">
        <f>'8'!H46</f>
        <v>0.85470000000000002</v>
      </c>
      <c r="I47" s="2">
        <f>'9'!H46</f>
        <v>0.86819999999999997</v>
      </c>
      <c r="J47" s="2">
        <f>'10'!H46</f>
        <v>0.84460000000000002</v>
      </c>
      <c r="L47">
        <f t="shared" si="3"/>
        <v>0.84020000000000006</v>
      </c>
      <c r="M47">
        <f t="shared" si="4"/>
        <v>2.6305766161306397E-2</v>
      </c>
      <c r="O47" t="str">
        <f t="shared" si="5"/>
        <v>0.840</v>
      </c>
      <c r="U47" s="8" t="s">
        <v>62</v>
      </c>
      <c r="V47" s="8" t="s">
        <v>67</v>
      </c>
    </row>
    <row r="48" spans="1:22">
      <c r="A48">
        <f>'1'!H47</f>
        <v>0.79320000000000002</v>
      </c>
      <c r="B48">
        <f>'2'!H47</f>
        <v>0.71699999999999997</v>
      </c>
      <c r="C48">
        <f>'3'!H47</f>
        <v>0.78480000000000005</v>
      </c>
      <c r="D48">
        <f>'4'!H47</f>
        <v>0.72430000000000005</v>
      </c>
      <c r="E48">
        <f>'5'!H47</f>
        <v>0.69289999999999996</v>
      </c>
      <c r="F48" s="2">
        <f>'6'!H47</f>
        <v>0.77510000000000001</v>
      </c>
      <c r="G48" s="2">
        <f>'7'!H47</f>
        <v>0.76419999999999999</v>
      </c>
      <c r="H48" s="2">
        <f>'8'!H47</f>
        <v>0.78110000000000002</v>
      </c>
      <c r="I48" s="2">
        <f>'9'!H47</f>
        <v>0.71950000000000003</v>
      </c>
      <c r="J48" s="2">
        <f>'10'!H47</f>
        <v>0.76539999999999997</v>
      </c>
      <c r="L48">
        <f t="shared" si="3"/>
        <v>0.75174999999999992</v>
      </c>
      <c r="M48">
        <f t="shared" si="4"/>
        <v>3.4996547448760337E-2</v>
      </c>
      <c r="O48" t="str">
        <f t="shared" si="5"/>
        <v>0.752</v>
      </c>
      <c r="U48" s="8" t="s">
        <v>62</v>
      </c>
      <c r="V48" s="8" t="s">
        <v>68</v>
      </c>
    </row>
    <row r="49" spans="1:22">
      <c r="A49">
        <f>'1'!H48</f>
        <v>0.80359999999999998</v>
      </c>
      <c r="B49">
        <f>'2'!H48</f>
        <v>0.80359999999999998</v>
      </c>
      <c r="C49">
        <f>'3'!H48</f>
        <v>0.85709999999999997</v>
      </c>
      <c r="D49">
        <f>'4'!H48</f>
        <v>0.80359999999999998</v>
      </c>
      <c r="E49">
        <f>'5'!H48</f>
        <v>0.82140000000000002</v>
      </c>
      <c r="F49" s="2">
        <f>'6'!H48</f>
        <v>0.83040000000000003</v>
      </c>
      <c r="G49" s="2">
        <f>'7'!H48</f>
        <v>0.85709999999999997</v>
      </c>
      <c r="H49" s="2">
        <f>'8'!H48</f>
        <v>0.8125</v>
      </c>
      <c r="I49" s="2">
        <f>'9'!H48</f>
        <v>0.8125</v>
      </c>
      <c r="J49" s="2">
        <f>'10'!H48</f>
        <v>0.82140000000000002</v>
      </c>
      <c r="L49">
        <f t="shared" si="3"/>
        <v>0.82232000000000005</v>
      </c>
      <c r="M49">
        <f t="shared" si="4"/>
        <v>2.035915300573948E-2</v>
      </c>
      <c r="O49" t="str">
        <f t="shared" si="5"/>
        <v>0.822</v>
      </c>
      <c r="U49" s="8" t="s">
        <v>62</v>
      </c>
      <c r="V49" s="8" t="s">
        <v>69</v>
      </c>
    </row>
    <row r="50" spans="1:22">
      <c r="A50">
        <f>'1'!H49</f>
        <v>0.69420000000000004</v>
      </c>
      <c r="B50">
        <f>'2'!H49</f>
        <v>0.69899999999999995</v>
      </c>
      <c r="C50">
        <f>'3'!H49</f>
        <v>0.66020000000000001</v>
      </c>
      <c r="D50">
        <f>'4'!H49</f>
        <v>0.70389999999999997</v>
      </c>
      <c r="E50">
        <f>'5'!H49</f>
        <v>0.71840000000000004</v>
      </c>
      <c r="F50" s="2">
        <f>'6'!H49</f>
        <v>0.69420000000000004</v>
      </c>
      <c r="G50" s="2">
        <f>'7'!H49</f>
        <v>0.72819999999999996</v>
      </c>
      <c r="H50" s="2">
        <f>'8'!H49</f>
        <v>0.69420000000000004</v>
      </c>
      <c r="I50" s="2">
        <f>'9'!H49</f>
        <v>0.67959999999999998</v>
      </c>
      <c r="J50" s="2">
        <f>'10'!H49</f>
        <v>0.61170000000000002</v>
      </c>
      <c r="L50">
        <f t="shared" si="3"/>
        <v>0.68836000000000008</v>
      </c>
      <c r="M50">
        <f t="shared" si="4"/>
        <v>3.2817888076135816E-2</v>
      </c>
      <c r="O50" t="str">
        <f t="shared" si="5"/>
        <v>0.688</v>
      </c>
      <c r="Q50">
        <f>AVERAGE(L44:L50)</f>
        <v>0.78173285714285712</v>
      </c>
      <c r="R50">
        <f>STDEV(A44:J50)</f>
        <v>6.2116904094836563E-2</v>
      </c>
      <c r="S50" t="str">
        <f>CONCATENATE(TEXT(Q50,"0.000"),"±",TEXT(R50,"0.000"))</f>
        <v>0.782±0.062</v>
      </c>
      <c r="U50" s="8" t="s">
        <v>62</v>
      </c>
      <c r="V50" s="8" t="s">
        <v>70</v>
      </c>
    </row>
    <row r="51" spans="1:22">
      <c r="A51">
        <f>'1'!H50</f>
        <v>0.89119999999999999</v>
      </c>
      <c r="B51">
        <f>'2'!H50</f>
        <v>0.87070000000000003</v>
      </c>
      <c r="C51">
        <f>'3'!H50</f>
        <v>0.87409999999999999</v>
      </c>
      <c r="D51">
        <f>'4'!H50</f>
        <v>0.88780000000000003</v>
      </c>
      <c r="E51">
        <f>'5'!H50</f>
        <v>0.90480000000000005</v>
      </c>
      <c r="F51" s="2">
        <f>'6'!H50</f>
        <v>0.85029999999999994</v>
      </c>
      <c r="G51" s="2">
        <f>'7'!H50</f>
        <v>0.84009999999999996</v>
      </c>
      <c r="H51" s="2">
        <f>'8'!H50</f>
        <v>0.84350000000000003</v>
      </c>
      <c r="I51" s="2">
        <f>'9'!H50</f>
        <v>0.85029999999999994</v>
      </c>
      <c r="J51" s="2">
        <f>'10'!H50</f>
        <v>0.86050000000000004</v>
      </c>
      <c r="L51">
        <f t="shared" si="3"/>
        <v>0.86732999999999993</v>
      </c>
      <c r="M51">
        <f t="shared" si="4"/>
        <v>2.207568043496435E-2</v>
      </c>
      <c r="O51" t="str">
        <f t="shared" si="5"/>
        <v>0.867</v>
      </c>
      <c r="U51" s="8" t="s">
        <v>63</v>
      </c>
      <c r="V51" s="8" t="s">
        <v>64</v>
      </c>
    </row>
    <row r="52" spans="1:22">
      <c r="A52">
        <f>'1'!H51</f>
        <v>0.93859999999999999</v>
      </c>
      <c r="B52">
        <f>'2'!H51</f>
        <v>0.91649999999999998</v>
      </c>
      <c r="C52">
        <f>'3'!H51</f>
        <v>0.91400000000000003</v>
      </c>
      <c r="D52">
        <f>'4'!H51</f>
        <v>0.90910000000000002</v>
      </c>
      <c r="E52">
        <f>'5'!H51</f>
        <v>0.93120000000000003</v>
      </c>
      <c r="F52" s="2">
        <f>'6'!H51</f>
        <v>0.8649</v>
      </c>
      <c r="G52" s="2">
        <f>'7'!H51</f>
        <v>0.88449999999999995</v>
      </c>
      <c r="H52" s="2">
        <f>'8'!H51</f>
        <v>0.91890000000000005</v>
      </c>
      <c r="I52" s="2">
        <f>'9'!H51</f>
        <v>0.92630000000000001</v>
      </c>
      <c r="J52" s="2">
        <f>'10'!H51</f>
        <v>0.86980000000000002</v>
      </c>
      <c r="L52">
        <f t="shared" si="3"/>
        <v>0.90737999999999985</v>
      </c>
      <c r="M52">
        <f t="shared" si="4"/>
        <v>2.5610362486045896E-2</v>
      </c>
      <c r="O52" t="str">
        <f t="shared" si="5"/>
        <v>0.907</v>
      </c>
      <c r="U52" s="8" t="s">
        <v>63</v>
      </c>
      <c r="V52" s="8" t="s">
        <v>65</v>
      </c>
    </row>
    <row r="53" spans="1:22">
      <c r="A53">
        <f>'1'!H52</f>
        <v>0.81179999999999997</v>
      </c>
      <c r="B53">
        <f>'2'!H52</f>
        <v>0.81759999999999999</v>
      </c>
      <c r="C53">
        <f>'3'!H52</f>
        <v>0.86470000000000002</v>
      </c>
      <c r="D53">
        <f>'4'!H52</f>
        <v>0.79410000000000003</v>
      </c>
      <c r="E53">
        <f>'5'!H52</f>
        <v>0.80589999999999995</v>
      </c>
      <c r="F53" s="2">
        <f>'6'!H52</f>
        <v>0.75880000000000003</v>
      </c>
      <c r="G53" s="2">
        <f>'7'!H52</f>
        <v>0.8</v>
      </c>
      <c r="H53" s="2">
        <f>'8'!H52</f>
        <v>0.86470000000000002</v>
      </c>
      <c r="I53" s="2">
        <f>'9'!H52</f>
        <v>0.75880000000000003</v>
      </c>
      <c r="J53" s="2">
        <f>'10'!H52</f>
        <v>0.68240000000000001</v>
      </c>
      <c r="L53">
        <f t="shared" si="3"/>
        <v>0.79588000000000003</v>
      </c>
      <c r="M53">
        <f t="shared" si="4"/>
        <v>5.369222579769916E-2</v>
      </c>
      <c r="O53" t="str">
        <f t="shared" si="5"/>
        <v>0.796</v>
      </c>
      <c r="U53" s="8" t="s">
        <v>63</v>
      </c>
      <c r="V53" s="8" t="s">
        <v>66</v>
      </c>
    </row>
    <row r="54" spans="1:22">
      <c r="A54">
        <f>'1'!H53</f>
        <v>0.89529999999999998</v>
      </c>
      <c r="B54">
        <f>'2'!H53</f>
        <v>0.89190000000000003</v>
      </c>
      <c r="C54">
        <f>'3'!H53</f>
        <v>0.8851</v>
      </c>
      <c r="D54">
        <f>'4'!H53</f>
        <v>0.88180000000000003</v>
      </c>
      <c r="E54">
        <f>'5'!H53</f>
        <v>0.88849999999999996</v>
      </c>
      <c r="F54" s="2">
        <f>'6'!H53</f>
        <v>0.8851</v>
      </c>
      <c r="G54" s="2">
        <f>'7'!H53</f>
        <v>0.90200000000000002</v>
      </c>
      <c r="H54" s="2">
        <f>'8'!H53</f>
        <v>0.88849999999999996</v>
      </c>
      <c r="I54" s="2">
        <f>'9'!H53</f>
        <v>0.88849999999999996</v>
      </c>
      <c r="J54" s="2">
        <f>'10'!H53</f>
        <v>0.90200000000000002</v>
      </c>
      <c r="L54">
        <f t="shared" si="3"/>
        <v>0.89086999999999994</v>
      </c>
      <c r="M54">
        <f t="shared" si="4"/>
        <v>6.9453501631587316E-3</v>
      </c>
      <c r="O54" t="str">
        <f t="shared" si="5"/>
        <v>0.891</v>
      </c>
      <c r="U54" s="8" t="s">
        <v>63</v>
      </c>
      <c r="V54" s="8" t="s">
        <v>67</v>
      </c>
    </row>
    <row r="55" spans="1:22">
      <c r="A55">
        <f>'1'!H54</f>
        <v>0.76780000000000004</v>
      </c>
      <c r="B55">
        <f>'2'!H54</f>
        <v>0.7944</v>
      </c>
      <c r="C55">
        <f>'3'!H54</f>
        <v>0.78600000000000003</v>
      </c>
      <c r="D55">
        <f>'4'!H54</f>
        <v>0.71460000000000001</v>
      </c>
      <c r="E55">
        <f>'5'!H54</f>
        <v>0.70369999999999999</v>
      </c>
      <c r="F55" s="2">
        <f>'6'!H54</f>
        <v>0.80769999999999997</v>
      </c>
      <c r="G55" s="2">
        <f>'7'!H54</f>
        <v>0.77029999999999998</v>
      </c>
      <c r="H55" s="2">
        <f>'8'!H54</f>
        <v>0.78480000000000005</v>
      </c>
      <c r="I55" s="2">
        <f>'9'!H54</f>
        <v>0.77029999999999998</v>
      </c>
      <c r="J55" s="2">
        <f>'10'!H54</f>
        <v>0.76419999999999999</v>
      </c>
      <c r="L55">
        <f t="shared" si="3"/>
        <v>0.76637999999999995</v>
      </c>
      <c r="M55">
        <f t="shared" si="4"/>
        <v>3.3106152499699101E-2</v>
      </c>
      <c r="O55" t="str">
        <f t="shared" si="5"/>
        <v>0.766</v>
      </c>
      <c r="U55" s="8" t="s">
        <v>63</v>
      </c>
      <c r="V55" s="8" t="s">
        <v>68</v>
      </c>
    </row>
    <row r="56" spans="1:22">
      <c r="A56">
        <f>'1'!H55</f>
        <v>0.82140000000000002</v>
      </c>
      <c r="B56">
        <f>'2'!H55</f>
        <v>0.78569999999999995</v>
      </c>
      <c r="C56">
        <f>'3'!H55</f>
        <v>0.82140000000000002</v>
      </c>
      <c r="D56">
        <f>'4'!H55</f>
        <v>0.83930000000000005</v>
      </c>
      <c r="E56">
        <f>'5'!H55</f>
        <v>0.83930000000000005</v>
      </c>
      <c r="F56" s="2">
        <f>'6'!H55</f>
        <v>0.83040000000000003</v>
      </c>
      <c r="G56" s="2">
        <f>'7'!H55</f>
        <v>0.80359999999999998</v>
      </c>
      <c r="H56" s="2">
        <f>'8'!H55</f>
        <v>0.875</v>
      </c>
      <c r="I56" s="2">
        <f>'9'!H55</f>
        <v>0.80359999999999998</v>
      </c>
      <c r="J56" s="2">
        <f>'10'!H55</f>
        <v>0.82140000000000002</v>
      </c>
      <c r="L56">
        <f t="shared" si="3"/>
        <v>0.82411000000000012</v>
      </c>
      <c r="M56">
        <f t="shared" si="4"/>
        <v>2.4561734014067058E-2</v>
      </c>
      <c r="O56" t="str">
        <f t="shared" si="5"/>
        <v>0.824</v>
      </c>
      <c r="U56" s="8" t="s">
        <v>63</v>
      </c>
      <c r="V56" s="8" t="s">
        <v>69</v>
      </c>
    </row>
    <row r="57" spans="1:22">
      <c r="A57">
        <f>'1'!H56</f>
        <v>0.7087</v>
      </c>
      <c r="B57">
        <f>'2'!H56</f>
        <v>0.74270000000000003</v>
      </c>
      <c r="C57">
        <f>'3'!H56</f>
        <v>0.75729999999999997</v>
      </c>
      <c r="D57">
        <f>'4'!H56</f>
        <v>0.75239999999999996</v>
      </c>
      <c r="E57">
        <f>'5'!H56</f>
        <v>0.72330000000000005</v>
      </c>
      <c r="F57" s="2">
        <f>'6'!H56</f>
        <v>0.74270000000000003</v>
      </c>
      <c r="G57" s="2">
        <f>'7'!H56</f>
        <v>0.74270000000000003</v>
      </c>
      <c r="H57" s="2">
        <f>'8'!H56</f>
        <v>0.71360000000000001</v>
      </c>
      <c r="I57" s="2">
        <f>'9'!H56</f>
        <v>0.7087</v>
      </c>
      <c r="J57" s="2">
        <f>'10'!H56</f>
        <v>0.6845</v>
      </c>
      <c r="L57">
        <f t="shared" si="3"/>
        <v>0.72765999999999997</v>
      </c>
      <c r="M57">
        <f t="shared" si="4"/>
        <v>2.3493838435735534E-2</v>
      </c>
      <c r="O57" t="str">
        <f t="shared" si="5"/>
        <v>0.728</v>
      </c>
      <c r="Q57">
        <f>AVERAGE(L51:L57)</f>
        <v>0.82565857142857146</v>
      </c>
      <c r="R57">
        <f>STDEV(A51:J57)</f>
        <v>6.8490218264578545E-2</v>
      </c>
      <c r="S57" t="str">
        <f>CONCATENATE(TEXT(Q57,"0.000"),"±",TEXT(R57,"0.000"))</f>
        <v>0.826±0.068</v>
      </c>
      <c r="U57" s="8" t="s">
        <v>63</v>
      </c>
      <c r="V57" s="8" t="s">
        <v>70</v>
      </c>
    </row>
    <row r="58" spans="1:22">
      <c r="A58">
        <f>'1'!H57</f>
        <v>0.76190000000000002</v>
      </c>
      <c r="B58">
        <f>'2'!H57</f>
        <v>0.71089999999999998</v>
      </c>
      <c r="C58">
        <f>'3'!H57</f>
        <v>0.72789999999999999</v>
      </c>
      <c r="D58">
        <f>'4'!H57</f>
        <v>0.76870000000000005</v>
      </c>
      <c r="E58">
        <f>'5'!H57</f>
        <v>0.72109999999999996</v>
      </c>
      <c r="F58" s="2">
        <f>'6'!H57</f>
        <v>0.68369999999999997</v>
      </c>
      <c r="G58" s="2">
        <f>'7'!H57</f>
        <v>0.82650000000000001</v>
      </c>
      <c r="H58" s="2">
        <f>'8'!H57</f>
        <v>0.68030000000000002</v>
      </c>
      <c r="I58" s="2">
        <f>'9'!H57</f>
        <v>0.78910000000000002</v>
      </c>
      <c r="J58" s="2">
        <f>'10'!H57</f>
        <v>0.79930000000000001</v>
      </c>
      <c r="L58">
        <f t="shared" si="3"/>
        <v>0.74694000000000005</v>
      </c>
      <c r="M58">
        <f t="shared" si="4"/>
        <v>4.9794493225210727E-2</v>
      </c>
      <c r="O58" t="str">
        <f t="shared" si="5"/>
        <v>0.747</v>
      </c>
      <c r="U58" s="8" t="s">
        <v>73</v>
      </c>
      <c r="V58" s="8" t="s">
        <v>64</v>
      </c>
    </row>
    <row r="59" spans="1:22">
      <c r="A59">
        <f>'1'!H58</f>
        <v>0.86980000000000002</v>
      </c>
      <c r="B59">
        <f>'2'!H58</f>
        <v>0.88449999999999995</v>
      </c>
      <c r="C59">
        <f>'3'!H58</f>
        <v>0.86980000000000002</v>
      </c>
      <c r="D59">
        <f>'4'!H58</f>
        <v>0.81330000000000002</v>
      </c>
      <c r="E59">
        <f>'5'!H58</f>
        <v>0.81569999999999998</v>
      </c>
      <c r="F59" s="2">
        <f>'6'!H58</f>
        <v>0.85750000000000004</v>
      </c>
      <c r="G59" s="2">
        <f>'7'!H58</f>
        <v>0.85260000000000002</v>
      </c>
      <c r="H59" s="2">
        <f>'8'!H58</f>
        <v>0.86</v>
      </c>
      <c r="I59" s="2">
        <f>'9'!H58</f>
        <v>0.8256</v>
      </c>
      <c r="J59" s="2">
        <f>'10'!H58</f>
        <v>0.81330000000000002</v>
      </c>
      <c r="L59">
        <f t="shared" si="3"/>
        <v>0.84620999999999991</v>
      </c>
      <c r="M59">
        <f t="shared" si="4"/>
        <v>2.6789983617431012E-2</v>
      </c>
      <c r="O59" t="str">
        <f t="shared" si="5"/>
        <v>0.846</v>
      </c>
      <c r="U59" s="8" t="s">
        <v>73</v>
      </c>
      <c r="V59" s="8" t="s">
        <v>65</v>
      </c>
    </row>
    <row r="60" spans="1:22">
      <c r="A60">
        <f>'1'!H59</f>
        <v>0.71760000000000002</v>
      </c>
      <c r="B60">
        <f>'2'!H59</f>
        <v>0.81179999999999997</v>
      </c>
      <c r="C60">
        <f>'3'!H59</f>
        <v>0.82350000000000001</v>
      </c>
      <c r="D60">
        <f>'4'!H59</f>
        <v>0.78820000000000001</v>
      </c>
      <c r="E60">
        <f>'5'!H59</f>
        <v>0.77649999999999997</v>
      </c>
      <c r="F60" s="2">
        <f>'6'!H59</f>
        <v>0.82350000000000001</v>
      </c>
      <c r="G60" s="2">
        <f>'7'!H59</f>
        <v>0.8</v>
      </c>
      <c r="H60" s="2">
        <f>'8'!H59</f>
        <v>0.82350000000000001</v>
      </c>
      <c r="I60" s="2">
        <f>'9'!H59</f>
        <v>0.62350000000000005</v>
      </c>
      <c r="J60" s="2">
        <f>'10'!H59</f>
        <v>0.73529999999999995</v>
      </c>
      <c r="L60">
        <f t="shared" si="3"/>
        <v>0.77233999999999992</v>
      </c>
      <c r="M60">
        <f t="shared" si="4"/>
        <v>6.4087461072090124E-2</v>
      </c>
      <c r="O60" t="str">
        <f t="shared" si="5"/>
        <v>0.772</v>
      </c>
      <c r="U60" s="8" t="s">
        <v>73</v>
      </c>
      <c r="V60" s="8" t="s">
        <v>66</v>
      </c>
    </row>
    <row r="61" spans="1:22">
      <c r="A61">
        <f>'1'!H60</f>
        <v>0.85809999999999997</v>
      </c>
      <c r="B61">
        <f>'2'!H60</f>
        <v>0.85140000000000005</v>
      </c>
      <c r="C61">
        <f>'3'!H60</f>
        <v>0.83450000000000002</v>
      </c>
      <c r="D61">
        <f>'4'!H60</f>
        <v>0.86819999999999997</v>
      </c>
      <c r="E61">
        <f>'5'!H60</f>
        <v>0.83779999999999999</v>
      </c>
      <c r="F61" s="2">
        <f>'6'!H60</f>
        <v>0.80069999999999997</v>
      </c>
      <c r="G61" s="2">
        <f>'7'!H60</f>
        <v>0.86150000000000004</v>
      </c>
      <c r="H61" s="2">
        <f>'8'!H60</f>
        <v>0.83450000000000002</v>
      </c>
      <c r="I61" s="2">
        <f>'9'!H60</f>
        <v>0.81420000000000003</v>
      </c>
      <c r="J61" s="2">
        <f>'10'!H60</f>
        <v>0.82089999999999996</v>
      </c>
      <c r="L61">
        <f t="shared" si="3"/>
        <v>0.83818000000000004</v>
      </c>
      <c r="M61">
        <f t="shared" si="4"/>
        <v>2.1914520807497079E-2</v>
      </c>
      <c r="O61" t="str">
        <f t="shared" si="5"/>
        <v>0.838</v>
      </c>
      <c r="U61" s="8" t="s">
        <v>73</v>
      </c>
      <c r="V61" s="8" t="s">
        <v>67</v>
      </c>
    </row>
    <row r="62" spans="1:22">
      <c r="A62">
        <f>'1'!H61</f>
        <v>0.77510000000000001</v>
      </c>
      <c r="B62">
        <f>'2'!H61</f>
        <v>0.72909999999999997</v>
      </c>
      <c r="C62">
        <f>'3'!H61</f>
        <v>0.74609999999999999</v>
      </c>
      <c r="D62">
        <f>'4'!H61</f>
        <v>0.69650000000000001</v>
      </c>
      <c r="E62">
        <f>'5'!H61</f>
        <v>0.78839999999999999</v>
      </c>
      <c r="F62" s="2">
        <f>'6'!H61</f>
        <v>0.76659999999999995</v>
      </c>
      <c r="G62" s="2">
        <f>'7'!H61</f>
        <v>0.77510000000000001</v>
      </c>
      <c r="H62" s="2">
        <f>'8'!H61</f>
        <v>0.63719999999999999</v>
      </c>
      <c r="I62" s="2">
        <f>'9'!H61</f>
        <v>0.74370000000000003</v>
      </c>
      <c r="J62" s="2">
        <f>'10'!H61</f>
        <v>0.54169999999999996</v>
      </c>
      <c r="L62">
        <f t="shared" si="3"/>
        <v>0.71994999999999998</v>
      </c>
      <c r="M62">
        <f t="shared" si="4"/>
        <v>7.706188350208551E-2</v>
      </c>
      <c r="O62" t="str">
        <f t="shared" si="5"/>
        <v>0.720</v>
      </c>
      <c r="U62" s="8" t="s">
        <v>73</v>
      </c>
      <c r="V62" s="8" t="s">
        <v>68</v>
      </c>
    </row>
    <row r="63" spans="1:22">
      <c r="A63">
        <f>'1'!H62</f>
        <v>0.75890000000000002</v>
      </c>
      <c r="B63">
        <f>'2'!H62</f>
        <v>0.78569999999999995</v>
      </c>
      <c r="C63">
        <f>'3'!H62</f>
        <v>0.83040000000000003</v>
      </c>
      <c r="D63">
        <f>'4'!H62</f>
        <v>0.8125</v>
      </c>
      <c r="E63">
        <f>'5'!H62</f>
        <v>0.77680000000000005</v>
      </c>
      <c r="F63" s="2">
        <f>'6'!H62</f>
        <v>0.80359999999999998</v>
      </c>
      <c r="G63" s="2">
        <f>'7'!H62</f>
        <v>0.80359999999999998</v>
      </c>
      <c r="H63" s="2">
        <f>'8'!H62</f>
        <v>0.83040000000000003</v>
      </c>
      <c r="I63" s="2">
        <f>'9'!H62</f>
        <v>0.8125</v>
      </c>
      <c r="J63" s="2">
        <f>'10'!H62</f>
        <v>0.8125</v>
      </c>
      <c r="L63">
        <f t="shared" si="3"/>
        <v>0.80269000000000013</v>
      </c>
      <c r="M63">
        <f t="shared" si="4"/>
        <v>2.2858426600854808E-2</v>
      </c>
      <c r="O63" t="str">
        <f t="shared" si="5"/>
        <v>0.803</v>
      </c>
      <c r="U63" s="8" t="s">
        <v>73</v>
      </c>
      <c r="V63" s="8" t="s">
        <v>69</v>
      </c>
    </row>
    <row r="64" spans="1:22">
      <c r="A64">
        <f>'1'!H63</f>
        <v>0.63590000000000002</v>
      </c>
      <c r="B64">
        <f>'2'!H63</f>
        <v>0.65529999999999999</v>
      </c>
      <c r="C64">
        <f>'3'!H63</f>
        <v>0.69420000000000004</v>
      </c>
      <c r="D64">
        <f>'4'!H63</f>
        <v>0.65049999999999997</v>
      </c>
      <c r="E64">
        <f>'5'!H63</f>
        <v>0.6845</v>
      </c>
      <c r="F64" s="2">
        <f>'6'!H63</f>
        <v>0.7087</v>
      </c>
      <c r="G64" s="2">
        <f>'7'!H63</f>
        <v>0.68930000000000002</v>
      </c>
      <c r="H64" s="2">
        <f>'8'!H63</f>
        <v>0.70389999999999997</v>
      </c>
      <c r="I64" s="2">
        <f>'9'!H63</f>
        <v>0.60189999999999999</v>
      </c>
      <c r="J64" s="2">
        <f>'10'!H63</f>
        <v>0.60189999999999999</v>
      </c>
      <c r="L64">
        <f t="shared" si="3"/>
        <v>0.66260999999999992</v>
      </c>
      <c r="M64">
        <f t="shared" si="4"/>
        <v>3.9865787337013681E-2</v>
      </c>
      <c r="O64" t="str">
        <f t="shared" si="5"/>
        <v>0.663</v>
      </c>
      <c r="Q64">
        <f>AVERAGE(L58:L64)</f>
        <v>0.76984571428571424</v>
      </c>
      <c r="R64">
        <f>STDEV(A58:J64)</f>
        <v>7.6472282912374401E-2</v>
      </c>
      <c r="S64" t="str">
        <f>CONCATENATE(TEXT(Q64,"0.000"),"±",TEXT(R64,"0.000"))</f>
        <v>0.770±0.076</v>
      </c>
      <c r="U64" s="8" t="s">
        <v>73</v>
      </c>
      <c r="V64" s="8" t="s">
        <v>70</v>
      </c>
    </row>
    <row r="65" spans="1:22">
      <c r="A65">
        <f>'1'!H64</f>
        <v>0.73470000000000002</v>
      </c>
      <c r="B65">
        <f>'2'!H64</f>
        <v>0.8639</v>
      </c>
      <c r="C65">
        <f>'3'!H64</f>
        <v>0.84689999999999999</v>
      </c>
      <c r="D65">
        <f>'4'!H64</f>
        <v>0.85709999999999997</v>
      </c>
      <c r="E65">
        <f>'5'!H64</f>
        <v>0.70750000000000002</v>
      </c>
      <c r="F65" s="2">
        <f>'6'!H64</f>
        <v>0.68030000000000002</v>
      </c>
      <c r="G65" s="2">
        <f>'7'!H64</f>
        <v>0.8095</v>
      </c>
      <c r="H65" s="2">
        <f>'8'!H64</f>
        <v>0.82310000000000005</v>
      </c>
      <c r="I65" s="2">
        <f>'9'!H64</f>
        <v>0.71089999999999998</v>
      </c>
      <c r="J65" s="2">
        <f>'10'!H64</f>
        <v>0.7177</v>
      </c>
      <c r="L65">
        <f t="shared" si="3"/>
        <v>0.77515999999999985</v>
      </c>
      <c r="M65">
        <f t="shared" si="4"/>
        <v>7.1381108611919625E-2</v>
      </c>
      <c r="O65" t="str">
        <f t="shared" si="5"/>
        <v>0.775</v>
      </c>
      <c r="U65" s="8" t="s">
        <v>77</v>
      </c>
      <c r="V65" s="8" t="s">
        <v>64</v>
      </c>
    </row>
    <row r="66" spans="1:22">
      <c r="A66">
        <f>'1'!H65</f>
        <v>0.87709999999999999</v>
      </c>
      <c r="B66">
        <f>'2'!H65</f>
        <v>0.75919999999999999</v>
      </c>
      <c r="C66">
        <f>'3'!H65</f>
        <v>0.8034</v>
      </c>
      <c r="D66">
        <f>'4'!H65</f>
        <v>0.85499999999999998</v>
      </c>
      <c r="E66">
        <f>'5'!H65</f>
        <v>0.77639999999999998</v>
      </c>
      <c r="F66" s="2">
        <f>'6'!H65</f>
        <v>0.74199999999999999</v>
      </c>
      <c r="G66" s="2">
        <f>'7'!H65</f>
        <v>0.86729999999999996</v>
      </c>
      <c r="H66" s="2">
        <f>'8'!H65</f>
        <v>0.84519999999999995</v>
      </c>
      <c r="I66" s="2">
        <f>'9'!H65</f>
        <v>0.8821</v>
      </c>
      <c r="J66" s="2">
        <f>'10'!H65</f>
        <v>0.59950000000000003</v>
      </c>
      <c r="L66">
        <f t="shared" ref="L66:L78" si="6">AVERAGE(A66:J66)</f>
        <v>0.8007200000000001</v>
      </c>
      <c r="M66">
        <f t="shared" ref="M66:M78" si="7">STDEV(A66:J66)</f>
        <v>8.6970222234713651E-2</v>
      </c>
      <c r="O66" t="str">
        <f t="shared" ref="O66:O78" si="8">TEXT(L66,"0.000")</f>
        <v>0.801</v>
      </c>
      <c r="U66" s="8" t="s">
        <v>77</v>
      </c>
      <c r="V66" s="8" t="s">
        <v>65</v>
      </c>
    </row>
    <row r="67" spans="1:22">
      <c r="A67">
        <f>'1'!H66</f>
        <v>0.76470000000000005</v>
      </c>
      <c r="B67">
        <f>'2'!H66</f>
        <v>0.72350000000000003</v>
      </c>
      <c r="C67">
        <f>'3'!H66</f>
        <v>0.77649999999999997</v>
      </c>
      <c r="D67">
        <f>'4'!H66</f>
        <v>0.77649999999999997</v>
      </c>
      <c r="E67">
        <f>'5'!H66</f>
        <v>0.77649999999999997</v>
      </c>
      <c r="F67" s="2">
        <f>'6'!H66</f>
        <v>0.72940000000000005</v>
      </c>
      <c r="G67" s="2">
        <f>'7'!H66</f>
        <v>0.77059999999999995</v>
      </c>
      <c r="H67" s="2">
        <f>'8'!H66</f>
        <v>0.69410000000000005</v>
      </c>
      <c r="I67" s="2">
        <f>'9'!H66</f>
        <v>0.7</v>
      </c>
      <c r="J67" s="2">
        <f>'10'!H66</f>
        <v>0.72940000000000005</v>
      </c>
      <c r="L67">
        <f t="shared" si="6"/>
        <v>0.74412</v>
      </c>
      <c r="M67">
        <f t="shared" si="7"/>
        <v>3.2621117904408671E-2</v>
      </c>
      <c r="O67" t="str">
        <f t="shared" si="8"/>
        <v>0.744</v>
      </c>
      <c r="U67" s="8" t="s">
        <v>77</v>
      </c>
      <c r="V67" s="8" t="s">
        <v>66</v>
      </c>
    </row>
    <row r="68" spans="1:22">
      <c r="A68">
        <f>'1'!H67</f>
        <v>0.8649</v>
      </c>
      <c r="B68">
        <f>'2'!H67</f>
        <v>0.85809999999999997</v>
      </c>
      <c r="C68">
        <f>'3'!H67</f>
        <v>0.89859999999999995</v>
      </c>
      <c r="D68">
        <f>'4'!H67</f>
        <v>0.85470000000000002</v>
      </c>
      <c r="E68">
        <f>'5'!H67</f>
        <v>0.82430000000000003</v>
      </c>
      <c r="F68" s="2">
        <f>'6'!H67</f>
        <v>0.84799999999999998</v>
      </c>
      <c r="G68" s="2">
        <f>'7'!H67</f>
        <v>0.78380000000000005</v>
      </c>
      <c r="H68" s="2">
        <f>'8'!H67</f>
        <v>0.84460000000000002</v>
      </c>
      <c r="I68" s="2">
        <f>'9'!H67</f>
        <v>0.87839999999999996</v>
      </c>
      <c r="J68" s="2">
        <f>'10'!H67</f>
        <v>0.86150000000000004</v>
      </c>
      <c r="L68">
        <f t="shared" si="6"/>
        <v>0.85168999999999995</v>
      </c>
      <c r="M68">
        <f t="shared" si="7"/>
        <v>3.1016140959184434E-2</v>
      </c>
      <c r="O68" t="str">
        <f t="shared" si="8"/>
        <v>0.852</v>
      </c>
      <c r="U68" s="8" t="s">
        <v>77</v>
      </c>
      <c r="V68" s="8" t="s">
        <v>67</v>
      </c>
    </row>
    <row r="69" spans="1:22">
      <c r="A69">
        <f>'1'!H68</f>
        <v>0.7944</v>
      </c>
      <c r="B69">
        <f>'2'!H68</f>
        <v>0.76300000000000001</v>
      </c>
      <c r="C69">
        <f>'3'!H68</f>
        <v>0.73280000000000001</v>
      </c>
      <c r="D69">
        <f>'4'!H68</f>
        <v>0.76300000000000001</v>
      </c>
      <c r="E69">
        <f>'5'!H68</f>
        <v>0.75700000000000001</v>
      </c>
      <c r="F69" s="2">
        <f>'6'!H68</f>
        <v>0.68679999999999997</v>
      </c>
      <c r="G69" s="2">
        <f>'7'!H68</f>
        <v>0.73280000000000001</v>
      </c>
      <c r="H69" s="2">
        <f>'8'!H68</f>
        <v>0.72550000000000003</v>
      </c>
      <c r="I69" s="2">
        <f>'9'!H68</f>
        <v>0.78359999999999996</v>
      </c>
      <c r="J69" s="2">
        <f>'10'!H68</f>
        <v>0.78720000000000001</v>
      </c>
      <c r="L69">
        <f t="shared" si="6"/>
        <v>0.75261</v>
      </c>
      <c r="M69">
        <f t="shared" si="7"/>
        <v>3.331534347881035E-2</v>
      </c>
      <c r="O69" t="str">
        <f t="shared" si="8"/>
        <v>0.753</v>
      </c>
      <c r="U69" s="8" t="s">
        <v>77</v>
      </c>
      <c r="V69" s="8" t="s">
        <v>68</v>
      </c>
    </row>
    <row r="70" spans="1:22">
      <c r="A70">
        <f>'1'!H69</f>
        <v>0.82140000000000002</v>
      </c>
      <c r="B70">
        <f>'2'!H69</f>
        <v>0.77680000000000005</v>
      </c>
      <c r="C70">
        <f>'3'!H69</f>
        <v>0.70540000000000003</v>
      </c>
      <c r="D70">
        <f>'4'!H69</f>
        <v>0.82140000000000002</v>
      </c>
      <c r="E70">
        <f>'5'!H69</f>
        <v>0.86609999999999998</v>
      </c>
      <c r="F70" s="2">
        <f>'6'!H69</f>
        <v>0.8125</v>
      </c>
      <c r="G70" s="2">
        <f>'7'!H69</f>
        <v>0.77680000000000005</v>
      </c>
      <c r="H70" s="2">
        <f>'8'!H69</f>
        <v>0.79459999999999997</v>
      </c>
      <c r="I70" s="2">
        <f>'9'!H69</f>
        <v>0.79459999999999997</v>
      </c>
      <c r="J70" s="2">
        <f>'10'!H69</f>
        <v>0.75</v>
      </c>
      <c r="L70">
        <f t="shared" si="6"/>
        <v>0.79196</v>
      </c>
      <c r="M70">
        <f t="shared" si="7"/>
        <v>4.3943049001583342E-2</v>
      </c>
      <c r="O70" t="str">
        <f t="shared" si="8"/>
        <v>0.792</v>
      </c>
      <c r="U70" s="8" t="s">
        <v>77</v>
      </c>
      <c r="V70" s="8" t="s">
        <v>69</v>
      </c>
    </row>
    <row r="71" spans="1:22">
      <c r="A71">
        <f>'1'!H70</f>
        <v>0.74760000000000004</v>
      </c>
      <c r="B71">
        <f>'2'!H70</f>
        <v>0.75239999999999996</v>
      </c>
      <c r="C71">
        <f>'3'!H70</f>
        <v>0.71840000000000004</v>
      </c>
      <c r="D71">
        <f>'4'!H70</f>
        <v>0.75239999999999996</v>
      </c>
      <c r="E71">
        <f>'5'!H70</f>
        <v>0.72819999999999996</v>
      </c>
      <c r="F71" s="2">
        <f>'6'!H70</f>
        <v>0.72330000000000005</v>
      </c>
      <c r="G71" s="2">
        <f>'7'!H70</f>
        <v>0.65529999999999999</v>
      </c>
      <c r="H71" s="2">
        <f>'8'!H70</f>
        <v>0.72819999999999996</v>
      </c>
      <c r="I71" s="2">
        <f>'9'!H70</f>
        <v>0.72819999999999996</v>
      </c>
      <c r="J71" s="2">
        <f>'10'!H70</f>
        <v>0.72330000000000005</v>
      </c>
      <c r="L71">
        <f t="shared" si="6"/>
        <v>0.7257300000000001</v>
      </c>
      <c r="M71">
        <f t="shared" si="7"/>
        <v>2.7779090857853652E-2</v>
      </c>
      <c r="O71" t="str">
        <f t="shared" si="8"/>
        <v>0.726</v>
      </c>
      <c r="Q71">
        <f>AVERAGE(L65:L71)</f>
        <v>0.77742714285714298</v>
      </c>
      <c r="R71">
        <f>STDEV(A65:J71)</f>
        <v>6.2923631931783311E-2</v>
      </c>
      <c r="S71" t="str">
        <f>CONCATENATE(TEXT(Q71,"0.000"),"±",TEXT(R71,"0.000"))</f>
        <v>0.777±0.063</v>
      </c>
      <c r="U71" s="8" t="s">
        <v>77</v>
      </c>
      <c r="V71" s="8" t="s">
        <v>70</v>
      </c>
    </row>
    <row r="72" spans="1:22">
      <c r="A72">
        <f>'1'!H71</f>
        <v>0.82650000000000001</v>
      </c>
      <c r="B72">
        <f>'2'!H71</f>
        <v>0.70069999999999999</v>
      </c>
      <c r="C72">
        <f>'3'!H71</f>
        <v>0.63270000000000004</v>
      </c>
      <c r="D72">
        <f>'4'!H71</f>
        <v>0.7177</v>
      </c>
      <c r="E72">
        <f>'5'!H71</f>
        <v>0.78569999999999995</v>
      </c>
      <c r="F72" s="2">
        <f>'6'!H71</f>
        <v>0.74829999999999997</v>
      </c>
      <c r="G72" s="2">
        <f>'7'!H71</f>
        <v>0.80610000000000004</v>
      </c>
      <c r="H72" s="2">
        <f>'8'!H71</f>
        <v>0.82650000000000001</v>
      </c>
      <c r="I72" s="2">
        <f>'9'!H71</f>
        <v>0.70750000000000002</v>
      </c>
      <c r="J72" s="2">
        <f>'10'!H71</f>
        <v>0.73470000000000002</v>
      </c>
      <c r="L72">
        <f t="shared" si="6"/>
        <v>0.74863999999999997</v>
      </c>
      <c r="M72">
        <f t="shared" si="7"/>
        <v>6.270212117624091E-2</v>
      </c>
      <c r="O72" t="str">
        <f t="shared" si="8"/>
        <v>0.749</v>
      </c>
      <c r="U72" s="8" t="s">
        <v>75</v>
      </c>
      <c r="V72" s="8" t="s">
        <v>64</v>
      </c>
    </row>
    <row r="73" spans="1:22">
      <c r="A73">
        <f>'1'!H72</f>
        <v>0.89680000000000004</v>
      </c>
      <c r="B73">
        <f>'2'!H72</f>
        <v>0.8649</v>
      </c>
      <c r="C73">
        <f>'3'!H72</f>
        <v>0.85260000000000002</v>
      </c>
      <c r="D73">
        <f>'4'!H72</f>
        <v>0.81820000000000004</v>
      </c>
      <c r="E73">
        <f>'5'!H72</f>
        <v>0.77639999999999998</v>
      </c>
      <c r="F73" s="2">
        <f>'6'!H72</f>
        <v>0.8206</v>
      </c>
      <c r="G73" s="2">
        <f>'7'!H72</f>
        <v>0.86</v>
      </c>
      <c r="H73" s="2">
        <f>'8'!H72</f>
        <v>0.84030000000000005</v>
      </c>
      <c r="I73" s="2">
        <f>'9'!H72</f>
        <v>0.88449999999999995</v>
      </c>
      <c r="J73" s="2">
        <f>'10'!H72</f>
        <v>0.83779999999999999</v>
      </c>
      <c r="L73">
        <f t="shared" si="6"/>
        <v>0.84521000000000002</v>
      </c>
      <c r="M73">
        <f t="shared" si="7"/>
        <v>3.4984614078509176E-2</v>
      </c>
      <c r="O73" t="str">
        <f t="shared" si="8"/>
        <v>0.845</v>
      </c>
      <c r="U73" s="8" t="s">
        <v>75</v>
      </c>
      <c r="V73" s="8" t="s">
        <v>65</v>
      </c>
    </row>
    <row r="74" spans="1:22">
      <c r="A74">
        <f>'1'!H73</f>
        <v>0.71179999999999999</v>
      </c>
      <c r="B74">
        <f>'2'!H73</f>
        <v>0.75290000000000001</v>
      </c>
      <c r="C74">
        <f>'3'!H73</f>
        <v>0.7</v>
      </c>
      <c r="D74">
        <f>'4'!H73</f>
        <v>0.70589999999999997</v>
      </c>
      <c r="E74">
        <f>'5'!H73</f>
        <v>0.77649999999999997</v>
      </c>
      <c r="F74" s="2">
        <f>'6'!H73</f>
        <v>0.7</v>
      </c>
      <c r="G74" s="2">
        <f>'7'!H73</f>
        <v>0.73529999999999995</v>
      </c>
      <c r="H74" s="2">
        <f>'8'!H73</f>
        <v>0.77649999999999997</v>
      </c>
      <c r="I74" s="2">
        <f>'9'!H73</f>
        <v>0.74709999999999999</v>
      </c>
      <c r="J74" s="2">
        <f>'10'!H73</f>
        <v>0.81179999999999997</v>
      </c>
      <c r="L74">
        <f t="shared" si="6"/>
        <v>0.74177999999999977</v>
      </c>
      <c r="M74">
        <f t="shared" si="7"/>
        <v>3.8275341641555313E-2</v>
      </c>
      <c r="O74" t="str">
        <f t="shared" si="8"/>
        <v>0.742</v>
      </c>
      <c r="U74" s="8" t="s">
        <v>75</v>
      </c>
      <c r="V74" s="8" t="s">
        <v>66</v>
      </c>
    </row>
    <row r="75" spans="1:22">
      <c r="A75">
        <f>'1'!H74</f>
        <v>0.86819999999999997</v>
      </c>
      <c r="B75">
        <f>'2'!H74</f>
        <v>0.80740000000000001</v>
      </c>
      <c r="C75">
        <f>'3'!H74</f>
        <v>0.84119999999999995</v>
      </c>
      <c r="D75">
        <f>'4'!H74</f>
        <v>0.82769999999999999</v>
      </c>
      <c r="E75">
        <f>'5'!H74</f>
        <v>0.83450000000000002</v>
      </c>
      <c r="F75" s="2">
        <f>'6'!H74</f>
        <v>0.86150000000000004</v>
      </c>
      <c r="G75" s="2">
        <f>'7'!H74</f>
        <v>0.84119999999999995</v>
      </c>
      <c r="H75" s="2">
        <f>'8'!H74</f>
        <v>0.80069999999999997</v>
      </c>
      <c r="I75" s="2">
        <f>'9'!H74</f>
        <v>0.85470000000000002</v>
      </c>
      <c r="J75" s="2">
        <f>'10'!H74</f>
        <v>0.80410000000000004</v>
      </c>
      <c r="L75">
        <f t="shared" si="6"/>
        <v>0.83412000000000008</v>
      </c>
      <c r="M75">
        <f t="shared" si="7"/>
        <v>2.4056221186582436E-2</v>
      </c>
      <c r="O75" t="str">
        <f t="shared" si="8"/>
        <v>0.834</v>
      </c>
      <c r="U75" s="8" t="s">
        <v>75</v>
      </c>
      <c r="V75" s="8" t="s">
        <v>67</v>
      </c>
    </row>
    <row r="76" spans="1:22">
      <c r="A76">
        <f>'1'!H75</f>
        <v>0.70499999999999996</v>
      </c>
      <c r="B76">
        <f>'2'!H75</f>
        <v>0.75090000000000001</v>
      </c>
      <c r="C76">
        <f>'3'!H75</f>
        <v>0.66510000000000002</v>
      </c>
      <c r="D76">
        <f>'4'!H75</f>
        <v>0.70499999999999996</v>
      </c>
      <c r="E76">
        <f>'5'!H75</f>
        <v>0.58040000000000003</v>
      </c>
      <c r="F76" s="2">
        <f>'6'!H75</f>
        <v>0.72430000000000005</v>
      </c>
      <c r="G76" s="2">
        <f>'7'!H75</f>
        <v>0.71340000000000003</v>
      </c>
      <c r="H76" s="2">
        <f>'8'!H75</f>
        <v>0.71579999999999999</v>
      </c>
      <c r="I76" s="2">
        <f>'9'!H75</f>
        <v>0.76180000000000003</v>
      </c>
      <c r="J76" s="2">
        <f>'10'!H75</f>
        <v>0.64570000000000005</v>
      </c>
      <c r="L76">
        <f t="shared" si="6"/>
        <v>0.69673999999999991</v>
      </c>
      <c r="M76">
        <f t="shared" si="7"/>
        <v>5.3587025792941084E-2</v>
      </c>
      <c r="O76" t="str">
        <f t="shared" si="8"/>
        <v>0.697</v>
      </c>
      <c r="U76" s="8" t="s">
        <v>75</v>
      </c>
      <c r="V76" s="8" t="s">
        <v>68</v>
      </c>
    </row>
    <row r="77" spans="1:22">
      <c r="A77">
        <f>'1'!H76</f>
        <v>0.77680000000000005</v>
      </c>
      <c r="B77">
        <f>'2'!H76</f>
        <v>0.79459999999999997</v>
      </c>
      <c r="C77">
        <f>'3'!H76</f>
        <v>0.78569999999999995</v>
      </c>
      <c r="D77">
        <f>'4'!H76</f>
        <v>0.82140000000000002</v>
      </c>
      <c r="E77">
        <f>'5'!H76</f>
        <v>0.83040000000000003</v>
      </c>
      <c r="F77" s="2">
        <f>'6'!H76</f>
        <v>0.80359999999999998</v>
      </c>
      <c r="G77" s="2">
        <f>'7'!H76</f>
        <v>0.80359999999999998</v>
      </c>
      <c r="H77" s="2">
        <f>'8'!H76</f>
        <v>0.77680000000000005</v>
      </c>
      <c r="I77" s="2">
        <f>'9'!H76</f>
        <v>0.70540000000000003</v>
      </c>
      <c r="J77" s="2">
        <f>'10'!H76</f>
        <v>0.73209999999999997</v>
      </c>
      <c r="L77">
        <f t="shared" si="6"/>
        <v>0.78304000000000007</v>
      </c>
      <c r="M77">
        <f t="shared" si="7"/>
        <v>3.8588029231874488E-2</v>
      </c>
      <c r="O77" t="str">
        <f t="shared" si="8"/>
        <v>0.783</v>
      </c>
      <c r="U77" s="8" t="s">
        <v>75</v>
      </c>
      <c r="V77" s="8" t="s">
        <v>69</v>
      </c>
    </row>
    <row r="78" spans="1:22">
      <c r="A78">
        <f>'1'!H77</f>
        <v>0.66020000000000001</v>
      </c>
      <c r="B78">
        <f>'2'!H77</f>
        <v>0.65529999999999999</v>
      </c>
      <c r="C78">
        <f>'3'!H77</f>
        <v>0.66990000000000005</v>
      </c>
      <c r="D78">
        <f>'4'!H77</f>
        <v>0.66020000000000001</v>
      </c>
      <c r="E78">
        <f>'5'!H77</f>
        <v>0.74270000000000003</v>
      </c>
      <c r="F78" s="2">
        <f>'6'!H77</f>
        <v>0.67959999999999998</v>
      </c>
      <c r="G78" s="2">
        <f>'7'!H77</f>
        <v>0.72330000000000005</v>
      </c>
      <c r="H78" s="2">
        <f>'8'!H77</f>
        <v>0.73299999999999998</v>
      </c>
      <c r="I78" s="2">
        <f>'9'!H77</f>
        <v>0.63109999999999999</v>
      </c>
      <c r="J78" s="2">
        <f>'10'!H77</f>
        <v>0.68930000000000002</v>
      </c>
      <c r="L78">
        <f t="shared" si="6"/>
        <v>0.68446000000000007</v>
      </c>
      <c r="M78">
        <f t="shared" si="7"/>
        <v>3.7103914139136926E-2</v>
      </c>
      <c r="O78" t="str">
        <f t="shared" si="8"/>
        <v>0.684</v>
      </c>
      <c r="Q78">
        <f>AVERAGE(L72:L78)</f>
        <v>0.76199857142857141</v>
      </c>
      <c r="R78">
        <f>STDEV(A72:J78)</f>
        <v>7.1291783563933259E-2</v>
      </c>
      <c r="S78" t="str">
        <f>CONCATENATE(TEXT(Q78,"0.000"),"±",TEXT(R78,"0.000"))</f>
        <v>0.762±0.071</v>
      </c>
      <c r="U78" s="8" t="s">
        <v>75</v>
      </c>
      <c r="V78" s="8" t="s">
        <v>70</v>
      </c>
    </row>
    <row r="82" spans="2:12">
      <c r="B82" s="3" t="s">
        <v>34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10</v>
      </c>
      <c r="H82" s="4" t="s">
        <v>11</v>
      </c>
      <c r="I82" s="4" t="s">
        <v>12</v>
      </c>
      <c r="J82" s="4" t="s">
        <v>13</v>
      </c>
    </row>
    <row r="83" spans="2:12">
      <c r="B83" s="5" t="s">
        <v>14</v>
      </c>
      <c r="C83" s="6" t="str">
        <f>O2</f>
        <v>0.737</v>
      </c>
      <c r="D83" s="6" t="str">
        <f>O3</f>
        <v>0.844</v>
      </c>
      <c r="E83" s="6" t="str">
        <f>O4</f>
        <v>0.780</v>
      </c>
      <c r="F83" s="6" t="str">
        <f>O5</f>
        <v>0.804</v>
      </c>
      <c r="G83" s="6" t="str">
        <f>O6</f>
        <v>0.650</v>
      </c>
      <c r="H83" s="6" t="str">
        <f>O7</f>
        <v>0.745</v>
      </c>
      <c r="I83" s="6" t="str">
        <f>O8</f>
        <v>0.694</v>
      </c>
      <c r="J83" s="6" t="str">
        <f>S8</f>
        <v>0.751±0.075</v>
      </c>
    </row>
    <row r="84" spans="2:12">
      <c r="B84" s="5" t="s">
        <v>15</v>
      </c>
      <c r="C84" s="6" t="str">
        <f>O44</f>
        <v>0.787</v>
      </c>
      <c r="D84" s="6" t="str">
        <f>O45</f>
        <v>0.827</v>
      </c>
      <c r="E84" s="6" t="str">
        <f>O46</f>
        <v>0.755</v>
      </c>
      <c r="F84" s="6" t="str">
        <f>O47</f>
        <v>0.840</v>
      </c>
      <c r="G84" s="6" t="str">
        <f>O48</f>
        <v>0.752</v>
      </c>
      <c r="H84" s="6" t="str">
        <f>O49</f>
        <v>0.822</v>
      </c>
      <c r="I84" s="6" t="str">
        <f>O50</f>
        <v>0.688</v>
      </c>
      <c r="J84" s="6" t="str">
        <f>S50</f>
        <v>0.782±0.062</v>
      </c>
    </row>
    <row r="85" spans="2:12">
      <c r="B85" s="5" t="s">
        <v>16</v>
      </c>
      <c r="C85" s="6" t="str">
        <f>O51</f>
        <v>0.867</v>
      </c>
      <c r="D85" s="6" t="str">
        <f>O52</f>
        <v>0.907</v>
      </c>
      <c r="E85" s="6" t="str">
        <f>O53</f>
        <v>0.796</v>
      </c>
      <c r="F85" s="6" t="str">
        <f>O54</f>
        <v>0.891</v>
      </c>
      <c r="G85" s="6" t="str">
        <f>O55</f>
        <v>0.766</v>
      </c>
      <c r="H85" s="6" t="str">
        <f>O56</f>
        <v>0.824</v>
      </c>
      <c r="I85" s="6" t="str">
        <f>O57</f>
        <v>0.728</v>
      </c>
      <c r="J85" s="6" t="str">
        <f>S57</f>
        <v>0.826±0.068</v>
      </c>
    </row>
    <row r="86" spans="2:12">
      <c r="B86" s="5" t="s">
        <v>17</v>
      </c>
      <c r="C86" s="6" t="str">
        <f>O58</f>
        <v>0.747</v>
      </c>
      <c r="D86" s="6" t="str">
        <f>O59</f>
        <v>0.846</v>
      </c>
      <c r="E86" s="6" t="str">
        <f>O60</f>
        <v>0.772</v>
      </c>
      <c r="F86" s="6" t="str">
        <f>O61</f>
        <v>0.838</v>
      </c>
      <c r="G86" s="6" t="str">
        <f>O62</f>
        <v>0.720</v>
      </c>
      <c r="H86" s="6" t="str">
        <f>O63</f>
        <v>0.803</v>
      </c>
      <c r="I86" s="6" t="str">
        <f>O64</f>
        <v>0.663</v>
      </c>
      <c r="J86" s="6" t="str">
        <f>S64</f>
        <v>0.770±0.076</v>
      </c>
    </row>
    <row r="87" spans="2:12">
      <c r="B87" s="5" t="s">
        <v>18</v>
      </c>
      <c r="C87" s="6" t="str">
        <f>O65</f>
        <v>0.775</v>
      </c>
      <c r="D87" s="6" t="str">
        <f>O66</f>
        <v>0.801</v>
      </c>
      <c r="E87" s="6" t="str">
        <f>O67</f>
        <v>0.744</v>
      </c>
      <c r="F87" s="6" t="str">
        <f>O68</f>
        <v>0.852</v>
      </c>
      <c r="G87" s="6" t="str">
        <f>O69</f>
        <v>0.753</v>
      </c>
      <c r="H87" s="6" t="str">
        <f>O70</f>
        <v>0.792</v>
      </c>
      <c r="I87" s="6" t="str">
        <f>O71</f>
        <v>0.726</v>
      </c>
      <c r="J87" s="6" t="str">
        <f>S71</f>
        <v>0.777±0.063</v>
      </c>
    </row>
    <row r="88" spans="2:12">
      <c r="B88" s="5" t="s">
        <v>19</v>
      </c>
      <c r="C88" s="6" t="str">
        <f>O72</f>
        <v>0.749</v>
      </c>
      <c r="D88" s="6" t="str">
        <f>O73</f>
        <v>0.845</v>
      </c>
      <c r="E88" s="6" t="str">
        <f>O74</f>
        <v>0.742</v>
      </c>
      <c r="F88" s="6" t="str">
        <f>O75</f>
        <v>0.834</v>
      </c>
      <c r="G88" s="6" t="str">
        <f>O76</f>
        <v>0.697</v>
      </c>
      <c r="H88" s="6" t="str">
        <f>O77</f>
        <v>0.783</v>
      </c>
      <c r="I88" s="6" t="str">
        <f>O78</f>
        <v>0.684</v>
      </c>
      <c r="J88" s="6" t="str">
        <f>S78</f>
        <v>0.762±0.071</v>
      </c>
    </row>
    <row r="89" spans="2:12">
      <c r="B89" s="17"/>
      <c r="C89" s="17"/>
      <c r="D89" s="17"/>
      <c r="E89" s="17"/>
      <c r="F89" s="17"/>
      <c r="G89" s="17"/>
      <c r="H89" s="17"/>
      <c r="I89" s="17"/>
      <c r="J89" s="17"/>
    </row>
    <row r="90" spans="2:12">
      <c r="B90" s="5" t="s">
        <v>20</v>
      </c>
      <c r="C90" s="6" t="str">
        <f>O9</f>
        <v>0.763</v>
      </c>
      <c r="D90" s="6" t="str">
        <f>O10</f>
        <v>0.886</v>
      </c>
      <c r="E90" s="6" t="str">
        <f>O11</f>
        <v>0.776</v>
      </c>
      <c r="F90" s="6" t="str">
        <f>O12</f>
        <v>0.860</v>
      </c>
      <c r="G90" s="6" t="str">
        <f>O13</f>
        <v>0.721</v>
      </c>
      <c r="H90" s="6" t="str">
        <f>O14</f>
        <v>0.824</v>
      </c>
      <c r="I90" s="6" t="str">
        <f>O15</f>
        <v>0.707</v>
      </c>
      <c r="J90" s="6" t="str">
        <f>S15</f>
        <v>0.791±0.074</v>
      </c>
    </row>
    <row r="91" spans="2:12">
      <c r="B91" s="5" t="s">
        <v>21</v>
      </c>
      <c r="C91" s="6" t="str">
        <f>O16</f>
        <v>0.859</v>
      </c>
      <c r="D91" s="6" t="str">
        <f>O17</f>
        <v>0.901</v>
      </c>
      <c r="E91" s="6" t="str">
        <f>O18</f>
        <v>0.818</v>
      </c>
      <c r="F91" s="6" t="str">
        <f>O19</f>
        <v>0.885</v>
      </c>
      <c r="G91" s="6" t="str">
        <f>O20</f>
        <v>0.749</v>
      </c>
      <c r="H91" s="6" t="str">
        <f>O21</f>
        <v>0.828</v>
      </c>
      <c r="I91" s="6" t="str">
        <f>O22</f>
        <v>0.721</v>
      </c>
      <c r="J91" s="6" t="str">
        <f>S22</f>
        <v>0.823±0.070</v>
      </c>
    </row>
    <row r="92" spans="2:12">
      <c r="B92" s="5" t="s">
        <v>22</v>
      </c>
      <c r="C92" s="6" t="str">
        <f>O23</f>
        <v>0.784</v>
      </c>
      <c r="D92" s="6" t="str">
        <f>O24</f>
        <v>0.880</v>
      </c>
      <c r="E92" s="6" t="str">
        <f>O25</f>
        <v>0.777</v>
      </c>
      <c r="F92" s="6" t="str">
        <f>O26</f>
        <v>0.852</v>
      </c>
      <c r="G92" s="6" t="str">
        <f>O27</f>
        <v>0.696</v>
      </c>
      <c r="H92" s="6" t="str">
        <f>O28</f>
        <v>0.784</v>
      </c>
      <c r="I92" s="6" t="str">
        <f>O29</f>
        <v>0.692</v>
      </c>
      <c r="J92" s="6" t="str">
        <f>S29</f>
        <v>0.781±0.078</v>
      </c>
    </row>
    <row r="93" spans="2:12">
      <c r="B93" s="5" t="s">
        <v>23</v>
      </c>
      <c r="C93" s="6" t="str">
        <f>O30</f>
        <v>0.789</v>
      </c>
      <c r="D93" s="6" t="str">
        <f>O31</f>
        <v>0.887</v>
      </c>
      <c r="E93" s="6" t="str">
        <f>O32</f>
        <v>0.789</v>
      </c>
      <c r="F93" s="6" t="str">
        <f>O33</f>
        <v>0.871</v>
      </c>
      <c r="G93" s="6" t="str">
        <f>O34</f>
        <v>0.733</v>
      </c>
      <c r="H93" s="6" t="str">
        <f>O35</f>
        <v>0.808</v>
      </c>
      <c r="I93" s="6" t="str">
        <f>O36</f>
        <v>0.738</v>
      </c>
      <c r="J93" s="6" t="str">
        <f>S36</f>
        <v>0.802±0.061</v>
      </c>
    </row>
    <row r="94" spans="2:12">
      <c r="B94" s="5" t="s">
        <v>24</v>
      </c>
      <c r="C94" s="6" t="str">
        <f>O37</f>
        <v>0.799</v>
      </c>
      <c r="D94" s="6" t="str">
        <f>O38</f>
        <v>0.862</v>
      </c>
      <c r="E94" s="6" t="str">
        <f>O39</f>
        <v>0.808</v>
      </c>
      <c r="F94" s="6" t="str">
        <f>O40</f>
        <v>0.866</v>
      </c>
      <c r="G94" s="6" t="str">
        <f>O41</f>
        <v>0.732</v>
      </c>
      <c r="H94" s="6" t="str">
        <f>O42</f>
        <v>0.792</v>
      </c>
      <c r="I94" s="6" t="str">
        <f>O43</f>
        <v>0.691</v>
      </c>
      <c r="J94" s="6" t="str">
        <f>S43</f>
        <v>0.793±0.068</v>
      </c>
    </row>
    <row r="95" spans="2:12">
      <c r="B95" s="5"/>
      <c r="C95" s="6"/>
      <c r="D95" s="6"/>
      <c r="E95" s="6"/>
      <c r="F95" s="6"/>
      <c r="G95" s="6"/>
      <c r="H95" s="6"/>
      <c r="I95" s="6"/>
      <c r="J95" s="3"/>
      <c r="L95" s="18"/>
    </row>
    <row r="105" spans="3:9">
      <c r="C105" s="9"/>
      <c r="D105" s="9"/>
      <c r="E105" s="9"/>
      <c r="F105" s="9"/>
      <c r="G105" s="9"/>
      <c r="H105" s="9"/>
      <c r="I105" s="9"/>
    </row>
    <row r="106" spans="3:9">
      <c r="C106" s="9"/>
      <c r="D106" s="9"/>
      <c r="E106" s="9"/>
      <c r="F106" s="9"/>
      <c r="G106" s="9"/>
      <c r="H106" s="9"/>
      <c r="I106" s="9"/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&amp;C&amp;"Arial,보통"&amp;10&amp;Kffffff&amp;A</oddHeader>
    <oddFooter>&amp;C&amp;"Arial,보통"&amp;10&amp;KffffffPage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opLeftCell="A49" zoomScale="90" zoomScaleNormal="90" workbookViewId="0">
      <selection activeCell="A82" sqref="A82"/>
    </sheetView>
  </sheetViews>
  <sheetFormatPr defaultColWidth="9.44140625" defaultRowHeight="14.25"/>
  <cols>
    <col min="21" max="21" width="20.33203125" style="8" customWidth="1"/>
    <col min="22" max="22" width="9.44140625" style="8"/>
  </cols>
  <sheetData>
    <row r="1" spans="1:22" ht="15">
      <c r="O1" s="1" t="s">
        <v>0</v>
      </c>
      <c r="U1" s="1" t="s">
        <v>71</v>
      </c>
      <c r="V1" s="1" t="s">
        <v>59</v>
      </c>
    </row>
    <row r="2" spans="1:22">
      <c r="A2">
        <f>'1'!K1</f>
        <v>0.7319</v>
      </c>
      <c r="B2">
        <f>'2'!K1</f>
        <v>0.77869999999999995</v>
      </c>
      <c r="C2">
        <f>'3'!K1</f>
        <v>0.70209999999999995</v>
      </c>
      <c r="D2">
        <f>'4'!K1</f>
        <v>0.68940000000000001</v>
      </c>
      <c r="E2">
        <f>'5'!K1</f>
        <v>0.69789999999999996</v>
      </c>
      <c r="F2" s="2">
        <f>'6'!K1</f>
        <v>0.67230000000000001</v>
      </c>
      <c r="G2" s="2">
        <f>'7'!K1</f>
        <v>0.70209999999999995</v>
      </c>
      <c r="H2" s="2">
        <f>'8'!K1</f>
        <v>0.64680000000000004</v>
      </c>
      <c r="I2" s="2">
        <f>'9'!K1</f>
        <v>0.85960000000000003</v>
      </c>
      <c r="J2" s="2">
        <f>'10'!K1</f>
        <v>0.63829999999999998</v>
      </c>
      <c r="L2">
        <f t="shared" ref="L2:L33" si="0">AVERAGE(A2:J2)</f>
        <v>0.71190999999999993</v>
      </c>
      <c r="M2">
        <f t="shared" ref="M2:M33" si="1">STDEV(A2:J2)</f>
        <v>6.5654811958708204E-2</v>
      </c>
      <c r="O2" t="str">
        <f t="shared" ref="O2:O33" si="2">TEXT(L2,"0.000")</f>
        <v>0.712</v>
      </c>
      <c r="U2" s="8" t="s">
        <v>14</v>
      </c>
      <c r="V2" s="8" t="s">
        <v>64</v>
      </c>
    </row>
    <row r="3" spans="1:22">
      <c r="A3">
        <f>'1'!K2</f>
        <v>0.9819</v>
      </c>
      <c r="B3">
        <f>'2'!K2</f>
        <v>0.99399999999999999</v>
      </c>
      <c r="C3">
        <f>'3'!K2</f>
        <v>0.9909</v>
      </c>
      <c r="D3">
        <f>'4'!K2</f>
        <v>0.95469999999999999</v>
      </c>
      <c r="E3">
        <f>'5'!K2</f>
        <v>0.997</v>
      </c>
      <c r="F3" s="2">
        <f>'6'!K2</f>
        <v>0.95469999999999999</v>
      </c>
      <c r="G3" s="2">
        <f>'7'!K2</f>
        <v>0.9607</v>
      </c>
      <c r="H3" s="2">
        <f>'8'!K2</f>
        <v>0.9728</v>
      </c>
      <c r="I3" s="2">
        <f>'9'!K2</f>
        <v>0.77339999999999998</v>
      </c>
      <c r="J3" s="2">
        <f>'10'!K2</f>
        <v>0.9335</v>
      </c>
      <c r="L3">
        <f t="shared" si="0"/>
        <v>0.95135999999999998</v>
      </c>
      <c r="M3">
        <f t="shared" si="1"/>
        <v>6.579027621498823E-2</v>
      </c>
      <c r="O3" t="str">
        <f t="shared" si="2"/>
        <v>0.951</v>
      </c>
      <c r="U3" s="8" t="s">
        <v>14</v>
      </c>
      <c r="V3" s="8" t="s">
        <v>65</v>
      </c>
    </row>
    <row r="4" spans="1:22">
      <c r="A4">
        <f>'1'!K3</f>
        <v>0.83</v>
      </c>
      <c r="B4">
        <f>'2'!K3</f>
        <v>0.82</v>
      </c>
      <c r="C4">
        <f>'3'!K3</f>
        <v>0.67</v>
      </c>
      <c r="D4">
        <f>'4'!K3</f>
        <v>0.78</v>
      </c>
      <c r="E4">
        <f>'5'!K3</f>
        <v>0.77</v>
      </c>
      <c r="F4" s="2">
        <f>'6'!K3</f>
        <v>0.68</v>
      </c>
      <c r="G4" s="2">
        <f>'7'!K3</f>
        <v>0.6</v>
      </c>
      <c r="H4" s="2">
        <f>'8'!K3</f>
        <v>0.83</v>
      </c>
      <c r="I4" s="2">
        <f>'9'!K3</f>
        <v>0.72</v>
      </c>
      <c r="J4" s="2">
        <f>'10'!K3</f>
        <v>0.71</v>
      </c>
      <c r="L4">
        <f t="shared" si="0"/>
        <v>0.74099999999999988</v>
      </c>
      <c r="M4">
        <f t="shared" si="1"/>
        <v>7.7810310656393364E-2</v>
      </c>
      <c r="O4" t="str">
        <f t="shared" si="2"/>
        <v>0.741</v>
      </c>
      <c r="U4" s="8" t="s">
        <v>14</v>
      </c>
      <c r="V4" s="8" t="s">
        <v>66</v>
      </c>
    </row>
    <row r="5" spans="1:22">
      <c r="A5">
        <f>'1'!K4</f>
        <v>0.85660000000000003</v>
      </c>
      <c r="B5">
        <f>'2'!K4</f>
        <v>0.77049999999999996</v>
      </c>
      <c r="C5">
        <f>'3'!K4</f>
        <v>0.80740000000000001</v>
      </c>
      <c r="D5">
        <f>'4'!K4</f>
        <v>0.88519999999999999</v>
      </c>
      <c r="E5">
        <f>'5'!K4</f>
        <v>0.79510000000000003</v>
      </c>
      <c r="F5" s="2">
        <f>'6'!K4</f>
        <v>0.85660000000000003</v>
      </c>
      <c r="G5" s="2">
        <f>'7'!K4</f>
        <v>0.88929999999999998</v>
      </c>
      <c r="H5" s="2">
        <f>'8'!K4</f>
        <v>0.877</v>
      </c>
      <c r="I5" s="2">
        <f>'9'!K4</f>
        <v>0.79100000000000004</v>
      </c>
      <c r="J5" s="2">
        <f>'10'!K4</f>
        <v>0.80740000000000001</v>
      </c>
      <c r="L5">
        <f t="shared" si="0"/>
        <v>0.83360999999999996</v>
      </c>
      <c r="M5">
        <f t="shared" si="1"/>
        <v>4.3916725490156676E-2</v>
      </c>
      <c r="O5" t="str">
        <f t="shared" si="2"/>
        <v>0.834</v>
      </c>
      <c r="U5" s="8" t="s">
        <v>14</v>
      </c>
      <c r="V5" s="8" t="s">
        <v>67</v>
      </c>
    </row>
    <row r="6" spans="1:22">
      <c r="A6">
        <f>'1'!K5</f>
        <v>0.75829999999999997</v>
      </c>
      <c r="B6">
        <f>'2'!K5</f>
        <v>0.7409</v>
      </c>
      <c r="C6">
        <f>'3'!K5</f>
        <v>0.51300000000000001</v>
      </c>
      <c r="D6">
        <f>'4'!K5</f>
        <v>0.8226</v>
      </c>
      <c r="E6">
        <f>'5'!K5</f>
        <v>0.80169999999999997</v>
      </c>
      <c r="F6" s="2">
        <f>'6'!K5</f>
        <v>0.62780000000000002</v>
      </c>
      <c r="G6" s="2">
        <f>'7'!K5</f>
        <v>0.49390000000000001</v>
      </c>
      <c r="H6" s="2">
        <f>'8'!K5</f>
        <v>0.55830000000000002</v>
      </c>
      <c r="I6" s="2">
        <f>'9'!K5</f>
        <v>0.80520000000000003</v>
      </c>
      <c r="J6" s="2">
        <f>'10'!K5</f>
        <v>0.64170000000000005</v>
      </c>
      <c r="L6">
        <f t="shared" si="0"/>
        <v>0.67633999999999994</v>
      </c>
      <c r="M6">
        <f t="shared" si="1"/>
        <v>0.12563229591859643</v>
      </c>
      <c r="O6" t="str">
        <f t="shared" si="2"/>
        <v>0.676</v>
      </c>
      <c r="U6" s="8" t="s">
        <v>14</v>
      </c>
      <c r="V6" s="8" t="s">
        <v>68</v>
      </c>
    </row>
    <row r="7" spans="1:22">
      <c r="A7">
        <f>'1'!K6</f>
        <v>0.90480000000000005</v>
      </c>
      <c r="B7">
        <f>'2'!K6</f>
        <v>0.73019999999999996</v>
      </c>
      <c r="C7">
        <f>'3'!K6</f>
        <v>0.746</v>
      </c>
      <c r="D7">
        <f>'4'!K6</f>
        <v>0.55559999999999998</v>
      </c>
      <c r="E7">
        <f>'5'!K6</f>
        <v>0.8095</v>
      </c>
      <c r="F7" s="2">
        <f>'6'!K6</f>
        <v>0.79369999999999996</v>
      </c>
      <c r="G7" s="2">
        <f>'7'!K6</f>
        <v>0.8095</v>
      </c>
      <c r="H7" s="2">
        <f>'8'!K6</f>
        <v>0.76190000000000002</v>
      </c>
      <c r="I7" s="2">
        <f>'9'!K6</f>
        <v>0.6825</v>
      </c>
      <c r="J7" s="2">
        <f>'10'!K6</f>
        <v>0.76190000000000002</v>
      </c>
      <c r="L7">
        <f t="shared" si="0"/>
        <v>0.75556000000000001</v>
      </c>
      <c r="M7">
        <f t="shared" si="1"/>
        <v>9.1701789634783884E-2</v>
      </c>
      <c r="O7" t="str">
        <f t="shared" si="2"/>
        <v>0.756</v>
      </c>
      <c r="U7" s="8" t="s">
        <v>14</v>
      </c>
      <c r="V7" s="8" t="s">
        <v>69</v>
      </c>
    </row>
    <row r="8" spans="1:22">
      <c r="A8">
        <f>'1'!K7</f>
        <v>0.77010000000000001</v>
      </c>
      <c r="B8">
        <f>'2'!K7</f>
        <v>0.8276</v>
      </c>
      <c r="C8">
        <f>'3'!K7</f>
        <v>0.71260000000000001</v>
      </c>
      <c r="D8">
        <f>'4'!K7</f>
        <v>0.73560000000000003</v>
      </c>
      <c r="E8">
        <f>'5'!K7</f>
        <v>0.67820000000000003</v>
      </c>
      <c r="F8" s="2">
        <f>'6'!K7</f>
        <v>0.79310000000000003</v>
      </c>
      <c r="G8" s="2">
        <f>'7'!K7</f>
        <v>0.60919999999999996</v>
      </c>
      <c r="H8" s="2">
        <f>'8'!K7</f>
        <v>0.72409999999999997</v>
      </c>
      <c r="I8" s="2">
        <f>'9'!K7</f>
        <v>0.74709999999999999</v>
      </c>
      <c r="J8" s="2">
        <f>'10'!K7</f>
        <v>0.75860000000000005</v>
      </c>
      <c r="L8">
        <f t="shared" si="0"/>
        <v>0.73562000000000005</v>
      </c>
      <c r="M8">
        <f t="shared" si="1"/>
        <v>6.1059821304830057E-2</v>
      </c>
      <c r="O8" t="str">
        <f t="shared" si="2"/>
        <v>0.736</v>
      </c>
      <c r="Q8">
        <f>AVERAGE(L2:L8)</f>
        <v>0.77219999999999989</v>
      </c>
      <c r="R8">
        <f>STDEV(A2:J8)</f>
        <v>0.11507443841623387</v>
      </c>
      <c r="S8" t="str">
        <f>CONCATENATE(TEXT(Q8,"0.000"),"±",TEXT(R8,"0.000"))</f>
        <v>0.772±0.115</v>
      </c>
      <c r="U8" s="8" t="s">
        <v>14</v>
      </c>
      <c r="V8" s="8" t="s">
        <v>70</v>
      </c>
    </row>
    <row r="9" spans="1:22">
      <c r="A9">
        <f>'1'!K8</f>
        <v>0.85109999999999997</v>
      </c>
      <c r="B9">
        <f>'2'!K8</f>
        <v>0.66379999999999995</v>
      </c>
      <c r="C9">
        <f>'3'!K8</f>
        <v>0.63400000000000001</v>
      </c>
      <c r="D9">
        <f>'4'!K8</f>
        <v>0.66379999999999995</v>
      </c>
      <c r="E9">
        <f>'5'!K8</f>
        <v>0.79569999999999996</v>
      </c>
      <c r="F9" s="2">
        <f>'6'!K8</f>
        <v>0.79149999999999998</v>
      </c>
      <c r="G9" s="2">
        <f>'7'!K8</f>
        <v>0.83399999999999996</v>
      </c>
      <c r="H9" s="2">
        <f>'8'!K8</f>
        <v>0.82979999999999998</v>
      </c>
      <c r="I9" s="2">
        <f>'9'!K8</f>
        <v>0.61280000000000001</v>
      </c>
      <c r="J9" s="2">
        <f>'10'!K8</f>
        <v>0.64680000000000004</v>
      </c>
      <c r="L9">
        <f t="shared" si="0"/>
        <v>0.73232999999999993</v>
      </c>
      <c r="M9">
        <f t="shared" si="1"/>
        <v>9.5524668716166841E-2</v>
      </c>
      <c r="O9" t="str">
        <f t="shared" si="2"/>
        <v>0.732</v>
      </c>
      <c r="U9" s="8" t="s">
        <v>60</v>
      </c>
      <c r="V9" s="8" t="s">
        <v>64</v>
      </c>
    </row>
    <row r="10" spans="1:22">
      <c r="A10">
        <f>'1'!K9</f>
        <v>0.99399999999999999</v>
      </c>
      <c r="B10">
        <f>'2'!K9</f>
        <v>0.97889999999999999</v>
      </c>
      <c r="C10">
        <f>'3'!K9</f>
        <v>0.99399999999999999</v>
      </c>
      <c r="D10">
        <f>'4'!K9</f>
        <v>0.9909</v>
      </c>
      <c r="E10">
        <f>'5'!K9</f>
        <v>0.997</v>
      </c>
      <c r="F10" s="2">
        <f>'6'!K9</f>
        <v>0.9909</v>
      </c>
      <c r="G10" s="2">
        <f>'7'!K9</f>
        <v>0.99399999999999999</v>
      </c>
      <c r="H10" s="2">
        <f>'8'!K9</f>
        <v>0.9879</v>
      </c>
      <c r="I10" s="2">
        <f>'9'!K9</f>
        <v>0.997</v>
      </c>
      <c r="J10" s="2">
        <f>'10'!K9</f>
        <v>0.9728</v>
      </c>
      <c r="L10">
        <f t="shared" si="0"/>
        <v>0.98973999999999995</v>
      </c>
      <c r="M10">
        <f t="shared" si="1"/>
        <v>7.961044040967381E-3</v>
      </c>
      <c r="O10" t="str">
        <f t="shared" si="2"/>
        <v>0.990</v>
      </c>
      <c r="U10" s="8" t="s">
        <v>60</v>
      </c>
      <c r="V10" s="8" t="s">
        <v>65</v>
      </c>
    </row>
    <row r="11" spans="1:22">
      <c r="A11">
        <f>'1'!K10</f>
        <v>0.78</v>
      </c>
      <c r="B11">
        <f>'2'!K10</f>
        <v>0.79</v>
      </c>
      <c r="C11">
        <f>'3'!K10</f>
        <v>0.72</v>
      </c>
      <c r="D11">
        <f>'4'!K10</f>
        <v>0.78</v>
      </c>
      <c r="E11">
        <f>'5'!K10</f>
        <v>0.7</v>
      </c>
      <c r="F11" s="2">
        <f>'6'!K10</f>
        <v>0.56999999999999995</v>
      </c>
      <c r="G11" s="2">
        <f>'7'!K10</f>
        <v>0.56999999999999995</v>
      </c>
      <c r="H11" s="2">
        <f>'8'!K10</f>
        <v>0.75</v>
      </c>
      <c r="I11" s="2">
        <f>'9'!K10</f>
        <v>0.6</v>
      </c>
      <c r="J11" s="2">
        <f>'10'!K10</f>
        <v>0.85</v>
      </c>
      <c r="L11">
        <f t="shared" si="0"/>
        <v>0.71100000000000008</v>
      </c>
      <c r="M11">
        <f t="shared" si="1"/>
        <v>9.9381420128043463E-2</v>
      </c>
      <c r="O11" t="str">
        <f t="shared" si="2"/>
        <v>0.711</v>
      </c>
      <c r="U11" s="8" t="s">
        <v>60</v>
      </c>
      <c r="V11" s="8" t="s">
        <v>66</v>
      </c>
    </row>
    <row r="12" spans="1:22">
      <c r="A12">
        <f>'1'!K11</f>
        <v>0.88929999999999998</v>
      </c>
      <c r="B12">
        <f>'2'!K11</f>
        <v>0.93030000000000002</v>
      </c>
      <c r="C12">
        <f>'3'!K11</f>
        <v>0.93030000000000002</v>
      </c>
      <c r="D12">
        <f>'4'!K11</f>
        <v>0.91390000000000005</v>
      </c>
      <c r="E12">
        <f>'5'!K11</f>
        <v>0.92210000000000003</v>
      </c>
      <c r="F12" s="2">
        <f>'6'!K11</f>
        <v>0.92620000000000002</v>
      </c>
      <c r="G12" s="2">
        <f>'7'!K11</f>
        <v>0.86890000000000001</v>
      </c>
      <c r="H12" s="2">
        <f>'8'!K11</f>
        <v>0.90159999999999996</v>
      </c>
      <c r="I12" s="2">
        <f>'9'!K11</f>
        <v>0.877</v>
      </c>
      <c r="J12" s="2">
        <f>'10'!K11</f>
        <v>0.91800000000000004</v>
      </c>
      <c r="L12">
        <f t="shared" si="0"/>
        <v>0.9077599999999999</v>
      </c>
      <c r="M12">
        <f t="shared" si="1"/>
        <v>2.2458168521349506E-2</v>
      </c>
      <c r="O12" t="str">
        <f t="shared" si="2"/>
        <v>0.908</v>
      </c>
      <c r="U12" s="8" t="s">
        <v>60</v>
      </c>
      <c r="V12" s="8" t="s">
        <v>67</v>
      </c>
    </row>
    <row r="13" spans="1:22">
      <c r="A13">
        <f>'1'!K12</f>
        <v>0.77039999999999997</v>
      </c>
      <c r="B13">
        <f>'2'!K12</f>
        <v>0.73570000000000002</v>
      </c>
      <c r="C13">
        <f>'3'!K12</f>
        <v>0.92869999999999997</v>
      </c>
      <c r="D13">
        <f>'4'!K12</f>
        <v>0.74429999999999996</v>
      </c>
      <c r="E13">
        <f>'5'!K12</f>
        <v>0.76</v>
      </c>
      <c r="F13" s="2">
        <f>'6'!K12</f>
        <v>0.69040000000000001</v>
      </c>
      <c r="G13" s="2">
        <f>'7'!K12</f>
        <v>0.69389999999999996</v>
      </c>
      <c r="H13" s="2">
        <f>'8'!K12</f>
        <v>0.753</v>
      </c>
      <c r="I13" s="2">
        <f>'9'!K12</f>
        <v>0.73740000000000006</v>
      </c>
      <c r="J13" s="2">
        <f>'10'!K12</f>
        <v>0.76349999999999996</v>
      </c>
      <c r="L13">
        <f t="shared" si="0"/>
        <v>0.75773000000000001</v>
      </c>
      <c r="M13">
        <f t="shared" si="1"/>
        <v>6.5944994755730568E-2</v>
      </c>
      <c r="O13" t="str">
        <f t="shared" si="2"/>
        <v>0.758</v>
      </c>
      <c r="U13" s="8" t="s">
        <v>60</v>
      </c>
      <c r="V13" s="8" t="s">
        <v>68</v>
      </c>
    </row>
    <row r="14" spans="1:22">
      <c r="A14">
        <f>'1'!K13</f>
        <v>0.79369999999999996</v>
      </c>
      <c r="B14">
        <f>'2'!K13</f>
        <v>0.88890000000000002</v>
      </c>
      <c r="C14">
        <f>'3'!K13</f>
        <v>0.746</v>
      </c>
      <c r="D14">
        <f>'4'!K13</f>
        <v>0.76190000000000002</v>
      </c>
      <c r="E14">
        <f>'5'!K13</f>
        <v>0.88890000000000002</v>
      </c>
      <c r="F14" s="2">
        <f>'6'!K13</f>
        <v>0.77780000000000005</v>
      </c>
      <c r="G14" s="2">
        <f>'7'!K13</f>
        <v>0.873</v>
      </c>
      <c r="H14" s="2">
        <f>'8'!K13</f>
        <v>0.90480000000000005</v>
      </c>
      <c r="I14" s="2">
        <f>'9'!K13</f>
        <v>0.82540000000000002</v>
      </c>
      <c r="J14" s="2">
        <f>'10'!K13</f>
        <v>0.88890000000000002</v>
      </c>
      <c r="L14">
        <f t="shared" si="0"/>
        <v>0.83492999999999995</v>
      </c>
      <c r="M14">
        <f t="shared" si="1"/>
        <v>6.0887803011404146E-2</v>
      </c>
      <c r="O14" t="str">
        <f t="shared" si="2"/>
        <v>0.835</v>
      </c>
      <c r="U14" s="8" t="s">
        <v>60</v>
      </c>
      <c r="V14" s="8" t="s">
        <v>69</v>
      </c>
    </row>
    <row r="15" spans="1:22">
      <c r="A15">
        <f>'1'!K14</f>
        <v>0.71260000000000001</v>
      </c>
      <c r="B15">
        <f>'2'!K14</f>
        <v>0.64370000000000005</v>
      </c>
      <c r="C15">
        <f>'3'!K14</f>
        <v>0.74709999999999999</v>
      </c>
      <c r="D15">
        <f>'4'!K14</f>
        <v>0.79310000000000003</v>
      </c>
      <c r="E15">
        <f>'5'!K14</f>
        <v>0.75860000000000005</v>
      </c>
      <c r="F15" s="2">
        <f>'6'!K14</f>
        <v>0.73560000000000003</v>
      </c>
      <c r="G15" s="2">
        <f>'7'!K14</f>
        <v>0.83909999999999996</v>
      </c>
      <c r="H15" s="2">
        <f>'8'!K14</f>
        <v>0.8851</v>
      </c>
      <c r="I15" s="2">
        <f>'9'!K14</f>
        <v>0.62070000000000003</v>
      </c>
      <c r="J15" s="2">
        <f>'10'!K14</f>
        <v>0.8276</v>
      </c>
      <c r="L15">
        <f t="shared" si="0"/>
        <v>0.7563200000000001</v>
      </c>
      <c r="M15">
        <f t="shared" si="1"/>
        <v>8.3916251902316288E-2</v>
      </c>
      <c r="O15" t="str">
        <f t="shared" si="2"/>
        <v>0.756</v>
      </c>
      <c r="Q15">
        <f>AVERAGE(L9:L15)</f>
        <v>0.81282999999999994</v>
      </c>
      <c r="R15">
        <f>STDEV(A9:J15)</f>
        <v>0.11738509318243641</v>
      </c>
      <c r="S15" t="str">
        <f>CONCATENATE(TEXT(Q15,"0.000"),"±",TEXT(R15,"0.000"))</f>
        <v>0.813±0.117</v>
      </c>
      <c r="U15" s="8" t="s">
        <v>60</v>
      </c>
      <c r="V15" s="8" t="s">
        <v>70</v>
      </c>
    </row>
    <row r="16" spans="1:22">
      <c r="A16">
        <f>'1'!K15</f>
        <v>0.91490000000000005</v>
      </c>
      <c r="B16">
        <f>'2'!K15</f>
        <v>0.82550000000000001</v>
      </c>
      <c r="C16">
        <f>'3'!K15</f>
        <v>0.92769999999999997</v>
      </c>
      <c r="D16">
        <f>'4'!K15</f>
        <v>0.88090000000000002</v>
      </c>
      <c r="E16">
        <f>'5'!K15</f>
        <v>0.74890000000000001</v>
      </c>
      <c r="F16" s="2">
        <f>'6'!K15</f>
        <v>0.86809999999999998</v>
      </c>
      <c r="G16" s="2">
        <f>'7'!K15</f>
        <v>0.91059999999999997</v>
      </c>
      <c r="H16" s="2">
        <f>'8'!K15</f>
        <v>0.87229999999999996</v>
      </c>
      <c r="I16" s="2">
        <f>'9'!K15</f>
        <v>0.93620000000000003</v>
      </c>
      <c r="J16" s="2">
        <f>'10'!K15</f>
        <v>0.91910000000000003</v>
      </c>
      <c r="L16">
        <f t="shared" si="0"/>
        <v>0.88041999999999998</v>
      </c>
      <c r="M16">
        <f t="shared" si="1"/>
        <v>5.7226951692362582E-2</v>
      </c>
      <c r="O16" t="str">
        <f t="shared" si="2"/>
        <v>0.880</v>
      </c>
      <c r="U16" s="8" t="s">
        <v>61</v>
      </c>
      <c r="V16" s="8" t="s">
        <v>64</v>
      </c>
    </row>
    <row r="17" spans="1:22">
      <c r="A17">
        <f>'1'!K16</f>
        <v>0.97889999999999999</v>
      </c>
      <c r="B17">
        <f>'2'!K16</f>
        <v>0.9758</v>
      </c>
      <c r="C17">
        <f>'3'!K16</f>
        <v>0.9486</v>
      </c>
      <c r="D17">
        <f>'4'!K16</f>
        <v>0.9849</v>
      </c>
      <c r="E17">
        <f>'5'!K16</f>
        <v>0.99399999999999999</v>
      </c>
      <c r="F17" s="2">
        <f>'6'!K16</f>
        <v>0.9879</v>
      </c>
      <c r="G17" s="2">
        <f>'7'!K16</f>
        <v>0.9909</v>
      </c>
      <c r="H17" s="2">
        <f>'8'!K16</f>
        <v>0.9879</v>
      </c>
      <c r="I17" s="2">
        <f>'9'!K16</f>
        <v>0.9909</v>
      </c>
      <c r="J17" s="2">
        <f>'10'!K16</f>
        <v>0.9819</v>
      </c>
      <c r="L17">
        <f t="shared" si="0"/>
        <v>0.98216999999999999</v>
      </c>
      <c r="M17">
        <f t="shared" si="1"/>
        <v>1.3096992869442291E-2</v>
      </c>
      <c r="O17" t="str">
        <f t="shared" si="2"/>
        <v>0.982</v>
      </c>
      <c r="U17" s="8" t="s">
        <v>61</v>
      </c>
      <c r="V17" s="8" t="s">
        <v>65</v>
      </c>
    </row>
    <row r="18" spans="1:22">
      <c r="A18">
        <f>'1'!K17</f>
        <v>0.79</v>
      </c>
      <c r="B18">
        <f>'2'!K17</f>
        <v>0.77</v>
      </c>
      <c r="C18">
        <f>'3'!K17</f>
        <v>0.76</v>
      </c>
      <c r="D18">
        <f>'4'!K17</f>
        <v>0.71</v>
      </c>
      <c r="E18">
        <f>'5'!K17</f>
        <v>0.82</v>
      </c>
      <c r="F18" s="2">
        <f>'6'!K17</f>
        <v>0.78</v>
      </c>
      <c r="G18" s="2">
        <f>'7'!K17</f>
        <v>0.86</v>
      </c>
      <c r="H18" s="2">
        <f>'8'!K17</f>
        <v>0.88</v>
      </c>
      <c r="I18" s="2">
        <f>'9'!K17</f>
        <v>0.82</v>
      </c>
      <c r="J18" s="2">
        <f>'10'!K17</f>
        <v>0.84</v>
      </c>
      <c r="L18">
        <f t="shared" si="0"/>
        <v>0.80300000000000016</v>
      </c>
      <c r="M18">
        <f t="shared" si="1"/>
        <v>5.1001089312985373E-2</v>
      </c>
      <c r="O18" t="str">
        <f t="shared" si="2"/>
        <v>0.803</v>
      </c>
      <c r="U18" s="8" t="s">
        <v>61</v>
      </c>
      <c r="V18" s="8" t="s">
        <v>66</v>
      </c>
    </row>
    <row r="19" spans="1:22">
      <c r="A19">
        <f>'1'!K18</f>
        <v>0.96309999999999996</v>
      </c>
      <c r="B19">
        <f>'2'!K18</f>
        <v>0.9385</v>
      </c>
      <c r="C19">
        <f>'3'!K18</f>
        <v>0.92210000000000003</v>
      </c>
      <c r="D19">
        <f>'4'!K18</f>
        <v>0.90980000000000005</v>
      </c>
      <c r="E19">
        <f>'5'!K18</f>
        <v>0.96719999999999995</v>
      </c>
      <c r="F19" s="2">
        <f>'6'!K18</f>
        <v>0.93030000000000002</v>
      </c>
      <c r="G19" s="2">
        <f>'7'!K18</f>
        <v>0.96719999999999995</v>
      </c>
      <c r="H19" s="2">
        <f>'8'!K18</f>
        <v>0.96719999999999995</v>
      </c>
      <c r="I19" s="2">
        <f>'9'!K18</f>
        <v>0.96309999999999996</v>
      </c>
      <c r="J19" s="2">
        <f>'10'!K18</f>
        <v>0.96719999999999995</v>
      </c>
      <c r="L19">
        <f t="shared" si="0"/>
        <v>0.94957000000000014</v>
      </c>
      <c r="M19">
        <f t="shared" si="1"/>
        <v>2.2209910200428753E-2</v>
      </c>
      <c r="O19" t="str">
        <f t="shared" si="2"/>
        <v>0.950</v>
      </c>
      <c r="U19" s="8" t="s">
        <v>61</v>
      </c>
      <c r="V19" s="8" t="s">
        <v>67</v>
      </c>
    </row>
    <row r="20" spans="1:22">
      <c r="A20">
        <f>'1'!K19</f>
        <v>0.92</v>
      </c>
      <c r="B20">
        <f>'2'!K19</f>
        <v>0.83130000000000004</v>
      </c>
      <c r="C20">
        <f>'3'!K19</f>
        <v>0.7722</v>
      </c>
      <c r="D20">
        <f>'4'!K19</f>
        <v>0.79830000000000001</v>
      </c>
      <c r="E20">
        <f>'5'!K19</f>
        <v>0.8226</v>
      </c>
      <c r="F20" s="2">
        <f>'6'!K19</f>
        <v>0.74429999999999996</v>
      </c>
      <c r="G20" s="2">
        <f>'7'!K19</f>
        <v>0.80869999999999997</v>
      </c>
      <c r="H20" s="2">
        <f>'8'!K19</f>
        <v>0.83479999999999999</v>
      </c>
      <c r="I20" s="2">
        <f>'9'!K19</f>
        <v>0.82609999999999995</v>
      </c>
      <c r="J20" s="2">
        <f>'10'!K19</f>
        <v>0.80700000000000005</v>
      </c>
      <c r="L20">
        <f t="shared" si="0"/>
        <v>0.8165300000000002</v>
      </c>
      <c r="M20">
        <f t="shared" si="1"/>
        <v>4.6011110976951368E-2</v>
      </c>
      <c r="O20" t="str">
        <f t="shared" si="2"/>
        <v>0.817</v>
      </c>
      <c r="U20" s="8" t="s">
        <v>61</v>
      </c>
      <c r="V20" s="8" t="s">
        <v>68</v>
      </c>
    </row>
    <row r="21" spans="1:22">
      <c r="A21">
        <f>'1'!K20</f>
        <v>0.90480000000000005</v>
      </c>
      <c r="B21">
        <f>'2'!K20</f>
        <v>0.88890000000000002</v>
      </c>
      <c r="C21">
        <f>'3'!K20</f>
        <v>0.76190000000000002</v>
      </c>
      <c r="D21">
        <f>'4'!K20</f>
        <v>0.92059999999999997</v>
      </c>
      <c r="E21">
        <f>'5'!K20</f>
        <v>0.95240000000000002</v>
      </c>
      <c r="F21" s="2">
        <f>'6'!K20</f>
        <v>0.84130000000000005</v>
      </c>
      <c r="G21" s="2">
        <f>'7'!K20</f>
        <v>0.88890000000000002</v>
      </c>
      <c r="H21" s="2">
        <f>'8'!K20</f>
        <v>0.92059999999999997</v>
      </c>
      <c r="I21" s="2">
        <f>'9'!K20</f>
        <v>0.90480000000000005</v>
      </c>
      <c r="J21" s="2">
        <f>'10'!K20</f>
        <v>0.84130000000000005</v>
      </c>
      <c r="L21">
        <f t="shared" si="0"/>
        <v>0.88255000000000017</v>
      </c>
      <c r="M21">
        <f t="shared" si="1"/>
        <v>5.457405264612681E-2</v>
      </c>
      <c r="O21" t="str">
        <f t="shared" si="2"/>
        <v>0.883</v>
      </c>
      <c r="U21" s="8" t="s">
        <v>61</v>
      </c>
      <c r="V21" s="8" t="s">
        <v>69</v>
      </c>
    </row>
    <row r="22" spans="1:22">
      <c r="A22">
        <f>'1'!K21</f>
        <v>0.89659999999999995</v>
      </c>
      <c r="B22">
        <f>'2'!K21</f>
        <v>0.73560000000000003</v>
      </c>
      <c r="C22">
        <f>'3'!K21</f>
        <v>0.72409999999999997</v>
      </c>
      <c r="D22">
        <f>'4'!K21</f>
        <v>0.8276</v>
      </c>
      <c r="E22">
        <f>'5'!K21</f>
        <v>0.81610000000000005</v>
      </c>
      <c r="F22" s="2">
        <f>'6'!K21</f>
        <v>0.81610000000000005</v>
      </c>
      <c r="G22" s="2">
        <f>'7'!K21</f>
        <v>0.78159999999999996</v>
      </c>
      <c r="H22" s="2">
        <f>'8'!K21</f>
        <v>0.83909999999999996</v>
      </c>
      <c r="I22" s="2">
        <f>'9'!K21</f>
        <v>0.8276</v>
      </c>
      <c r="J22" s="2">
        <f>'10'!K21</f>
        <v>0.77010000000000001</v>
      </c>
      <c r="L22">
        <f t="shared" si="0"/>
        <v>0.80345000000000011</v>
      </c>
      <c r="M22">
        <f t="shared" si="1"/>
        <v>5.1557977074357747E-2</v>
      </c>
      <c r="O22" t="str">
        <f t="shared" si="2"/>
        <v>0.803</v>
      </c>
      <c r="Q22">
        <f>AVERAGE(L16:L22)</f>
        <v>0.87395571428571428</v>
      </c>
      <c r="R22">
        <f>STDEV(A16:J22)</f>
        <v>7.9593133189564014E-2</v>
      </c>
      <c r="S22" t="str">
        <f>CONCATENATE(TEXT(Q22,"0.000"),"±",TEXT(R22,"0.000"))</f>
        <v>0.874±0.080</v>
      </c>
      <c r="U22" s="8" t="s">
        <v>61</v>
      </c>
      <c r="V22" s="8" t="s">
        <v>70</v>
      </c>
    </row>
    <row r="23" spans="1:22">
      <c r="A23">
        <f>'1'!K22</f>
        <v>0.86809999999999998</v>
      </c>
      <c r="B23">
        <f>'2'!K22</f>
        <v>0.74890000000000001</v>
      </c>
      <c r="C23">
        <f>'3'!K22</f>
        <v>0.76600000000000001</v>
      </c>
      <c r="D23">
        <f>'4'!K22</f>
        <v>0.78300000000000003</v>
      </c>
      <c r="E23">
        <f>'5'!K22</f>
        <v>0.83830000000000005</v>
      </c>
      <c r="F23" s="2">
        <f>'6'!K22</f>
        <v>0.69789999999999996</v>
      </c>
      <c r="G23" s="2">
        <f>'7'!K22</f>
        <v>0.68510000000000004</v>
      </c>
      <c r="H23" s="2">
        <f>'8'!K22</f>
        <v>0.66810000000000003</v>
      </c>
      <c r="I23" s="2">
        <f>'9'!K22</f>
        <v>0.79149999999999998</v>
      </c>
      <c r="J23" s="2">
        <f>'10'!K22</f>
        <v>0.78300000000000003</v>
      </c>
      <c r="L23">
        <f t="shared" si="0"/>
        <v>0.76299000000000006</v>
      </c>
      <c r="M23">
        <f t="shared" si="1"/>
        <v>6.484904608224995E-2</v>
      </c>
      <c r="O23" t="str">
        <f t="shared" si="2"/>
        <v>0.763</v>
      </c>
      <c r="U23" s="8" t="s">
        <v>72</v>
      </c>
      <c r="V23" s="8" t="s">
        <v>64</v>
      </c>
    </row>
    <row r="24" spans="1:22">
      <c r="A24">
        <f>'1'!K23</f>
        <v>0.9819</v>
      </c>
      <c r="B24">
        <f>'2'!K23</f>
        <v>0.9698</v>
      </c>
      <c r="C24">
        <f>'3'!K23</f>
        <v>0.93959999999999999</v>
      </c>
      <c r="D24">
        <f>'4'!K23</f>
        <v>0.9879</v>
      </c>
      <c r="E24">
        <f>'5'!K23</f>
        <v>0.9879</v>
      </c>
      <c r="F24" s="2">
        <f>'6'!K23</f>
        <v>0.9819</v>
      </c>
      <c r="G24" s="2">
        <f>'7'!K23</f>
        <v>0.92449999999999999</v>
      </c>
      <c r="H24" s="2">
        <f>'8'!K23</f>
        <v>0.9698</v>
      </c>
      <c r="I24" s="2">
        <f>'9'!K23</f>
        <v>0.95469999999999999</v>
      </c>
      <c r="J24" s="2">
        <f>'10'!K23</f>
        <v>0.99399999999999999</v>
      </c>
      <c r="L24">
        <f t="shared" si="0"/>
        <v>0.96920000000000006</v>
      </c>
      <c r="M24">
        <f t="shared" si="1"/>
        <v>2.2906136974861369E-2</v>
      </c>
      <c r="O24" t="str">
        <f t="shared" si="2"/>
        <v>0.969</v>
      </c>
      <c r="U24" s="8" t="s">
        <v>72</v>
      </c>
      <c r="V24" s="8" t="s">
        <v>65</v>
      </c>
    </row>
    <row r="25" spans="1:22">
      <c r="A25">
        <f>'1'!K24</f>
        <v>0.69</v>
      </c>
      <c r="B25">
        <f>'2'!K24</f>
        <v>0.44</v>
      </c>
      <c r="C25">
        <f>'3'!K24</f>
        <v>0.72</v>
      </c>
      <c r="D25">
        <f>'4'!K24</f>
        <v>0.79</v>
      </c>
      <c r="E25">
        <f>'5'!K24</f>
        <v>0.85</v>
      </c>
      <c r="F25" s="2">
        <f>'6'!K24</f>
        <v>0.84</v>
      </c>
      <c r="G25" s="2">
        <f>'7'!K24</f>
        <v>0.75</v>
      </c>
      <c r="H25" s="2">
        <f>'8'!K24</f>
        <v>0.8</v>
      </c>
      <c r="I25" s="2">
        <f>'9'!K24</f>
        <v>0.64</v>
      </c>
      <c r="J25" s="2">
        <f>'10'!K24</f>
        <v>0.72</v>
      </c>
      <c r="L25">
        <f t="shared" si="0"/>
        <v>0.72399999999999998</v>
      </c>
      <c r="M25">
        <f t="shared" si="1"/>
        <v>0.11974046007001082</v>
      </c>
      <c r="O25" t="str">
        <f t="shared" si="2"/>
        <v>0.724</v>
      </c>
      <c r="U25" s="8" t="s">
        <v>72</v>
      </c>
      <c r="V25" s="8" t="s">
        <v>66</v>
      </c>
    </row>
    <row r="26" spans="1:22">
      <c r="A26">
        <f>'1'!K25</f>
        <v>0.90569999999999995</v>
      </c>
      <c r="B26">
        <f>'2'!K25</f>
        <v>0.877</v>
      </c>
      <c r="C26">
        <f>'3'!K25</f>
        <v>0.82379999999999998</v>
      </c>
      <c r="D26">
        <f>'4'!K25</f>
        <v>0.84430000000000005</v>
      </c>
      <c r="E26">
        <f>'5'!K25</f>
        <v>0.93440000000000001</v>
      </c>
      <c r="F26" s="2">
        <f>'6'!K25</f>
        <v>0.94259999999999999</v>
      </c>
      <c r="G26" s="2">
        <f>'7'!K25</f>
        <v>0.86480000000000001</v>
      </c>
      <c r="H26" s="2">
        <f>'8'!K25</f>
        <v>0.90569999999999995</v>
      </c>
      <c r="I26" s="2">
        <f>'9'!K25</f>
        <v>0.92210000000000003</v>
      </c>
      <c r="J26" s="2">
        <f>'10'!K25</f>
        <v>0.90569999999999995</v>
      </c>
      <c r="L26">
        <f t="shared" si="0"/>
        <v>0.89261000000000001</v>
      </c>
      <c r="M26">
        <f t="shared" si="1"/>
        <v>3.9036804570957269E-2</v>
      </c>
      <c r="O26" t="str">
        <f t="shared" si="2"/>
        <v>0.893</v>
      </c>
      <c r="U26" s="8" t="s">
        <v>72</v>
      </c>
      <c r="V26" s="8" t="s">
        <v>67</v>
      </c>
    </row>
    <row r="27" spans="1:22">
      <c r="A27">
        <f>'1'!K26</f>
        <v>0.76349999999999996</v>
      </c>
      <c r="B27">
        <f>'2'!K26</f>
        <v>0.6835</v>
      </c>
      <c r="C27">
        <f>'3'!K26</f>
        <v>0.7843</v>
      </c>
      <c r="D27">
        <f>'4'!K26</f>
        <v>0.64349999999999996</v>
      </c>
      <c r="E27">
        <f>'5'!K26</f>
        <v>0.54779999999999995</v>
      </c>
      <c r="F27" s="2">
        <f>'6'!K26</f>
        <v>0.85570000000000002</v>
      </c>
      <c r="G27" s="2">
        <f>'7'!K26</f>
        <v>0.6</v>
      </c>
      <c r="H27" s="2">
        <f>'8'!K26</f>
        <v>0.84699999999999998</v>
      </c>
      <c r="I27" s="2">
        <f>'9'!K26</f>
        <v>0.84350000000000003</v>
      </c>
      <c r="J27" s="2">
        <f>'10'!K26</f>
        <v>0.753</v>
      </c>
      <c r="L27">
        <f t="shared" si="0"/>
        <v>0.73217999999999983</v>
      </c>
      <c r="M27">
        <f t="shared" si="1"/>
        <v>0.10886551132271303</v>
      </c>
      <c r="O27" t="str">
        <f t="shared" si="2"/>
        <v>0.732</v>
      </c>
      <c r="U27" s="8" t="s">
        <v>72</v>
      </c>
      <c r="V27" s="8" t="s">
        <v>68</v>
      </c>
    </row>
    <row r="28" spans="1:22">
      <c r="A28">
        <f>'1'!K27</f>
        <v>0.60319999999999996</v>
      </c>
      <c r="B28">
        <f>'2'!K27</f>
        <v>0.65080000000000005</v>
      </c>
      <c r="C28">
        <f>'3'!K27</f>
        <v>0.746</v>
      </c>
      <c r="D28">
        <f>'4'!K27</f>
        <v>0.8095</v>
      </c>
      <c r="E28">
        <f>'5'!K27</f>
        <v>0.84130000000000005</v>
      </c>
      <c r="F28" s="2">
        <f>'6'!K27</f>
        <v>0.9365</v>
      </c>
      <c r="G28" s="2">
        <f>'7'!K27</f>
        <v>0.77780000000000005</v>
      </c>
      <c r="H28" s="2">
        <f>'8'!K27</f>
        <v>0.873</v>
      </c>
      <c r="I28" s="2">
        <f>'9'!K27</f>
        <v>0.82540000000000002</v>
      </c>
      <c r="J28" s="2">
        <f>'10'!K27</f>
        <v>0.85709999999999997</v>
      </c>
      <c r="L28">
        <f t="shared" si="0"/>
        <v>0.79205999999999999</v>
      </c>
      <c r="M28">
        <f t="shared" si="1"/>
        <v>0.10188885229612771</v>
      </c>
      <c r="O28" t="str">
        <f t="shared" si="2"/>
        <v>0.792</v>
      </c>
      <c r="U28" s="8" t="s">
        <v>72</v>
      </c>
      <c r="V28" s="8" t="s">
        <v>69</v>
      </c>
    </row>
    <row r="29" spans="1:22">
      <c r="A29">
        <f>'1'!K28</f>
        <v>0.59770000000000001</v>
      </c>
      <c r="B29">
        <f>'2'!K28</f>
        <v>0.89659999999999995</v>
      </c>
      <c r="C29">
        <f>'3'!K28</f>
        <v>0.71260000000000001</v>
      </c>
      <c r="D29">
        <f>'4'!K28</f>
        <v>0.85060000000000002</v>
      </c>
      <c r="E29">
        <f>'5'!K28</f>
        <v>0.64370000000000005</v>
      </c>
      <c r="F29" s="2">
        <f>'6'!K28</f>
        <v>0.90800000000000003</v>
      </c>
      <c r="G29" s="2">
        <f>'7'!K28</f>
        <v>0.54020000000000001</v>
      </c>
      <c r="H29" s="2">
        <f>'8'!K28</f>
        <v>0.79310000000000003</v>
      </c>
      <c r="I29" s="2">
        <f>'9'!K28</f>
        <v>0.63219999999999998</v>
      </c>
      <c r="J29" s="2">
        <f>'10'!K28</f>
        <v>0.75860000000000005</v>
      </c>
      <c r="L29">
        <f t="shared" si="0"/>
        <v>0.73333000000000004</v>
      </c>
      <c r="M29">
        <f t="shared" si="1"/>
        <v>0.12889066038054581</v>
      </c>
      <c r="O29" t="str">
        <f t="shared" si="2"/>
        <v>0.733</v>
      </c>
      <c r="Q29">
        <f>AVERAGE(L23:L29)</f>
        <v>0.80091000000000001</v>
      </c>
      <c r="R29">
        <f>STDEV(A23:J29)</f>
        <v>0.12449696015146838</v>
      </c>
      <c r="S29" t="str">
        <f>CONCATENATE(TEXT(Q29,"0.000"),"±",TEXT(R29,"0.000"))</f>
        <v>0.801±0.124</v>
      </c>
      <c r="U29" s="8" t="s">
        <v>72</v>
      </c>
      <c r="V29" s="8" t="s">
        <v>70</v>
      </c>
    </row>
    <row r="30" spans="1:22">
      <c r="A30">
        <f>'1'!K29</f>
        <v>0.82130000000000003</v>
      </c>
      <c r="B30">
        <f>'2'!K29</f>
        <v>0.7702</v>
      </c>
      <c r="C30">
        <f>'3'!K29</f>
        <v>0.72340000000000004</v>
      </c>
      <c r="D30">
        <f>'4'!K29</f>
        <v>0.85109999999999997</v>
      </c>
      <c r="E30">
        <f>'5'!K29</f>
        <v>0.84260000000000002</v>
      </c>
      <c r="F30" s="2">
        <f>'6'!K29</f>
        <v>0.68089999999999995</v>
      </c>
      <c r="G30" s="2">
        <f>'7'!K29</f>
        <v>0.72340000000000004</v>
      </c>
      <c r="H30" s="2">
        <f>'8'!K29</f>
        <v>0.78720000000000001</v>
      </c>
      <c r="I30" s="2">
        <f>'9'!K29</f>
        <v>0.78300000000000003</v>
      </c>
      <c r="J30" s="2">
        <f>'10'!K29</f>
        <v>0.72770000000000001</v>
      </c>
      <c r="L30">
        <f t="shared" si="0"/>
        <v>0.7710800000000001</v>
      </c>
      <c r="M30">
        <f t="shared" si="1"/>
        <v>5.676862983491264E-2</v>
      </c>
      <c r="O30" t="str">
        <f t="shared" si="2"/>
        <v>0.771</v>
      </c>
      <c r="U30" s="8" t="s">
        <v>76</v>
      </c>
      <c r="V30" s="8" t="s">
        <v>64</v>
      </c>
    </row>
    <row r="31" spans="1:22">
      <c r="A31">
        <f>'1'!K30</f>
        <v>0.95469999999999999</v>
      </c>
      <c r="B31">
        <f>'2'!K30</f>
        <v>0.9879</v>
      </c>
      <c r="C31">
        <f>'3'!K30</f>
        <v>0.90629999999999999</v>
      </c>
      <c r="D31">
        <f>'4'!K30</f>
        <v>0.9879</v>
      </c>
      <c r="E31">
        <f>'5'!K30</f>
        <v>0.9728</v>
      </c>
      <c r="F31" s="2">
        <f>'6'!K30</f>
        <v>0.9607</v>
      </c>
      <c r="G31" s="2">
        <f>'7'!K30</f>
        <v>1</v>
      </c>
      <c r="H31" s="2">
        <f>'8'!K30</f>
        <v>0.91539999999999999</v>
      </c>
      <c r="I31" s="2">
        <f>'9'!K30</f>
        <v>0.9607</v>
      </c>
      <c r="J31" s="2">
        <f>'10'!K30</f>
        <v>0.9335</v>
      </c>
      <c r="L31">
        <f t="shared" si="0"/>
        <v>0.95799000000000001</v>
      </c>
      <c r="M31">
        <f t="shared" si="1"/>
        <v>3.141908301936544E-2</v>
      </c>
      <c r="O31" t="str">
        <f t="shared" si="2"/>
        <v>0.958</v>
      </c>
      <c r="U31" s="8" t="s">
        <v>76</v>
      </c>
      <c r="V31" s="8" t="s">
        <v>65</v>
      </c>
    </row>
    <row r="32" spans="1:22">
      <c r="A32">
        <f>'1'!K31</f>
        <v>0.7</v>
      </c>
      <c r="B32">
        <f>'2'!K31</f>
        <v>0.75</v>
      </c>
      <c r="C32">
        <f>'3'!K31</f>
        <v>0.76</v>
      </c>
      <c r="D32">
        <f>'4'!K31</f>
        <v>0.76</v>
      </c>
      <c r="E32">
        <f>'5'!K31</f>
        <v>0.64</v>
      </c>
      <c r="F32" s="2">
        <f>'6'!K31</f>
        <v>0.88</v>
      </c>
      <c r="G32" s="2">
        <f>'7'!K31</f>
        <v>0.72</v>
      </c>
      <c r="H32" s="2">
        <f>'8'!K31</f>
        <v>0.72</v>
      </c>
      <c r="I32" s="2">
        <f>'9'!K31</f>
        <v>0.65</v>
      </c>
      <c r="J32" s="2">
        <f>'10'!K31</f>
        <v>0.87</v>
      </c>
      <c r="L32">
        <f t="shared" si="0"/>
        <v>0.745</v>
      </c>
      <c r="M32">
        <f t="shared" si="1"/>
        <v>8.0034714690286293E-2</v>
      </c>
      <c r="O32" t="str">
        <f t="shared" si="2"/>
        <v>0.745</v>
      </c>
      <c r="U32" s="8" t="s">
        <v>76</v>
      </c>
      <c r="V32" s="8" t="s">
        <v>66</v>
      </c>
    </row>
    <row r="33" spans="1:22">
      <c r="A33">
        <f>'1'!K32</f>
        <v>0.877</v>
      </c>
      <c r="B33">
        <f>'2'!K32</f>
        <v>0.89339999999999997</v>
      </c>
      <c r="C33">
        <f>'3'!K32</f>
        <v>0.877</v>
      </c>
      <c r="D33">
        <f>'4'!K32</f>
        <v>0.92210000000000003</v>
      </c>
      <c r="E33">
        <f>'5'!K32</f>
        <v>0.9385</v>
      </c>
      <c r="F33" s="2">
        <f>'6'!K32</f>
        <v>0.94669999999999999</v>
      </c>
      <c r="G33" s="2">
        <f>'7'!K32</f>
        <v>0.89749999999999996</v>
      </c>
      <c r="H33" s="2">
        <f>'8'!K32</f>
        <v>0.95079999999999998</v>
      </c>
      <c r="I33" s="2">
        <f>'9'!K32</f>
        <v>0.94669999999999999</v>
      </c>
      <c r="J33" s="2">
        <f>'10'!K32</f>
        <v>0.95489999999999997</v>
      </c>
      <c r="L33">
        <f t="shared" si="0"/>
        <v>0.92046000000000006</v>
      </c>
      <c r="M33">
        <f t="shared" si="1"/>
        <v>3.1355991807343969E-2</v>
      </c>
      <c r="O33" t="str">
        <f t="shared" si="2"/>
        <v>0.920</v>
      </c>
      <c r="U33" s="8" t="s">
        <v>76</v>
      </c>
      <c r="V33" s="8" t="s">
        <v>67</v>
      </c>
    </row>
    <row r="34" spans="1:22">
      <c r="A34">
        <f>'1'!K33</f>
        <v>0.67649999999999999</v>
      </c>
      <c r="B34">
        <f>'2'!K33</f>
        <v>0.84</v>
      </c>
      <c r="C34">
        <f>'3'!K33</f>
        <v>0.74960000000000004</v>
      </c>
      <c r="D34">
        <f>'4'!K33</f>
        <v>0.71299999999999997</v>
      </c>
      <c r="E34">
        <f>'5'!K33</f>
        <v>0.73740000000000006</v>
      </c>
      <c r="F34" s="2">
        <f>'6'!K33</f>
        <v>0.65910000000000002</v>
      </c>
      <c r="G34" s="2">
        <f>'7'!K33</f>
        <v>0.74429999999999996</v>
      </c>
      <c r="H34" s="2">
        <f>'8'!K33</f>
        <v>0.69040000000000001</v>
      </c>
      <c r="I34" s="2">
        <f>'9'!K33</f>
        <v>0.80520000000000003</v>
      </c>
      <c r="J34" s="2">
        <f>'10'!K33</f>
        <v>0.76</v>
      </c>
      <c r="L34">
        <f t="shared" ref="L34:L65" si="3">AVERAGE(A34:J34)</f>
        <v>0.73755000000000004</v>
      </c>
      <c r="M34">
        <f t="shared" ref="M34:M65" si="4">STDEV(A34:J34)</f>
        <v>5.624810614095771E-2</v>
      </c>
      <c r="O34" t="str">
        <f t="shared" ref="O34:O65" si="5">TEXT(L34,"0.000")</f>
        <v>0.738</v>
      </c>
      <c r="U34" s="8" t="s">
        <v>76</v>
      </c>
      <c r="V34" s="8" t="s">
        <v>68</v>
      </c>
    </row>
    <row r="35" spans="1:22">
      <c r="A35">
        <f>'1'!K34</f>
        <v>0.77780000000000005</v>
      </c>
      <c r="B35">
        <f>'2'!K34</f>
        <v>0.82540000000000002</v>
      </c>
      <c r="C35">
        <f>'3'!K34</f>
        <v>0.77780000000000005</v>
      </c>
      <c r="D35">
        <f>'4'!K34</f>
        <v>0.8095</v>
      </c>
      <c r="E35">
        <f>'5'!K34</f>
        <v>0.8095</v>
      </c>
      <c r="F35" s="2">
        <f>'6'!K34</f>
        <v>0.85709999999999997</v>
      </c>
      <c r="G35" s="2">
        <f>'7'!K34</f>
        <v>0.873</v>
      </c>
      <c r="H35" s="2">
        <f>'8'!K34</f>
        <v>0.84130000000000005</v>
      </c>
      <c r="I35" s="2">
        <f>'9'!K34</f>
        <v>0.92059999999999997</v>
      </c>
      <c r="J35" s="2">
        <f>'10'!K34</f>
        <v>0.82540000000000002</v>
      </c>
      <c r="L35">
        <f t="shared" si="3"/>
        <v>0.83174000000000015</v>
      </c>
      <c r="M35">
        <f t="shared" si="4"/>
        <v>4.3743804640708185E-2</v>
      </c>
      <c r="O35" t="str">
        <f t="shared" si="5"/>
        <v>0.832</v>
      </c>
      <c r="U35" s="8" t="s">
        <v>76</v>
      </c>
      <c r="V35" s="8" t="s">
        <v>69</v>
      </c>
    </row>
    <row r="36" spans="1:22">
      <c r="A36">
        <f>'1'!K35</f>
        <v>0.72409999999999997</v>
      </c>
      <c r="B36">
        <f>'2'!K35</f>
        <v>0.74709999999999999</v>
      </c>
      <c r="C36">
        <f>'3'!K35</f>
        <v>0.81610000000000005</v>
      </c>
      <c r="D36">
        <f>'4'!K35</f>
        <v>0.72409999999999997</v>
      </c>
      <c r="E36">
        <f>'5'!K35</f>
        <v>0.81610000000000005</v>
      </c>
      <c r="F36" s="2">
        <f>'6'!K35</f>
        <v>0.73560000000000003</v>
      </c>
      <c r="G36" s="2">
        <f>'7'!K35</f>
        <v>0.68969999999999998</v>
      </c>
      <c r="H36" s="2">
        <f>'8'!K35</f>
        <v>0.87360000000000004</v>
      </c>
      <c r="I36" s="2">
        <f>'9'!K35</f>
        <v>0.73560000000000003</v>
      </c>
      <c r="J36" s="2">
        <f>'10'!K35</f>
        <v>0.71260000000000001</v>
      </c>
      <c r="L36">
        <f t="shared" si="3"/>
        <v>0.75746000000000002</v>
      </c>
      <c r="M36">
        <f t="shared" si="4"/>
        <v>5.7983200632213801E-2</v>
      </c>
      <c r="O36" t="str">
        <f t="shared" si="5"/>
        <v>0.757</v>
      </c>
      <c r="Q36">
        <f>AVERAGE(L30:L36)</f>
        <v>0.81732571428571432</v>
      </c>
      <c r="R36">
        <f>STDEV(A30:J36)</f>
        <v>9.7789219769388078E-2</v>
      </c>
      <c r="S36" t="str">
        <f>CONCATENATE(TEXT(Q36,"0.000"),"±",TEXT(R36,"0.000"))</f>
        <v>0.817±0.098</v>
      </c>
      <c r="U36" s="8" t="s">
        <v>76</v>
      </c>
      <c r="V36" s="8" t="s">
        <v>70</v>
      </c>
    </row>
    <row r="37" spans="1:22">
      <c r="A37">
        <f>'1'!K36</f>
        <v>0.70640000000000003</v>
      </c>
      <c r="B37">
        <f>'2'!K36</f>
        <v>0.76600000000000001</v>
      </c>
      <c r="C37">
        <f>'3'!K36</f>
        <v>0.75739999999999996</v>
      </c>
      <c r="D37">
        <f>'4'!K36</f>
        <v>0.71489999999999998</v>
      </c>
      <c r="E37">
        <f>'5'!K36</f>
        <v>0.90639999999999998</v>
      </c>
      <c r="F37" s="2">
        <f>'6'!K36</f>
        <v>0.74890000000000001</v>
      </c>
      <c r="G37" s="2">
        <f>'7'!K36</f>
        <v>0.73619999999999997</v>
      </c>
      <c r="H37" s="2">
        <f>'8'!K36</f>
        <v>0.77869999999999995</v>
      </c>
      <c r="I37" s="2">
        <f>'9'!K36</f>
        <v>0.80430000000000001</v>
      </c>
      <c r="J37" s="2">
        <f>'10'!K36</f>
        <v>0.83399999999999996</v>
      </c>
      <c r="L37">
        <f t="shared" si="3"/>
        <v>0.77532000000000001</v>
      </c>
      <c r="M37">
        <f t="shared" si="4"/>
        <v>6.0104997019105377E-2</v>
      </c>
      <c r="O37" t="str">
        <f t="shared" si="5"/>
        <v>0.775</v>
      </c>
      <c r="U37" s="8" t="s">
        <v>74</v>
      </c>
      <c r="V37" s="8" t="s">
        <v>64</v>
      </c>
    </row>
    <row r="38" spans="1:22">
      <c r="A38">
        <f>'1'!K37</f>
        <v>0.90939999999999999</v>
      </c>
      <c r="B38">
        <f>'2'!K37</f>
        <v>0.9577</v>
      </c>
      <c r="C38">
        <f>'3'!K37</f>
        <v>0.96679999999999999</v>
      </c>
      <c r="D38">
        <f>'4'!K37</f>
        <v>0.97889999999999999</v>
      </c>
      <c r="E38">
        <f>'5'!K37</f>
        <v>0.92149999999999999</v>
      </c>
      <c r="F38" s="2">
        <f>'6'!K37</f>
        <v>0.99399999999999999</v>
      </c>
      <c r="G38" s="2">
        <f>'7'!K37</f>
        <v>0.9819</v>
      </c>
      <c r="H38" s="2">
        <f>'8'!K37</f>
        <v>0.9879</v>
      </c>
      <c r="I38" s="2">
        <f>'9'!K37</f>
        <v>0.9335</v>
      </c>
      <c r="J38" s="2">
        <f>'10'!K37</f>
        <v>0.9335</v>
      </c>
      <c r="L38">
        <f t="shared" si="3"/>
        <v>0.95650999999999997</v>
      </c>
      <c r="M38">
        <f t="shared" si="4"/>
        <v>3.0088884990973001E-2</v>
      </c>
      <c r="O38" t="str">
        <f t="shared" si="5"/>
        <v>0.957</v>
      </c>
      <c r="U38" s="8" t="s">
        <v>74</v>
      </c>
      <c r="V38" s="8" t="s">
        <v>65</v>
      </c>
    </row>
    <row r="39" spans="1:22">
      <c r="A39">
        <f>'1'!K38</f>
        <v>0.74</v>
      </c>
      <c r="B39">
        <f>'2'!K38</f>
        <v>0.67</v>
      </c>
      <c r="C39">
        <f>'3'!K38</f>
        <v>0.85</v>
      </c>
      <c r="D39">
        <f>'4'!K38</f>
        <v>0.78</v>
      </c>
      <c r="E39">
        <f>'5'!K38</f>
        <v>0.88</v>
      </c>
      <c r="F39" s="2">
        <f>'6'!K38</f>
        <v>0.81</v>
      </c>
      <c r="G39" s="2">
        <f>'7'!K38</f>
        <v>0.73</v>
      </c>
      <c r="H39" s="2">
        <f>'8'!K38</f>
        <v>0.77</v>
      </c>
      <c r="I39" s="2">
        <f>'9'!K38</f>
        <v>0.78</v>
      </c>
      <c r="J39" s="2">
        <f>'10'!K38</f>
        <v>0.78</v>
      </c>
      <c r="L39">
        <f t="shared" si="3"/>
        <v>0.77900000000000014</v>
      </c>
      <c r="M39">
        <f t="shared" si="4"/>
        <v>5.9712273073092403E-2</v>
      </c>
      <c r="O39" t="str">
        <f t="shared" si="5"/>
        <v>0.779</v>
      </c>
      <c r="U39" s="8" t="s">
        <v>74</v>
      </c>
      <c r="V39" s="8" t="s">
        <v>66</v>
      </c>
    </row>
    <row r="40" spans="1:22">
      <c r="A40">
        <f>'1'!K39</f>
        <v>0.93030000000000002</v>
      </c>
      <c r="B40">
        <f>'2'!K39</f>
        <v>0.91800000000000004</v>
      </c>
      <c r="C40">
        <f>'3'!K39</f>
        <v>0.95079999999999998</v>
      </c>
      <c r="D40">
        <f>'4'!K39</f>
        <v>0.83199999999999996</v>
      </c>
      <c r="E40">
        <f>'5'!K39</f>
        <v>0.96719999999999995</v>
      </c>
      <c r="F40" s="2">
        <f>'6'!K39</f>
        <v>0.95489999999999997</v>
      </c>
      <c r="G40" s="2">
        <f>'7'!K39</f>
        <v>0.92620000000000002</v>
      </c>
      <c r="H40" s="2">
        <f>'8'!K39</f>
        <v>0.877</v>
      </c>
      <c r="I40" s="2">
        <f>'9'!K39</f>
        <v>0.82789999999999997</v>
      </c>
      <c r="J40" s="2">
        <f>'10'!K39</f>
        <v>0.96309999999999996</v>
      </c>
      <c r="L40">
        <f t="shared" si="3"/>
        <v>0.91474000000000011</v>
      </c>
      <c r="M40">
        <f t="shared" si="4"/>
        <v>5.1853815888729178E-2</v>
      </c>
      <c r="O40" t="str">
        <f t="shared" si="5"/>
        <v>0.915</v>
      </c>
      <c r="U40" s="8" t="s">
        <v>74</v>
      </c>
      <c r="V40" s="8" t="s">
        <v>67</v>
      </c>
    </row>
    <row r="41" spans="1:22">
      <c r="A41">
        <f>'1'!K40</f>
        <v>0.87129999999999996</v>
      </c>
      <c r="B41">
        <f>'2'!K40</f>
        <v>0.56699999999999995</v>
      </c>
      <c r="C41">
        <f>'3'!K40</f>
        <v>0.85040000000000004</v>
      </c>
      <c r="D41">
        <f>'4'!K40</f>
        <v>0.85909999999999997</v>
      </c>
      <c r="E41">
        <f>'5'!K40</f>
        <v>0.75829999999999997</v>
      </c>
      <c r="F41" s="2">
        <f>'6'!K40</f>
        <v>0.73570000000000002</v>
      </c>
      <c r="G41" s="2">
        <f>'7'!K40</f>
        <v>0.81220000000000003</v>
      </c>
      <c r="H41" s="2">
        <f>'8'!K40</f>
        <v>0.70960000000000001</v>
      </c>
      <c r="I41" s="2">
        <f>'9'!K40</f>
        <v>0.84870000000000001</v>
      </c>
      <c r="J41" s="2">
        <f>'10'!K40</f>
        <v>0.61909999999999998</v>
      </c>
      <c r="L41">
        <f t="shared" si="3"/>
        <v>0.76313999999999993</v>
      </c>
      <c r="M41">
        <f t="shared" si="4"/>
        <v>0.10599263286767778</v>
      </c>
      <c r="O41" t="str">
        <f t="shared" si="5"/>
        <v>0.763</v>
      </c>
      <c r="U41" s="8" t="s">
        <v>74</v>
      </c>
      <c r="V41" s="8" t="s">
        <v>68</v>
      </c>
    </row>
    <row r="42" spans="1:22">
      <c r="A42">
        <f>'1'!K41</f>
        <v>0.82540000000000002</v>
      </c>
      <c r="B42">
        <f>'2'!K41</f>
        <v>0.98409999999999997</v>
      </c>
      <c r="C42">
        <f>'3'!K41</f>
        <v>0.746</v>
      </c>
      <c r="D42">
        <f>'4'!K41</f>
        <v>0.82540000000000002</v>
      </c>
      <c r="E42">
        <f>'5'!K41</f>
        <v>0.82540000000000002</v>
      </c>
      <c r="F42" s="2">
        <f>'6'!K41</f>
        <v>0.88890000000000002</v>
      </c>
      <c r="G42" s="2">
        <f>'7'!K41</f>
        <v>0.873</v>
      </c>
      <c r="H42" s="2">
        <f>'8'!K41</f>
        <v>0.82540000000000002</v>
      </c>
      <c r="I42" s="2">
        <f>'9'!K41</f>
        <v>0.873</v>
      </c>
      <c r="J42" s="2">
        <f>'10'!K41</f>
        <v>0.746</v>
      </c>
      <c r="L42">
        <f t="shared" si="3"/>
        <v>0.84126000000000012</v>
      </c>
      <c r="M42">
        <f t="shared" si="4"/>
        <v>6.9795561781852894E-2</v>
      </c>
      <c r="O42" t="str">
        <f t="shared" si="5"/>
        <v>0.841</v>
      </c>
      <c r="U42" s="8" t="s">
        <v>74</v>
      </c>
      <c r="V42" s="8" t="s">
        <v>69</v>
      </c>
    </row>
    <row r="43" spans="1:22">
      <c r="A43">
        <f>'1'!K42</f>
        <v>0.83909999999999996</v>
      </c>
      <c r="B43">
        <f>'2'!K42</f>
        <v>0.8276</v>
      </c>
      <c r="C43">
        <f>'3'!K42</f>
        <v>0.56320000000000003</v>
      </c>
      <c r="D43">
        <f>'4'!K42</f>
        <v>0.75860000000000005</v>
      </c>
      <c r="E43">
        <f>'5'!K42</f>
        <v>0.77010000000000001</v>
      </c>
      <c r="F43" s="2">
        <f>'6'!K42</f>
        <v>0.72409999999999997</v>
      </c>
      <c r="G43" s="2">
        <f>'7'!K42</f>
        <v>0.79310000000000003</v>
      </c>
      <c r="H43" s="2">
        <f>'8'!K42</f>
        <v>0.78159999999999996</v>
      </c>
      <c r="I43" s="2">
        <f>'9'!K42</f>
        <v>0.80459999999999998</v>
      </c>
      <c r="J43" s="2">
        <f>'10'!K42</f>
        <v>0.75860000000000005</v>
      </c>
      <c r="L43">
        <f t="shared" si="3"/>
        <v>0.76206000000000007</v>
      </c>
      <c r="M43">
        <f t="shared" si="4"/>
        <v>7.7789205192265856E-2</v>
      </c>
      <c r="O43" t="str">
        <f t="shared" si="5"/>
        <v>0.762</v>
      </c>
      <c r="Q43">
        <f>AVERAGE(L37:L43)</f>
        <v>0.82743285714285719</v>
      </c>
      <c r="R43">
        <f>STDEV(A37:J43)</f>
        <v>9.8965459823595059E-2</v>
      </c>
      <c r="S43" t="str">
        <f>CONCATENATE(TEXT(Q43,"0.000"),"±",TEXT(R43,"0.000"))</f>
        <v>0.827±0.099</v>
      </c>
      <c r="U43" s="8" t="s">
        <v>74</v>
      </c>
      <c r="V43" s="8" t="s">
        <v>70</v>
      </c>
    </row>
    <row r="44" spans="1:22">
      <c r="A44">
        <f>'1'!K43</f>
        <v>0.84260000000000002</v>
      </c>
      <c r="B44">
        <f>'2'!K43</f>
        <v>0.71489999999999998</v>
      </c>
      <c r="C44">
        <f>'3'!K43</f>
        <v>0.73619999999999997</v>
      </c>
      <c r="D44">
        <f>'4'!K43</f>
        <v>0.79149999999999998</v>
      </c>
      <c r="E44">
        <f>'5'!K43</f>
        <v>0.75319999999999998</v>
      </c>
      <c r="F44" s="2">
        <f>'6'!K43</f>
        <v>0.78300000000000003</v>
      </c>
      <c r="G44" s="2">
        <f>'7'!K43</f>
        <v>0.82130000000000003</v>
      </c>
      <c r="H44" s="2">
        <f>'8'!K43</f>
        <v>0.79569999999999996</v>
      </c>
      <c r="I44" s="2">
        <f>'9'!K43</f>
        <v>0.87229999999999996</v>
      </c>
      <c r="J44" s="2">
        <f>'10'!K43</f>
        <v>0.70640000000000003</v>
      </c>
      <c r="L44">
        <f t="shared" si="3"/>
        <v>0.78171000000000013</v>
      </c>
      <c r="M44">
        <f t="shared" si="4"/>
        <v>5.4562796645496264E-2</v>
      </c>
      <c r="O44" t="str">
        <f t="shared" si="5"/>
        <v>0.782</v>
      </c>
      <c r="U44" s="8" t="s">
        <v>62</v>
      </c>
      <c r="V44" s="8" t="s">
        <v>64</v>
      </c>
    </row>
    <row r="45" spans="1:22">
      <c r="A45">
        <f>'1'!K44</f>
        <v>0.91839999999999999</v>
      </c>
      <c r="B45">
        <f>'2'!K44</f>
        <v>0.84589999999999999</v>
      </c>
      <c r="C45">
        <f>'3'!K44</f>
        <v>0.85199999999999998</v>
      </c>
      <c r="D45">
        <f>'4'!K44</f>
        <v>0.90629999999999999</v>
      </c>
      <c r="E45">
        <f>'5'!K44</f>
        <v>0.97889999999999999</v>
      </c>
      <c r="F45" s="2">
        <f>'6'!K44</f>
        <v>0.9607</v>
      </c>
      <c r="G45" s="2">
        <f>'7'!K44</f>
        <v>0.9335</v>
      </c>
      <c r="H45" s="2">
        <f>'8'!K44</f>
        <v>0.90029999999999999</v>
      </c>
      <c r="I45" s="2">
        <f>'9'!K44</f>
        <v>0.92749999999999999</v>
      </c>
      <c r="J45" s="2">
        <f>'10'!K44</f>
        <v>0.83689999999999998</v>
      </c>
      <c r="L45">
        <f t="shared" si="3"/>
        <v>0.90603999999999996</v>
      </c>
      <c r="M45">
        <f t="shared" si="4"/>
        <v>4.8320853561261617E-2</v>
      </c>
      <c r="O45" t="str">
        <f t="shared" si="5"/>
        <v>0.906</v>
      </c>
      <c r="U45" s="8" t="s">
        <v>62</v>
      </c>
      <c r="V45" s="8" t="s">
        <v>65</v>
      </c>
    </row>
    <row r="46" spans="1:22">
      <c r="A46">
        <f>'1'!K45</f>
        <v>0.75</v>
      </c>
      <c r="B46">
        <f>'2'!K45</f>
        <v>0.82</v>
      </c>
      <c r="C46">
        <f>'3'!K45</f>
        <v>0.91</v>
      </c>
      <c r="D46">
        <f>'4'!K45</f>
        <v>0.82</v>
      </c>
      <c r="E46">
        <f>'5'!K45</f>
        <v>0.82</v>
      </c>
      <c r="F46" s="2">
        <f>'6'!K45</f>
        <v>0.64</v>
      </c>
      <c r="G46" s="2">
        <f>'7'!K45</f>
        <v>0.62</v>
      </c>
      <c r="H46" s="2">
        <f>'8'!K45</f>
        <v>0.49</v>
      </c>
      <c r="I46" s="2">
        <f>'9'!K45</f>
        <v>0.6</v>
      </c>
      <c r="J46" s="2">
        <f>'10'!K45</f>
        <v>0.86</v>
      </c>
      <c r="L46">
        <f t="shared" si="3"/>
        <v>0.73299999999999998</v>
      </c>
      <c r="M46">
        <f t="shared" si="4"/>
        <v>0.13687382673266815</v>
      </c>
      <c r="O46" t="str">
        <f t="shared" si="5"/>
        <v>0.733</v>
      </c>
      <c r="U46" s="8" t="s">
        <v>62</v>
      </c>
      <c r="V46" s="8" t="s">
        <v>66</v>
      </c>
    </row>
    <row r="47" spans="1:22">
      <c r="A47">
        <f>'1'!K46</f>
        <v>0.95489999999999997</v>
      </c>
      <c r="B47">
        <f>'2'!K46</f>
        <v>0.90980000000000005</v>
      </c>
      <c r="C47">
        <f>'3'!K46</f>
        <v>0.84430000000000005</v>
      </c>
      <c r="D47">
        <f>'4'!K46</f>
        <v>0.86070000000000002</v>
      </c>
      <c r="E47">
        <f>'5'!K46</f>
        <v>0.84430000000000005</v>
      </c>
      <c r="F47" s="2">
        <f>'6'!K46</f>
        <v>0.95489999999999997</v>
      </c>
      <c r="G47" s="2">
        <f>'7'!K46</f>
        <v>0.86480000000000001</v>
      </c>
      <c r="H47" s="2">
        <f>'8'!K46</f>
        <v>0.90980000000000005</v>
      </c>
      <c r="I47" s="2">
        <f>'9'!K46</f>
        <v>0.92210000000000003</v>
      </c>
      <c r="J47" s="2">
        <f>'10'!K46</f>
        <v>0.89339999999999997</v>
      </c>
      <c r="L47">
        <f t="shared" si="3"/>
        <v>0.89589999999999992</v>
      </c>
      <c r="M47">
        <f t="shared" si="4"/>
        <v>4.1596581056086254E-2</v>
      </c>
      <c r="O47" t="str">
        <f t="shared" si="5"/>
        <v>0.896</v>
      </c>
      <c r="U47" s="8" t="s">
        <v>62</v>
      </c>
      <c r="V47" s="8" t="s">
        <v>67</v>
      </c>
    </row>
    <row r="48" spans="1:22">
      <c r="A48">
        <f>'1'!K47</f>
        <v>0.85909999999999997</v>
      </c>
      <c r="B48">
        <f>'2'!K47</f>
        <v>0.7339</v>
      </c>
      <c r="C48">
        <f>'3'!K47</f>
        <v>0.78259999999999996</v>
      </c>
      <c r="D48">
        <f>'4'!K47</f>
        <v>0.753</v>
      </c>
      <c r="E48">
        <f>'5'!K47</f>
        <v>0.73740000000000006</v>
      </c>
      <c r="F48" s="2">
        <f>'6'!K47</f>
        <v>0.81740000000000002</v>
      </c>
      <c r="G48" s="2">
        <f>'7'!K47</f>
        <v>0.85909999999999997</v>
      </c>
      <c r="H48" s="2">
        <f>'8'!K47</f>
        <v>0.79830000000000001</v>
      </c>
      <c r="I48" s="2">
        <f>'9'!K47</f>
        <v>0.71830000000000005</v>
      </c>
      <c r="J48" s="2">
        <f>'10'!K47</f>
        <v>0.83130000000000004</v>
      </c>
      <c r="L48">
        <f t="shared" si="3"/>
        <v>0.78903999999999996</v>
      </c>
      <c r="M48">
        <f t="shared" si="4"/>
        <v>5.2222136642955864E-2</v>
      </c>
      <c r="O48" t="str">
        <f t="shared" si="5"/>
        <v>0.789</v>
      </c>
      <c r="U48" s="8" t="s">
        <v>62</v>
      </c>
      <c r="V48" s="8" t="s">
        <v>68</v>
      </c>
    </row>
    <row r="49" spans="1:22">
      <c r="A49">
        <f>'1'!K48</f>
        <v>0.873</v>
      </c>
      <c r="B49">
        <f>'2'!K48</f>
        <v>0.88890000000000002</v>
      </c>
      <c r="C49">
        <f>'3'!K48</f>
        <v>0.82540000000000002</v>
      </c>
      <c r="D49">
        <f>'4'!K48</f>
        <v>0.71430000000000005</v>
      </c>
      <c r="E49">
        <f>'5'!K48</f>
        <v>0.88890000000000002</v>
      </c>
      <c r="F49" s="2">
        <f>'6'!K48</f>
        <v>0.76190000000000002</v>
      </c>
      <c r="G49" s="2">
        <f>'7'!K48</f>
        <v>0.88890000000000002</v>
      </c>
      <c r="H49" s="2">
        <f>'8'!K48</f>
        <v>0.88890000000000002</v>
      </c>
      <c r="I49" s="2">
        <f>'9'!K48</f>
        <v>0.8095</v>
      </c>
      <c r="J49" s="2">
        <f>'10'!K48</f>
        <v>0.79369999999999996</v>
      </c>
      <c r="L49">
        <f t="shared" si="3"/>
        <v>0.83333999999999997</v>
      </c>
      <c r="M49">
        <f t="shared" si="4"/>
        <v>6.2714063636299125E-2</v>
      </c>
      <c r="O49" t="str">
        <f t="shared" si="5"/>
        <v>0.833</v>
      </c>
      <c r="U49" s="8" t="s">
        <v>62</v>
      </c>
      <c r="V49" s="8" t="s">
        <v>69</v>
      </c>
    </row>
    <row r="50" spans="1:22">
      <c r="A50">
        <f>'1'!K49</f>
        <v>0.85060000000000002</v>
      </c>
      <c r="B50">
        <f>'2'!K49</f>
        <v>0.8851</v>
      </c>
      <c r="C50">
        <f>'3'!K49</f>
        <v>0.89659999999999995</v>
      </c>
      <c r="D50">
        <f>'4'!K49</f>
        <v>0.75860000000000005</v>
      </c>
      <c r="E50">
        <f>'5'!K49</f>
        <v>0.74709999999999999</v>
      </c>
      <c r="F50" s="2">
        <f>'6'!K49</f>
        <v>0.81610000000000005</v>
      </c>
      <c r="G50" s="2">
        <f>'7'!K49</f>
        <v>0.91949999999999998</v>
      </c>
      <c r="H50" s="2">
        <f>'8'!K49</f>
        <v>0.68969999999999998</v>
      </c>
      <c r="I50" s="2">
        <f>'9'!K49</f>
        <v>0.8276</v>
      </c>
      <c r="J50" s="2">
        <f>'10'!K49</f>
        <v>0.9425</v>
      </c>
      <c r="L50">
        <f t="shared" si="3"/>
        <v>0.83334000000000008</v>
      </c>
      <c r="M50">
        <f t="shared" si="4"/>
        <v>8.1856448873758383E-2</v>
      </c>
      <c r="O50" t="str">
        <f t="shared" si="5"/>
        <v>0.833</v>
      </c>
      <c r="Q50">
        <f>AVERAGE(L44:L50)</f>
        <v>0.8246242857142857</v>
      </c>
      <c r="R50">
        <f>STDEV(A44:J50)</f>
        <v>9.2146092945576061E-2</v>
      </c>
      <c r="S50" t="str">
        <f>CONCATENATE(TEXT(Q50,"0.000"),"±",TEXT(R50,"0.000"))</f>
        <v>0.825±0.092</v>
      </c>
      <c r="U50" s="8" t="s">
        <v>62</v>
      </c>
      <c r="V50" s="8" t="s">
        <v>70</v>
      </c>
    </row>
    <row r="51" spans="1:22">
      <c r="A51">
        <f>'1'!K50</f>
        <v>0.92769999999999997</v>
      </c>
      <c r="B51">
        <f>'2'!K50</f>
        <v>0.91059999999999997</v>
      </c>
      <c r="C51">
        <f>'3'!K50</f>
        <v>0.93189999999999995</v>
      </c>
      <c r="D51">
        <f>'4'!K50</f>
        <v>0.95320000000000005</v>
      </c>
      <c r="E51">
        <f>'5'!K50</f>
        <v>0.97870000000000001</v>
      </c>
      <c r="F51" s="2">
        <f>'6'!K50</f>
        <v>0.89790000000000003</v>
      </c>
      <c r="G51" s="2">
        <f>'7'!K50</f>
        <v>0.91910000000000003</v>
      </c>
      <c r="H51" s="2">
        <f>'8'!K50</f>
        <v>0.91490000000000005</v>
      </c>
      <c r="I51" s="2">
        <f>'9'!K50</f>
        <v>0.88939999999999997</v>
      </c>
      <c r="J51" s="2">
        <f>'10'!K50</f>
        <v>0.91490000000000005</v>
      </c>
      <c r="L51">
        <f t="shared" si="3"/>
        <v>0.92382999999999993</v>
      </c>
      <c r="M51">
        <f t="shared" si="4"/>
        <v>2.6179086224609825E-2</v>
      </c>
      <c r="O51" t="str">
        <f t="shared" si="5"/>
        <v>0.924</v>
      </c>
      <c r="U51" s="8" t="s">
        <v>63</v>
      </c>
      <c r="V51" s="8" t="s">
        <v>64</v>
      </c>
    </row>
    <row r="52" spans="1:22">
      <c r="A52">
        <f>'1'!K51</f>
        <v>0.9728</v>
      </c>
      <c r="B52">
        <f>'2'!K51</f>
        <v>0.9637</v>
      </c>
      <c r="C52">
        <f>'3'!K51</f>
        <v>0.997</v>
      </c>
      <c r="D52">
        <f>'4'!K51</f>
        <v>0.9879</v>
      </c>
      <c r="E52">
        <f>'5'!K51</f>
        <v>0.9849</v>
      </c>
      <c r="F52" s="2">
        <f>'6'!K51</f>
        <v>0.90629999999999999</v>
      </c>
      <c r="G52" s="2">
        <f>'7'!K51</f>
        <v>0.95169999999999999</v>
      </c>
      <c r="H52" s="2">
        <f>'8'!K51</f>
        <v>0.9879</v>
      </c>
      <c r="I52" s="2">
        <f>'9'!K51</f>
        <v>0.9637</v>
      </c>
      <c r="J52" s="2">
        <f>'10'!K51</f>
        <v>0.90029999999999999</v>
      </c>
      <c r="L52">
        <f t="shared" si="3"/>
        <v>0.96161999999999992</v>
      </c>
      <c r="M52">
        <f t="shared" si="4"/>
        <v>3.3710328123918082E-2</v>
      </c>
      <c r="O52" t="str">
        <f t="shared" si="5"/>
        <v>0.962</v>
      </c>
      <c r="U52" s="8" t="s">
        <v>63</v>
      </c>
      <c r="V52" s="8" t="s">
        <v>65</v>
      </c>
    </row>
    <row r="53" spans="1:22">
      <c r="A53">
        <f>'1'!K52</f>
        <v>0.78</v>
      </c>
      <c r="B53">
        <f>'2'!K52</f>
        <v>0.88</v>
      </c>
      <c r="C53">
        <f>'3'!K52</f>
        <v>0.86</v>
      </c>
      <c r="D53">
        <f>'4'!K52</f>
        <v>0.8</v>
      </c>
      <c r="E53">
        <f>'5'!K52</f>
        <v>0.82</v>
      </c>
      <c r="F53" s="2">
        <f>'6'!K52</f>
        <v>0.78</v>
      </c>
      <c r="G53" s="2">
        <f>'7'!K52</f>
        <v>0.87</v>
      </c>
      <c r="H53" s="2">
        <f>'8'!K52</f>
        <v>0.93</v>
      </c>
      <c r="I53" s="2">
        <f>'9'!K52</f>
        <v>0.69</v>
      </c>
      <c r="J53" s="2">
        <f>'10'!K52</f>
        <v>0.52</v>
      </c>
      <c r="L53">
        <f t="shared" si="3"/>
        <v>0.79299999999999993</v>
      </c>
      <c r="M53">
        <f t="shared" si="4"/>
        <v>0.11690927156465375</v>
      </c>
      <c r="O53" t="str">
        <f t="shared" si="5"/>
        <v>0.793</v>
      </c>
      <c r="U53" s="8" t="s">
        <v>63</v>
      </c>
      <c r="V53" s="8" t="s">
        <v>66</v>
      </c>
    </row>
    <row r="54" spans="1:22">
      <c r="A54">
        <f>'1'!K53</f>
        <v>0.96309999999999996</v>
      </c>
      <c r="B54">
        <f>'2'!K53</f>
        <v>0.94259999999999999</v>
      </c>
      <c r="C54">
        <f>'3'!K53</f>
        <v>0.97130000000000005</v>
      </c>
      <c r="D54">
        <f>'4'!K53</f>
        <v>0.95079999999999998</v>
      </c>
      <c r="E54">
        <f>'5'!K53</f>
        <v>0.94669999999999999</v>
      </c>
      <c r="F54" s="2">
        <f>'6'!K53</f>
        <v>0.95899999999999996</v>
      </c>
      <c r="G54" s="2">
        <f>'7'!K53</f>
        <v>0.94259999999999999</v>
      </c>
      <c r="H54" s="2">
        <f>'8'!K53</f>
        <v>0.9385</v>
      </c>
      <c r="I54" s="2">
        <f>'9'!K53</f>
        <v>0.95489999999999997</v>
      </c>
      <c r="J54" s="2">
        <f>'10'!K53</f>
        <v>0.95079999999999998</v>
      </c>
      <c r="L54">
        <f t="shared" si="3"/>
        <v>0.95202999999999993</v>
      </c>
      <c r="M54">
        <f t="shared" si="4"/>
        <v>1.0236324210053794E-2</v>
      </c>
      <c r="O54" t="str">
        <f t="shared" si="5"/>
        <v>0.952</v>
      </c>
      <c r="U54" s="8" t="s">
        <v>63</v>
      </c>
      <c r="V54" s="8" t="s">
        <v>67</v>
      </c>
    </row>
    <row r="55" spans="1:22">
      <c r="A55">
        <f>'1'!K54</f>
        <v>0.94610000000000005</v>
      </c>
      <c r="B55">
        <f>'2'!K54</f>
        <v>0.8609</v>
      </c>
      <c r="C55">
        <f>'3'!K54</f>
        <v>0.85740000000000005</v>
      </c>
      <c r="D55">
        <f>'4'!K54</f>
        <v>0.72</v>
      </c>
      <c r="E55">
        <f>'5'!K54</f>
        <v>0.8417</v>
      </c>
      <c r="F55" s="2">
        <f>'6'!K54</f>
        <v>0.87480000000000002</v>
      </c>
      <c r="G55" s="2">
        <f>'7'!K54</f>
        <v>0.87829999999999997</v>
      </c>
      <c r="H55" s="2">
        <f>'8'!K54</f>
        <v>0.93569999999999998</v>
      </c>
      <c r="I55" s="2">
        <f>'9'!K54</f>
        <v>0.82779999999999998</v>
      </c>
      <c r="J55" s="2">
        <f>'10'!K54</f>
        <v>0.873</v>
      </c>
      <c r="L55">
        <f t="shared" si="3"/>
        <v>0.86157000000000006</v>
      </c>
      <c r="M55">
        <f t="shared" si="4"/>
        <v>6.2201537137133708E-2</v>
      </c>
      <c r="O55" t="str">
        <f t="shared" si="5"/>
        <v>0.862</v>
      </c>
      <c r="U55" s="8" t="s">
        <v>63</v>
      </c>
      <c r="V55" s="8" t="s">
        <v>68</v>
      </c>
    </row>
    <row r="56" spans="1:22">
      <c r="A56">
        <f>'1'!K55</f>
        <v>0.95240000000000002</v>
      </c>
      <c r="B56">
        <f>'2'!K55</f>
        <v>0.90480000000000005</v>
      </c>
      <c r="C56">
        <f>'3'!K55</f>
        <v>0.88890000000000002</v>
      </c>
      <c r="D56">
        <f>'4'!K55</f>
        <v>0.96830000000000005</v>
      </c>
      <c r="E56">
        <f>'5'!K55</f>
        <v>0.92059999999999997</v>
      </c>
      <c r="F56" s="2">
        <f>'6'!K55</f>
        <v>0.90480000000000005</v>
      </c>
      <c r="G56" s="2">
        <f>'7'!K55</f>
        <v>0.96830000000000005</v>
      </c>
      <c r="H56" s="2">
        <f>'8'!K55</f>
        <v>0.9365</v>
      </c>
      <c r="I56" s="2">
        <f>'9'!K55</f>
        <v>0.88890000000000002</v>
      </c>
      <c r="J56" s="2">
        <f>'10'!K55</f>
        <v>0.873</v>
      </c>
      <c r="L56">
        <f t="shared" si="3"/>
        <v>0.92064999999999997</v>
      </c>
      <c r="M56">
        <f t="shared" si="4"/>
        <v>3.4301643951533553E-2</v>
      </c>
      <c r="O56" t="str">
        <f t="shared" si="5"/>
        <v>0.921</v>
      </c>
      <c r="U56" s="8" t="s">
        <v>63</v>
      </c>
      <c r="V56" s="8" t="s">
        <v>69</v>
      </c>
    </row>
    <row r="57" spans="1:22">
      <c r="A57">
        <f>'1'!K56</f>
        <v>0.89659999999999995</v>
      </c>
      <c r="B57">
        <f>'2'!K56</f>
        <v>0.58620000000000005</v>
      </c>
      <c r="C57">
        <f>'3'!K56</f>
        <v>0.74709999999999999</v>
      </c>
      <c r="D57">
        <f>'4'!K56</f>
        <v>0.90800000000000003</v>
      </c>
      <c r="E57">
        <f>'5'!K56</f>
        <v>0.79310000000000003</v>
      </c>
      <c r="F57" s="2">
        <f>'6'!K56</f>
        <v>0.62070000000000003</v>
      </c>
      <c r="G57" s="2">
        <f>'7'!K56</f>
        <v>0.80459999999999998</v>
      </c>
      <c r="H57" s="2">
        <f>'8'!K56</f>
        <v>0.85060000000000002</v>
      </c>
      <c r="I57" s="2">
        <f>'9'!K56</f>
        <v>0.68969999999999998</v>
      </c>
      <c r="J57" s="2">
        <f>'10'!K56</f>
        <v>0.81610000000000005</v>
      </c>
      <c r="L57">
        <f t="shared" si="3"/>
        <v>0.77127000000000001</v>
      </c>
      <c r="M57">
        <f t="shared" si="4"/>
        <v>0.10977411200582188</v>
      </c>
      <c r="O57" t="str">
        <f t="shared" si="5"/>
        <v>0.771</v>
      </c>
      <c r="Q57">
        <f>AVERAGE(L51:L57)</f>
        <v>0.88342428571428577</v>
      </c>
      <c r="R57">
        <f>STDEV(A51:J57)</f>
        <v>9.6679424598962588E-2</v>
      </c>
      <c r="S57" t="str">
        <f>CONCATENATE(TEXT(Q57,"0.000"),"±",TEXT(R57,"0.000"))</f>
        <v>0.883±0.097</v>
      </c>
      <c r="U57" s="8" t="s">
        <v>63</v>
      </c>
      <c r="V57" s="8" t="s">
        <v>70</v>
      </c>
    </row>
    <row r="58" spans="1:22">
      <c r="A58">
        <f>'1'!K57</f>
        <v>0.75319999999999998</v>
      </c>
      <c r="B58">
        <f>'2'!K57</f>
        <v>0.68510000000000004</v>
      </c>
      <c r="C58">
        <f>'3'!K57</f>
        <v>0.72770000000000001</v>
      </c>
      <c r="D58">
        <f>'4'!K57</f>
        <v>0.74039999999999995</v>
      </c>
      <c r="E58">
        <f>'5'!K57</f>
        <v>0.70640000000000003</v>
      </c>
      <c r="F58" s="2">
        <f>'6'!K57</f>
        <v>0.65959999999999996</v>
      </c>
      <c r="G58" s="2">
        <f>'7'!K57</f>
        <v>0.89359999999999995</v>
      </c>
      <c r="H58" s="2">
        <f>'8'!K57</f>
        <v>0.62549999999999994</v>
      </c>
      <c r="I58" s="2">
        <f>'9'!K57</f>
        <v>0.78720000000000001</v>
      </c>
      <c r="J58" s="2">
        <f>'10'!K57</f>
        <v>0.84260000000000002</v>
      </c>
      <c r="L58">
        <f t="shared" si="3"/>
        <v>0.74212999999999996</v>
      </c>
      <c r="M58">
        <f t="shared" si="4"/>
        <v>8.1884241463177257E-2</v>
      </c>
      <c r="O58" t="str">
        <f t="shared" si="5"/>
        <v>0.742</v>
      </c>
      <c r="U58" s="8" t="s">
        <v>73</v>
      </c>
      <c r="V58" s="8" t="s">
        <v>64</v>
      </c>
    </row>
    <row r="59" spans="1:22">
      <c r="A59">
        <f>'1'!K58</f>
        <v>0.9637</v>
      </c>
      <c r="B59">
        <f>'2'!K58</f>
        <v>0.9879</v>
      </c>
      <c r="C59">
        <f>'3'!K58</f>
        <v>0.9728</v>
      </c>
      <c r="D59">
        <f>'4'!K58</f>
        <v>0.90029999999999999</v>
      </c>
      <c r="E59">
        <f>'5'!K58</f>
        <v>0.90629999999999999</v>
      </c>
      <c r="F59" s="2">
        <f>'6'!K58</f>
        <v>0.997</v>
      </c>
      <c r="G59" s="2">
        <f>'7'!K58</f>
        <v>0.9577</v>
      </c>
      <c r="H59" s="2">
        <f>'8'!K58</f>
        <v>0.9758</v>
      </c>
      <c r="I59" s="2">
        <f>'9'!K58</f>
        <v>0.9335</v>
      </c>
      <c r="J59" s="2">
        <f>'10'!K58</f>
        <v>0.87919999999999998</v>
      </c>
      <c r="L59">
        <f t="shared" si="3"/>
        <v>0.94741999999999993</v>
      </c>
      <c r="M59">
        <f t="shared" si="4"/>
        <v>4.0381480903998561E-2</v>
      </c>
      <c r="O59" t="str">
        <f t="shared" si="5"/>
        <v>0.947</v>
      </c>
      <c r="U59" s="8" t="s">
        <v>73</v>
      </c>
      <c r="V59" s="8" t="s">
        <v>65</v>
      </c>
    </row>
    <row r="60" spans="1:22">
      <c r="A60">
        <f>'1'!K59</f>
        <v>0.69</v>
      </c>
      <c r="B60">
        <f>'2'!K59</f>
        <v>0.85</v>
      </c>
      <c r="C60">
        <f>'3'!K59</f>
        <v>0.88</v>
      </c>
      <c r="D60">
        <f>'4'!K59</f>
        <v>0.73</v>
      </c>
      <c r="E60">
        <f>'5'!K59</f>
        <v>0.76</v>
      </c>
      <c r="F60" s="2">
        <f>'6'!K59</f>
        <v>0.84</v>
      </c>
      <c r="G60" s="2">
        <f>'7'!K59</f>
        <v>0.85</v>
      </c>
      <c r="H60" s="2">
        <f>'8'!K59</f>
        <v>0.8</v>
      </c>
      <c r="I60" s="2">
        <f>'9'!K59</f>
        <v>0.55000000000000004</v>
      </c>
      <c r="J60" s="2">
        <f>'10'!K59</f>
        <v>0.81</v>
      </c>
      <c r="L60">
        <f t="shared" si="3"/>
        <v>0.77600000000000002</v>
      </c>
      <c r="M60">
        <f t="shared" si="4"/>
        <v>9.9129544872690697E-2</v>
      </c>
      <c r="O60" t="str">
        <f t="shared" si="5"/>
        <v>0.776</v>
      </c>
      <c r="U60" s="8" t="s">
        <v>73</v>
      </c>
      <c r="V60" s="8" t="s">
        <v>66</v>
      </c>
    </row>
    <row r="61" spans="1:22">
      <c r="A61">
        <f>'1'!K60</f>
        <v>0.91800000000000004</v>
      </c>
      <c r="B61">
        <f>'2'!K60</f>
        <v>0.94669999999999999</v>
      </c>
      <c r="C61">
        <f>'3'!K60</f>
        <v>0.92620000000000002</v>
      </c>
      <c r="D61">
        <f>'4'!K60</f>
        <v>0.95489999999999997</v>
      </c>
      <c r="E61">
        <f>'5'!K60</f>
        <v>0.91800000000000004</v>
      </c>
      <c r="F61" s="2">
        <f>'6'!K60</f>
        <v>0.86890000000000001</v>
      </c>
      <c r="G61" s="2">
        <f>'7'!K60</f>
        <v>0.95489999999999997</v>
      </c>
      <c r="H61" s="2">
        <f>'8'!K60</f>
        <v>0.90569999999999995</v>
      </c>
      <c r="I61" s="2">
        <f>'9'!K60</f>
        <v>0.90159999999999996</v>
      </c>
      <c r="J61" s="2">
        <f>'10'!K60</f>
        <v>0.88109999999999999</v>
      </c>
      <c r="L61">
        <f t="shared" si="3"/>
        <v>0.91759999999999997</v>
      </c>
      <c r="M61">
        <f t="shared" si="4"/>
        <v>2.9449052050391476E-2</v>
      </c>
      <c r="O61" t="str">
        <f t="shared" si="5"/>
        <v>0.918</v>
      </c>
      <c r="U61" s="8" t="s">
        <v>73</v>
      </c>
      <c r="V61" s="8" t="s">
        <v>67</v>
      </c>
    </row>
    <row r="62" spans="1:22">
      <c r="A62">
        <f>'1'!K61</f>
        <v>0.92</v>
      </c>
      <c r="B62">
        <f>'2'!K61</f>
        <v>0.84870000000000001</v>
      </c>
      <c r="C62">
        <f>'3'!K61</f>
        <v>0.91300000000000003</v>
      </c>
      <c r="D62">
        <f>'4'!K61</f>
        <v>0.83299999999999996</v>
      </c>
      <c r="E62">
        <f>'5'!K61</f>
        <v>0.87480000000000002</v>
      </c>
      <c r="F62" s="2">
        <f>'6'!K61</f>
        <v>0.92349999999999999</v>
      </c>
      <c r="G62" s="2">
        <f>'7'!K61</f>
        <v>0.89219999999999999</v>
      </c>
      <c r="H62" s="2">
        <f>'8'!K61</f>
        <v>0.66779999999999995</v>
      </c>
      <c r="I62" s="2">
        <f>'9'!K61</f>
        <v>0.84699999999999998</v>
      </c>
      <c r="J62" s="2">
        <f>'10'!K61</f>
        <v>0.52170000000000005</v>
      </c>
      <c r="L62">
        <f t="shared" si="3"/>
        <v>0.82416999999999985</v>
      </c>
      <c r="M62">
        <f t="shared" si="4"/>
        <v>0.12964595421548972</v>
      </c>
      <c r="O62" t="str">
        <f t="shared" si="5"/>
        <v>0.824</v>
      </c>
      <c r="U62" s="8" t="s">
        <v>73</v>
      </c>
      <c r="V62" s="8" t="s">
        <v>68</v>
      </c>
    </row>
    <row r="63" spans="1:22">
      <c r="A63">
        <f>'1'!K62</f>
        <v>0.85709999999999997</v>
      </c>
      <c r="B63">
        <f>'2'!K62</f>
        <v>0.71430000000000005</v>
      </c>
      <c r="C63">
        <f>'3'!K62</f>
        <v>0.82540000000000002</v>
      </c>
      <c r="D63">
        <f>'4'!K62</f>
        <v>0.85709999999999997</v>
      </c>
      <c r="E63">
        <f>'5'!K62</f>
        <v>0.84130000000000005</v>
      </c>
      <c r="F63" s="2">
        <f>'6'!K62</f>
        <v>0.8095</v>
      </c>
      <c r="G63" s="2">
        <f>'7'!K62</f>
        <v>0.873</v>
      </c>
      <c r="H63" s="2">
        <f>'8'!K62</f>
        <v>0.85709999999999997</v>
      </c>
      <c r="I63" s="2">
        <f>'9'!K62</f>
        <v>0.85709999999999997</v>
      </c>
      <c r="J63" s="2">
        <f>'10'!K62</f>
        <v>0.84130000000000005</v>
      </c>
      <c r="L63">
        <f t="shared" si="3"/>
        <v>0.83331999999999995</v>
      </c>
      <c r="M63">
        <f t="shared" si="4"/>
        <v>4.5655346528820313E-2</v>
      </c>
      <c r="O63" t="str">
        <f t="shared" si="5"/>
        <v>0.833</v>
      </c>
      <c r="U63" s="8" t="s">
        <v>73</v>
      </c>
      <c r="V63" s="8" t="s">
        <v>69</v>
      </c>
    </row>
    <row r="64" spans="1:22">
      <c r="A64">
        <f>'1'!K63</f>
        <v>0.93100000000000005</v>
      </c>
      <c r="B64">
        <f>'2'!K63</f>
        <v>0.77010000000000001</v>
      </c>
      <c r="C64">
        <f>'3'!K63</f>
        <v>0.90800000000000003</v>
      </c>
      <c r="D64">
        <f>'4'!K63</f>
        <v>0.89659999999999995</v>
      </c>
      <c r="E64">
        <f>'5'!K63</f>
        <v>0.80459999999999998</v>
      </c>
      <c r="F64" s="2">
        <f>'6'!K63</f>
        <v>0.8851</v>
      </c>
      <c r="G64" s="2">
        <f>'7'!K63</f>
        <v>0.90800000000000003</v>
      </c>
      <c r="H64" s="2">
        <f>'8'!K63</f>
        <v>0.83909999999999996</v>
      </c>
      <c r="I64" s="2">
        <f>'9'!K63</f>
        <v>0.9425</v>
      </c>
      <c r="J64" s="2">
        <f>'10'!K63</f>
        <v>0.97699999999999998</v>
      </c>
      <c r="L64">
        <f t="shared" si="3"/>
        <v>0.88619999999999999</v>
      </c>
      <c r="M64">
        <f t="shared" si="4"/>
        <v>6.3976905555399019E-2</v>
      </c>
      <c r="O64" t="str">
        <f t="shared" si="5"/>
        <v>0.886</v>
      </c>
      <c r="Q64">
        <f>AVERAGE(L58:L64)</f>
        <v>0.84669142857142832</v>
      </c>
      <c r="R64">
        <f>STDEV(A58:J64)</f>
        <v>0.10155686597623319</v>
      </c>
      <c r="S64" t="str">
        <f>CONCATENATE(TEXT(Q64,"0.000"),"±",TEXT(R64,"0.000"))</f>
        <v>0.847±0.102</v>
      </c>
      <c r="U64" s="8" t="s">
        <v>73</v>
      </c>
      <c r="V64" s="8" t="s">
        <v>70</v>
      </c>
    </row>
    <row r="65" spans="1:22">
      <c r="A65">
        <f>'1'!K64</f>
        <v>0.75319999999999998</v>
      </c>
      <c r="B65">
        <f>'2'!K64</f>
        <v>0.9234</v>
      </c>
      <c r="C65">
        <f>'3'!K64</f>
        <v>0.87660000000000005</v>
      </c>
      <c r="D65">
        <f>'4'!K64</f>
        <v>0.87229999999999996</v>
      </c>
      <c r="E65">
        <f>'5'!K64</f>
        <v>0.72770000000000001</v>
      </c>
      <c r="F65" s="2">
        <f>'6'!K64</f>
        <v>0.64259999999999995</v>
      </c>
      <c r="G65" s="2">
        <f>'7'!K64</f>
        <v>0.8085</v>
      </c>
      <c r="H65" s="2">
        <f>'8'!K64</f>
        <v>0.82550000000000001</v>
      </c>
      <c r="I65" s="2">
        <f>'9'!K64</f>
        <v>0.67659999999999998</v>
      </c>
      <c r="J65" s="2">
        <f>'10'!K64</f>
        <v>0.72340000000000004</v>
      </c>
      <c r="L65">
        <f t="shared" si="3"/>
        <v>0.78298000000000001</v>
      </c>
      <c r="M65">
        <f t="shared" si="4"/>
        <v>9.2757459119050201E-2</v>
      </c>
      <c r="O65" t="str">
        <f t="shared" si="5"/>
        <v>0.783</v>
      </c>
      <c r="U65" s="8" t="s">
        <v>77</v>
      </c>
      <c r="V65" s="8" t="s">
        <v>64</v>
      </c>
    </row>
    <row r="66" spans="1:22">
      <c r="A66">
        <f>'1'!K65</f>
        <v>0.91839999999999999</v>
      </c>
      <c r="B66">
        <f>'2'!K65</f>
        <v>0.74019999999999997</v>
      </c>
      <c r="C66">
        <f>'3'!K65</f>
        <v>0.83989999999999998</v>
      </c>
      <c r="D66">
        <f>'4'!K65</f>
        <v>0.90329999999999999</v>
      </c>
      <c r="E66">
        <f>'5'!K65</f>
        <v>0.77639999999999998</v>
      </c>
      <c r="F66" s="2">
        <f>'6'!K65</f>
        <v>0.74919999999999998</v>
      </c>
      <c r="G66" s="2">
        <f>'7'!K65</f>
        <v>0.91539999999999999</v>
      </c>
      <c r="H66" s="2">
        <f>'8'!K65</f>
        <v>0.88819999999999999</v>
      </c>
      <c r="I66" s="2">
        <f>'9'!K65</f>
        <v>0.94259999999999999</v>
      </c>
      <c r="J66" s="2">
        <f>'10'!K65</f>
        <v>0.55589999999999995</v>
      </c>
      <c r="L66">
        <f t="shared" ref="L66:L78" si="6">AVERAGE(A66:J66)</f>
        <v>0.82294999999999996</v>
      </c>
      <c r="M66">
        <f t="shared" ref="M66:M78" si="7">STDEV(A66:J66)</f>
        <v>0.11960306805800981</v>
      </c>
      <c r="O66" t="str">
        <f t="shared" ref="O66:O78" si="8">TEXT(L66,"0.000")</f>
        <v>0.823</v>
      </c>
      <c r="U66" s="8" t="s">
        <v>77</v>
      </c>
      <c r="V66" s="8" t="s">
        <v>65</v>
      </c>
    </row>
    <row r="67" spans="1:22">
      <c r="A67">
        <f>'1'!K66</f>
        <v>0.71</v>
      </c>
      <c r="B67">
        <f>'2'!K66</f>
        <v>0.62</v>
      </c>
      <c r="C67">
        <f>'3'!K66</f>
        <v>0.74</v>
      </c>
      <c r="D67">
        <f>'4'!K66</f>
        <v>0.81</v>
      </c>
      <c r="E67">
        <f>'5'!K66</f>
        <v>0.74</v>
      </c>
      <c r="F67" s="2">
        <f>'6'!K66</f>
        <v>0.64</v>
      </c>
      <c r="G67" s="2">
        <f>'7'!K66</f>
        <v>0.75</v>
      </c>
      <c r="H67" s="2">
        <f>'8'!K66</f>
        <v>0.59</v>
      </c>
      <c r="I67" s="2">
        <f>'9'!K66</f>
        <v>0.56999999999999995</v>
      </c>
      <c r="J67" s="2">
        <f>'10'!K66</f>
        <v>0.63</v>
      </c>
      <c r="L67">
        <f t="shared" si="6"/>
        <v>0.67999999999999994</v>
      </c>
      <c r="M67">
        <f t="shared" si="7"/>
        <v>8.0138768534476199E-2</v>
      </c>
      <c r="O67" t="str">
        <f t="shared" si="8"/>
        <v>0.680</v>
      </c>
      <c r="U67" s="8" t="s">
        <v>77</v>
      </c>
      <c r="V67" s="8" t="s">
        <v>66</v>
      </c>
    </row>
    <row r="68" spans="1:22">
      <c r="A68">
        <f>'1'!K67</f>
        <v>0.94669999999999999</v>
      </c>
      <c r="B68">
        <f>'2'!K67</f>
        <v>0.92210000000000003</v>
      </c>
      <c r="C68">
        <f>'3'!K67</f>
        <v>0.92620000000000002</v>
      </c>
      <c r="D68">
        <f>'4'!K67</f>
        <v>0.90569999999999995</v>
      </c>
      <c r="E68">
        <f>'5'!K67</f>
        <v>0.84019999999999995</v>
      </c>
      <c r="F68" s="2">
        <f>'6'!K67</f>
        <v>0.90159999999999996</v>
      </c>
      <c r="G68" s="2">
        <f>'7'!K67</f>
        <v>0.80330000000000001</v>
      </c>
      <c r="H68" s="2">
        <f>'8'!K67</f>
        <v>0.90159999999999996</v>
      </c>
      <c r="I68" s="2">
        <f>'9'!K67</f>
        <v>0.92620000000000002</v>
      </c>
      <c r="J68" s="2">
        <f>'10'!K67</f>
        <v>0.91390000000000005</v>
      </c>
      <c r="L68">
        <f t="shared" si="6"/>
        <v>0.89875000000000005</v>
      </c>
      <c r="M68">
        <f t="shared" si="7"/>
        <v>4.3696306734347962E-2</v>
      </c>
      <c r="O68" t="str">
        <f t="shared" si="8"/>
        <v>0.899</v>
      </c>
      <c r="U68" s="8" t="s">
        <v>77</v>
      </c>
      <c r="V68" s="8" t="s">
        <v>67</v>
      </c>
    </row>
    <row r="69" spans="1:22">
      <c r="A69">
        <f>'1'!K68</f>
        <v>0.8296</v>
      </c>
      <c r="B69">
        <f>'2'!K68</f>
        <v>0.7722</v>
      </c>
      <c r="C69">
        <f>'3'!K68</f>
        <v>0.69569999999999999</v>
      </c>
      <c r="D69">
        <f>'4'!K68</f>
        <v>0.79300000000000004</v>
      </c>
      <c r="E69">
        <f>'5'!K68</f>
        <v>0.80349999999999999</v>
      </c>
      <c r="F69" s="2">
        <f>'6'!K68</f>
        <v>0.70779999999999998</v>
      </c>
      <c r="G69" s="2">
        <f>'7'!K68</f>
        <v>0.74429999999999996</v>
      </c>
      <c r="H69" s="2">
        <f>'8'!K68</f>
        <v>0.74429999999999996</v>
      </c>
      <c r="I69" s="2">
        <f>'9'!K68</f>
        <v>0.7913</v>
      </c>
      <c r="J69" s="2">
        <f>'10'!K68</f>
        <v>0.77910000000000001</v>
      </c>
      <c r="L69">
        <f t="shared" si="6"/>
        <v>0.76607999999999987</v>
      </c>
      <c r="M69">
        <f t="shared" si="7"/>
        <v>4.2558973462975151E-2</v>
      </c>
      <c r="O69" t="str">
        <f t="shared" si="8"/>
        <v>0.766</v>
      </c>
      <c r="U69" s="8" t="s">
        <v>77</v>
      </c>
      <c r="V69" s="8" t="s">
        <v>68</v>
      </c>
    </row>
    <row r="70" spans="1:22">
      <c r="A70">
        <f>'1'!K69</f>
        <v>0.92059999999999997</v>
      </c>
      <c r="B70">
        <f>'2'!K69</f>
        <v>0.82540000000000002</v>
      </c>
      <c r="C70">
        <f>'3'!K69</f>
        <v>0.79369999999999996</v>
      </c>
      <c r="D70">
        <f>'4'!K69</f>
        <v>0.77780000000000005</v>
      </c>
      <c r="E70">
        <f>'5'!K69</f>
        <v>0.92059999999999997</v>
      </c>
      <c r="F70" s="2">
        <f>'6'!K69</f>
        <v>0.873</v>
      </c>
      <c r="G70" s="2">
        <f>'7'!K69</f>
        <v>0.88890000000000002</v>
      </c>
      <c r="H70" s="2">
        <f>'8'!K69</f>
        <v>0.79369999999999996</v>
      </c>
      <c r="I70" s="2">
        <f>'9'!K69</f>
        <v>0.746</v>
      </c>
      <c r="J70" s="2">
        <f>'10'!K69</f>
        <v>0.76190000000000002</v>
      </c>
      <c r="L70">
        <f t="shared" si="6"/>
        <v>0.83016000000000001</v>
      </c>
      <c r="M70">
        <f t="shared" si="7"/>
        <v>6.5667228423993099E-2</v>
      </c>
      <c r="O70" t="str">
        <f t="shared" si="8"/>
        <v>0.830</v>
      </c>
      <c r="U70" s="8" t="s">
        <v>77</v>
      </c>
      <c r="V70" s="8" t="s">
        <v>69</v>
      </c>
    </row>
    <row r="71" spans="1:22">
      <c r="A71">
        <f>'1'!K70</f>
        <v>0.80459999999999998</v>
      </c>
      <c r="B71">
        <f>'2'!K70</f>
        <v>0.80459999999999998</v>
      </c>
      <c r="C71">
        <f>'3'!K70</f>
        <v>0.67820000000000003</v>
      </c>
      <c r="D71">
        <f>'4'!K70</f>
        <v>0.81610000000000005</v>
      </c>
      <c r="E71">
        <f>'5'!K70</f>
        <v>0.85060000000000002</v>
      </c>
      <c r="F71" s="2">
        <f>'6'!K70</f>
        <v>0.80459999999999998</v>
      </c>
      <c r="G71" s="2">
        <f>'7'!K70</f>
        <v>0.85060000000000002</v>
      </c>
      <c r="H71" s="2">
        <f>'8'!K70</f>
        <v>0.73560000000000003</v>
      </c>
      <c r="I71" s="2">
        <f>'9'!K70</f>
        <v>0.89659999999999995</v>
      </c>
      <c r="J71" s="2">
        <f>'10'!K70</f>
        <v>0.62070000000000003</v>
      </c>
      <c r="L71">
        <f t="shared" si="6"/>
        <v>0.78622000000000003</v>
      </c>
      <c r="M71">
        <f t="shared" si="7"/>
        <v>8.433213174374464E-2</v>
      </c>
      <c r="O71" t="str">
        <f t="shared" si="8"/>
        <v>0.786</v>
      </c>
      <c r="Q71">
        <f>AVERAGE(L65:L71)</f>
        <v>0.79530571428571428</v>
      </c>
      <c r="R71">
        <f>STDEV(A65:J71)</f>
        <v>9.8607685395448855E-2</v>
      </c>
      <c r="S71" t="str">
        <f>CONCATENATE(TEXT(Q71,"0.000"),"±",TEXT(R71,"0.000"))</f>
        <v>0.795±0.099</v>
      </c>
      <c r="U71" s="8" t="s">
        <v>77</v>
      </c>
      <c r="V71" s="8" t="s">
        <v>70</v>
      </c>
    </row>
    <row r="72" spans="1:22">
      <c r="A72">
        <f>'1'!K71</f>
        <v>0.82130000000000003</v>
      </c>
      <c r="B72">
        <f>'2'!K71</f>
        <v>0.65529999999999999</v>
      </c>
      <c r="C72">
        <f>'3'!K71</f>
        <v>0.58299999999999996</v>
      </c>
      <c r="D72">
        <f>'4'!K71</f>
        <v>0.67659999999999998</v>
      </c>
      <c r="E72">
        <f>'5'!K71</f>
        <v>0.81699999999999995</v>
      </c>
      <c r="F72" s="2">
        <f>'6'!K71</f>
        <v>0.73619999999999997</v>
      </c>
      <c r="G72" s="2">
        <f>'7'!K71</f>
        <v>0.81279999999999997</v>
      </c>
      <c r="H72" s="2">
        <f>'8'!K71</f>
        <v>0.84260000000000002</v>
      </c>
      <c r="I72" s="2">
        <f>'9'!K71</f>
        <v>0.66810000000000003</v>
      </c>
      <c r="J72" s="2">
        <f>'10'!K71</f>
        <v>0.69789999999999996</v>
      </c>
      <c r="L72">
        <f t="shared" si="6"/>
        <v>0.73107999999999995</v>
      </c>
      <c r="M72">
        <f t="shared" si="7"/>
        <v>8.8423687123103639E-2</v>
      </c>
      <c r="O72" t="str">
        <f t="shared" si="8"/>
        <v>0.731</v>
      </c>
      <c r="U72" s="8" t="s">
        <v>75</v>
      </c>
      <c r="V72" s="8" t="s">
        <v>64</v>
      </c>
    </row>
    <row r="73" spans="1:22">
      <c r="A73">
        <f>'1'!K72</f>
        <v>0.9819</v>
      </c>
      <c r="B73">
        <f>'2'!K72</f>
        <v>0.94259999999999999</v>
      </c>
      <c r="C73">
        <f>'3'!K72</f>
        <v>0.92449999999999999</v>
      </c>
      <c r="D73">
        <f>'4'!K72</f>
        <v>0.9456</v>
      </c>
      <c r="E73">
        <f>'5'!K72</f>
        <v>0.83379999999999999</v>
      </c>
      <c r="F73" s="2">
        <f>'6'!K72</f>
        <v>0.90629999999999999</v>
      </c>
      <c r="G73" s="2">
        <f>'7'!K72</f>
        <v>0.9728</v>
      </c>
      <c r="H73" s="2">
        <f>'8'!K72</f>
        <v>0.93959999999999999</v>
      </c>
      <c r="I73" s="2">
        <f>'9'!K72</f>
        <v>0.9819</v>
      </c>
      <c r="J73" s="2">
        <f>'10'!K72</f>
        <v>0.92749999999999999</v>
      </c>
      <c r="L73">
        <f t="shared" si="6"/>
        <v>0.93565000000000009</v>
      </c>
      <c r="M73">
        <f t="shared" si="7"/>
        <v>4.3775621069266399E-2</v>
      </c>
      <c r="O73" t="str">
        <f t="shared" si="8"/>
        <v>0.936</v>
      </c>
      <c r="U73" s="8" t="s">
        <v>75</v>
      </c>
      <c r="V73" s="8" t="s">
        <v>65</v>
      </c>
    </row>
    <row r="74" spans="1:22">
      <c r="A74">
        <f>'1'!K73</f>
        <v>0.59</v>
      </c>
      <c r="B74">
        <f>'2'!K73</f>
        <v>0.7</v>
      </c>
      <c r="C74">
        <f>'3'!K73</f>
        <v>0.59</v>
      </c>
      <c r="D74">
        <f>'4'!K73</f>
        <v>0.61</v>
      </c>
      <c r="E74">
        <f>'5'!K73</f>
        <v>0.86</v>
      </c>
      <c r="F74" s="2">
        <f>'6'!K73</f>
        <v>0.57999999999999996</v>
      </c>
      <c r="G74" s="2">
        <f>'7'!K73</f>
        <v>0.67</v>
      </c>
      <c r="H74" s="2">
        <f>'8'!K73</f>
        <v>0.66</v>
      </c>
      <c r="I74" s="2">
        <f>'9'!K73</f>
        <v>0.85</v>
      </c>
      <c r="J74" s="2">
        <f>'10'!K73</f>
        <v>0.8</v>
      </c>
      <c r="L74">
        <f t="shared" si="6"/>
        <v>0.69099999999999995</v>
      </c>
      <c r="M74">
        <f t="shared" si="7"/>
        <v>0.10877601859887279</v>
      </c>
      <c r="O74" t="str">
        <f t="shared" si="8"/>
        <v>0.691</v>
      </c>
      <c r="U74" s="8" t="s">
        <v>75</v>
      </c>
      <c r="V74" s="8" t="s">
        <v>66</v>
      </c>
    </row>
    <row r="75" spans="1:22">
      <c r="A75">
        <f>'1'!K74</f>
        <v>0.92210000000000003</v>
      </c>
      <c r="B75">
        <f>'2'!K74</f>
        <v>0.84019999999999995</v>
      </c>
      <c r="C75">
        <f>'3'!K74</f>
        <v>0.90980000000000005</v>
      </c>
      <c r="D75">
        <f>'4'!K74</f>
        <v>0.90980000000000005</v>
      </c>
      <c r="E75">
        <f>'5'!K74</f>
        <v>0.88929999999999998</v>
      </c>
      <c r="F75" s="2">
        <f>'6'!K74</f>
        <v>0.91390000000000005</v>
      </c>
      <c r="G75" s="2">
        <f>'7'!K74</f>
        <v>0.89749999999999996</v>
      </c>
      <c r="H75" s="2">
        <f>'8'!K74</f>
        <v>0.88109999999999999</v>
      </c>
      <c r="I75" s="2">
        <f>'9'!K74</f>
        <v>0.91390000000000005</v>
      </c>
      <c r="J75" s="2">
        <f>'10'!K74</f>
        <v>0.85250000000000004</v>
      </c>
      <c r="L75">
        <f t="shared" si="6"/>
        <v>0.89300999999999997</v>
      </c>
      <c r="M75">
        <f t="shared" si="7"/>
        <v>2.7665761029354217E-2</v>
      </c>
      <c r="O75" t="str">
        <f t="shared" si="8"/>
        <v>0.893</v>
      </c>
      <c r="U75" s="8" t="s">
        <v>75</v>
      </c>
      <c r="V75" s="8" t="s">
        <v>67</v>
      </c>
    </row>
    <row r="76" spans="1:22">
      <c r="A76">
        <f>'1'!K75</f>
        <v>0.68520000000000003</v>
      </c>
      <c r="B76">
        <f>'2'!K75</f>
        <v>0.7913</v>
      </c>
      <c r="C76">
        <f>'3'!K75</f>
        <v>0.62609999999999999</v>
      </c>
      <c r="D76">
        <f>'4'!K75</f>
        <v>0.7722</v>
      </c>
      <c r="E76">
        <f>'5'!K75</f>
        <v>0.58430000000000004</v>
      </c>
      <c r="F76" s="2">
        <f>'6'!K75</f>
        <v>0.76870000000000005</v>
      </c>
      <c r="G76" s="2">
        <f>'7'!K75</f>
        <v>0.70779999999999998</v>
      </c>
      <c r="H76" s="2">
        <f>'8'!K75</f>
        <v>0.76</v>
      </c>
      <c r="I76" s="2">
        <f>'9'!K75</f>
        <v>0.82779999999999998</v>
      </c>
      <c r="J76" s="2">
        <f>'10'!K75</f>
        <v>0.63300000000000001</v>
      </c>
      <c r="L76">
        <f t="shared" si="6"/>
        <v>0.71563999999999994</v>
      </c>
      <c r="M76">
        <f t="shared" si="7"/>
        <v>8.1220922318220104E-2</v>
      </c>
      <c r="O76" t="str">
        <f t="shared" si="8"/>
        <v>0.716</v>
      </c>
      <c r="U76" s="8" t="s">
        <v>75</v>
      </c>
      <c r="V76" s="8" t="s">
        <v>68</v>
      </c>
    </row>
    <row r="77" spans="1:22">
      <c r="A77">
        <f>'1'!K76</f>
        <v>0.82540000000000002</v>
      </c>
      <c r="B77">
        <f>'2'!K76</f>
        <v>0.90480000000000005</v>
      </c>
      <c r="C77">
        <f>'3'!K76</f>
        <v>0.8095</v>
      </c>
      <c r="D77">
        <f>'4'!K76</f>
        <v>0.84130000000000005</v>
      </c>
      <c r="E77">
        <f>'5'!K76</f>
        <v>0.79369999999999996</v>
      </c>
      <c r="F77" s="2">
        <f>'6'!K76</f>
        <v>0.8095</v>
      </c>
      <c r="G77" s="2">
        <f>'7'!K76</f>
        <v>0.746</v>
      </c>
      <c r="H77" s="2">
        <f>'8'!K76</f>
        <v>0.8095</v>
      </c>
      <c r="I77" s="2">
        <f>'9'!K76</f>
        <v>0.69840000000000002</v>
      </c>
      <c r="J77" s="2">
        <f>'10'!K76</f>
        <v>0.69840000000000002</v>
      </c>
      <c r="L77">
        <f t="shared" si="6"/>
        <v>0.79365000000000008</v>
      </c>
      <c r="M77">
        <f t="shared" si="7"/>
        <v>6.3946353383997692E-2</v>
      </c>
      <c r="O77" t="str">
        <f t="shared" si="8"/>
        <v>0.794</v>
      </c>
      <c r="U77" s="8" t="s">
        <v>75</v>
      </c>
      <c r="V77" s="8" t="s">
        <v>69</v>
      </c>
    </row>
    <row r="78" spans="1:22">
      <c r="A78">
        <f>'1'!K77</f>
        <v>0.80459999999999998</v>
      </c>
      <c r="B78">
        <f>'2'!K77</f>
        <v>0.8851</v>
      </c>
      <c r="C78">
        <f>'3'!K77</f>
        <v>0.91949999999999998</v>
      </c>
      <c r="D78">
        <f>'4'!K77</f>
        <v>0.87360000000000004</v>
      </c>
      <c r="E78">
        <f>'5'!K77</f>
        <v>0.85060000000000002</v>
      </c>
      <c r="F78" s="2">
        <f>'6'!K77</f>
        <v>0.72409999999999997</v>
      </c>
      <c r="G78" s="2">
        <f>'7'!K77</f>
        <v>0.87360000000000004</v>
      </c>
      <c r="H78" s="2">
        <f>'8'!K77</f>
        <v>0.8276</v>
      </c>
      <c r="I78" s="2">
        <f>'9'!K77</f>
        <v>0.8276</v>
      </c>
      <c r="J78" s="2">
        <f>'10'!K77</f>
        <v>0.78159999999999996</v>
      </c>
      <c r="L78">
        <f t="shared" si="6"/>
        <v>0.83679000000000003</v>
      </c>
      <c r="M78">
        <f t="shared" si="7"/>
        <v>5.6789620530515977E-2</v>
      </c>
      <c r="O78" t="str">
        <f t="shared" si="8"/>
        <v>0.837</v>
      </c>
      <c r="Q78">
        <f>AVERAGE(L72:L78)</f>
        <v>0.7995457142857143</v>
      </c>
      <c r="R78">
        <f>STDEV(A72:J78)</f>
        <v>0.11086685798180672</v>
      </c>
      <c r="S78" t="str">
        <f>CONCATENATE(TEXT(Q78,"0.000"),"±",TEXT(R78,"0.000"))</f>
        <v>0.800±0.111</v>
      </c>
      <c r="U78" s="8" t="s">
        <v>75</v>
      </c>
      <c r="V78" s="8" t="s">
        <v>70</v>
      </c>
    </row>
    <row r="82" spans="2:12">
      <c r="B82" s="3" t="s">
        <v>35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10</v>
      </c>
      <c r="H82" s="4" t="s">
        <v>11</v>
      </c>
      <c r="I82" s="4" t="s">
        <v>12</v>
      </c>
      <c r="J82" s="4" t="s">
        <v>13</v>
      </c>
    </row>
    <row r="83" spans="2:12">
      <c r="B83" s="5" t="s">
        <v>14</v>
      </c>
      <c r="C83" s="6" t="str">
        <f>O2</f>
        <v>0.712</v>
      </c>
      <c r="D83" s="6" t="str">
        <f>O3</f>
        <v>0.951</v>
      </c>
      <c r="E83" s="6" t="str">
        <f>O4</f>
        <v>0.741</v>
      </c>
      <c r="F83" s="6" t="str">
        <f>O5</f>
        <v>0.834</v>
      </c>
      <c r="G83" s="6" t="str">
        <f>O6</f>
        <v>0.676</v>
      </c>
      <c r="H83" s="6" t="str">
        <f>O7</f>
        <v>0.756</v>
      </c>
      <c r="I83" s="6" t="str">
        <f>O8</f>
        <v>0.736</v>
      </c>
      <c r="J83" s="18" t="str">
        <f>S8</f>
        <v>0.772±0.115</v>
      </c>
      <c r="L83" s="18"/>
    </row>
    <row r="84" spans="2:12">
      <c r="B84" s="5" t="s">
        <v>15</v>
      </c>
      <c r="C84" s="6" t="str">
        <f>O44</f>
        <v>0.782</v>
      </c>
      <c r="D84" s="6" t="str">
        <f>O45</f>
        <v>0.906</v>
      </c>
      <c r="E84" s="6" t="str">
        <f>O46</f>
        <v>0.733</v>
      </c>
      <c r="F84" s="6" t="str">
        <f>O47</f>
        <v>0.896</v>
      </c>
      <c r="G84" s="6" t="str">
        <f>O48</f>
        <v>0.789</v>
      </c>
      <c r="H84" s="6" t="str">
        <f>O49</f>
        <v>0.833</v>
      </c>
      <c r="I84" s="6" t="str">
        <f>O50</f>
        <v>0.833</v>
      </c>
      <c r="J84" s="18" t="str">
        <f>S50</f>
        <v>0.825±0.092</v>
      </c>
      <c r="L84" s="18"/>
    </row>
    <row r="85" spans="2:12">
      <c r="B85" s="5" t="s">
        <v>16</v>
      </c>
      <c r="C85" s="6" t="str">
        <f>O51</f>
        <v>0.924</v>
      </c>
      <c r="D85" s="6" t="str">
        <f>O52</f>
        <v>0.962</v>
      </c>
      <c r="E85" s="6" t="str">
        <f>O53</f>
        <v>0.793</v>
      </c>
      <c r="F85" s="6" t="str">
        <f>O54</f>
        <v>0.952</v>
      </c>
      <c r="G85" s="6" t="str">
        <f>O55</f>
        <v>0.862</v>
      </c>
      <c r="H85" s="6" t="str">
        <f>O56</f>
        <v>0.921</v>
      </c>
      <c r="I85" s="6" t="str">
        <f>O57</f>
        <v>0.771</v>
      </c>
      <c r="J85" s="18" t="str">
        <f>S57</f>
        <v>0.883±0.097</v>
      </c>
      <c r="L85" s="18"/>
    </row>
    <row r="86" spans="2:12">
      <c r="B86" s="5" t="s">
        <v>17</v>
      </c>
      <c r="C86" s="6" t="str">
        <f>O58</f>
        <v>0.742</v>
      </c>
      <c r="D86" s="6" t="str">
        <f>O59</f>
        <v>0.947</v>
      </c>
      <c r="E86" s="6" t="str">
        <f>O60</f>
        <v>0.776</v>
      </c>
      <c r="F86" s="6" t="str">
        <f>O61</f>
        <v>0.918</v>
      </c>
      <c r="G86" s="6" t="str">
        <f>O62</f>
        <v>0.824</v>
      </c>
      <c r="H86" s="6" t="str">
        <f>O63</f>
        <v>0.833</v>
      </c>
      <c r="I86" s="6" t="str">
        <f>O64</f>
        <v>0.886</v>
      </c>
      <c r="J86" s="18" t="str">
        <f>S64</f>
        <v>0.847±0.102</v>
      </c>
      <c r="L86" s="18"/>
    </row>
    <row r="87" spans="2:12">
      <c r="B87" s="5" t="s">
        <v>18</v>
      </c>
      <c r="C87" s="6" t="str">
        <f>O65</f>
        <v>0.783</v>
      </c>
      <c r="D87" s="6" t="str">
        <f>O66</f>
        <v>0.823</v>
      </c>
      <c r="E87" s="6" t="str">
        <f>O67</f>
        <v>0.680</v>
      </c>
      <c r="F87" s="6" t="str">
        <f>O68</f>
        <v>0.899</v>
      </c>
      <c r="G87" s="6" t="str">
        <f>O69</f>
        <v>0.766</v>
      </c>
      <c r="H87" s="6" t="str">
        <f>O70</f>
        <v>0.830</v>
      </c>
      <c r="I87" s="6" t="str">
        <f>O71</f>
        <v>0.786</v>
      </c>
      <c r="J87" s="18" t="str">
        <f>S71</f>
        <v>0.795±0.099</v>
      </c>
      <c r="L87" s="18"/>
    </row>
    <row r="88" spans="2:12">
      <c r="B88" s="5" t="s">
        <v>19</v>
      </c>
      <c r="C88" s="6" t="str">
        <f>O72</f>
        <v>0.731</v>
      </c>
      <c r="D88" s="6" t="str">
        <f>O73</f>
        <v>0.936</v>
      </c>
      <c r="E88" s="6" t="str">
        <f>O74</f>
        <v>0.691</v>
      </c>
      <c r="F88" s="6" t="str">
        <f>O75</f>
        <v>0.893</v>
      </c>
      <c r="G88" s="6" t="str">
        <f>O76</f>
        <v>0.716</v>
      </c>
      <c r="H88" s="6" t="str">
        <f>O77</f>
        <v>0.794</v>
      </c>
      <c r="I88" s="6" t="str">
        <f>O78</f>
        <v>0.837</v>
      </c>
      <c r="J88" s="18" t="str">
        <f>S78</f>
        <v>0.800±0.111</v>
      </c>
      <c r="L88" s="18"/>
    </row>
    <row r="90" spans="2:12">
      <c r="B90" s="5" t="s">
        <v>20</v>
      </c>
      <c r="C90" s="6" t="str">
        <f>O9</f>
        <v>0.732</v>
      </c>
      <c r="D90" s="6" t="str">
        <f>O10</f>
        <v>0.990</v>
      </c>
      <c r="E90" s="6" t="str">
        <f>O11</f>
        <v>0.711</v>
      </c>
      <c r="F90" s="6" t="str">
        <f>O12</f>
        <v>0.908</v>
      </c>
      <c r="G90" s="6" t="str">
        <f>O13</f>
        <v>0.758</v>
      </c>
      <c r="H90" s="6" t="str">
        <f>O14</f>
        <v>0.835</v>
      </c>
      <c r="I90" s="6" t="str">
        <f>O15</f>
        <v>0.756</v>
      </c>
      <c r="J90" s="18" t="str">
        <f>S15</f>
        <v>0.813±0.117</v>
      </c>
      <c r="L90" s="18"/>
    </row>
    <row r="91" spans="2:12">
      <c r="B91" s="5" t="s">
        <v>21</v>
      </c>
      <c r="C91" s="6" t="str">
        <f>O16</f>
        <v>0.880</v>
      </c>
      <c r="D91" s="6" t="str">
        <f>O17</f>
        <v>0.982</v>
      </c>
      <c r="E91" s="6" t="str">
        <f>O18</f>
        <v>0.803</v>
      </c>
      <c r="F91" s="6" t="str">
        <f>O19</f>
        <v>0.950</v>
      </c>
      <c r="G91" s="6" t="str">
        <f>O20</f>
        <v>0.817</v>
      </c>
      <c r="H91" s="6" t="str">
        <f>O21</f>
        <v>0.883</v>
      </c>
      <c r="I91" s="6" t="str">
        <f>O22</f>
        <v>0.803</v>
      </c>
      <c r="J91" s="18" t="str">
        <f>S22</f>
        <v>0.874±0.080</v>
      </c>
      <c r="L91" s="18"/>
    </row>
    <row r="92" spans="2:12">
      <c r="B92" s="5" t="s">
        <v>22</v>
      </c>
      <c r="C92" s="6" t="str">
        <f>O23</f>
        <v>0.763</v>
      </c>
      <c r="D92" s="6" t="str">
        <f>O24</f>
        <v>0.969</v>
      </c>
      <c r="E92" s="6" t="str">
        <f>O25</f>
        <v>0.724</v>
      </c>
      <c r="F92" s="6" t="str">
        <f>O26</f>
        <v>0.893</v>
      </c>
      <c r="G92" s="6" t="str">
        <f>O27</f>
        <v>0.732</v>
      </c>
      <c r="H92" s="6" t="str">
        <f>O28</f>
        <v>0.792</v>
      </c>
      <c r="I92" s="6" t="str">
        <f>O29</f>
        <v>0.733</v>
      </c>
      <c r="J92" s="18" t="str">
        <f>S29</f>
        <v>0.801±0.124</v>
      </c>
      <c r="L92" s="18"/>
    </row>
    <row r="93" spans="2:12">
      <c r="B93" s="5" t="s">
        <v>23</v>
      </c>
      <c r="C93" s="6" t="str">
        <f>O30</f>
        <v>0.771</v>
      </c>
      <c r="D93" s="6" t="str">
        <f>O31</f>
        <v>0.958</v>
      </c>
      <c r="E93" s="6" t="str">
        <f>O32</f>
        <v>0.745</v>
      </c>
      <c r="F93" s="6" t="str">
        <f>O33</f>
        <v>0.920</v>
      </c>
      <c r="G93" s="6" t="str">
        <f>O34</f>
        <v>0.738</v>
      </c>
      <c r="H93" s="6" t="str">
        <f>O35</f>
        <v>0.832</v>
      </c>
      <c r="I93" s="6" t="str">
        <f>O36</f>
        <v>0.757</v>
      </c>
      <c r="J93" s="18" t="str">
        <f>S36</f>
        <v>0.817±0.098</v>
      </c>
      <c r="L93" s="18"/>
    </row>
    <row r="94" spans="2:12">
      <c r="B94" s="5" t="s">
        <v>24</v>
      </c>
      <c r="C94" s="6" t="str">
        <f>O37</f>
        <v>0.775</v>
      </c>
      <c r="D94" s="6" t="str">
        <f>O38</f>
        <v>0.957</v>
      </c>
      <c r="E94" s="6" t="str">
        <f>O39</f>
        <v>0.779</v>
      </c>
      <c r="F94" s="6" t="str">
        <f>O40</f>
        <v>0.915</v>
      </c>
      <c r="G94" s="6" t="str">
        <f>O41</f>
        <v>0.763</v>
      </c>
      <c r="H94" s="6" t="str">
        <f>O42</f>
        <v>0.841</v>
      </c>
      <c r="I94" s="6" t="str">
        <f>O43</f>
        <v>0.762</v>
      </c>
      <c r="J94" s="18" t="str">
        <f>S43</f>
        <v>0.827±0.099</v>
      </c>
      <c r="L94" s="18"/>
    </row>
    <row r="97" spans="3:9">
      <c r="C97" s="9"/>
      <c r="D97" s="9"/>
      <c r="E97" s="9"/>
      <c r="F97" s="9"/>
      <c r="G97" s="9"/>
      <c r="H97" s="9"/>
      <c r="I97" s="9"/>
    </row>
    <row r="98" spans="3:9">
      <c r="C98" s="9"/>
      <c r="D98" s="9"/>
      <c r="E98" s="9"/>
      <c r="F98" s="9"/>
      <c r="G98" s="9"/>
      <c r="H98" s="9"/>
      <c r="I98" s="9"/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&amp;C&amp;"Arial,보통"&amp;10&amp;Kffffff&amp;A</oddHeader>
    <oddFooter>&amp;C&amp;"Arial,보통"&amp;10&amp;KffffffPage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opLeftCell="A63" zoomScale="90" zoomScaleNormal="90" workbookViewId="0">
      <selection activeCell="A86" sqref="A86"/>
    </sheetView>
  </sheetViews>
  <sheetFormatPr defaultColWidth="9.44140625" defaultRowHeight="14.25"/>
  <cols>
    <col min="21" max="21" width="20.33203125" style="8" customWidth="1"/>
    <col min="22" max="22" width="9.44140625" style="8"/>
  </cols>
  <sheetData>
    <row r="1" spans="1:22" ht="15">
      <c r="O1" s="1" t="s">
        <v>0</v>
      </c>
      <c r="U1" s="1" t="s">
        <v>71</v>
      </c>
      <c r="V1" s="1" t="s">
        <v>59</v>
      </c>
    </row>
    <row r="2" spans="1:22">
      <c r="A2">
        <f>'1'!L1</f>
        <v>0.86439999999999995</v>
      </c>
      <c r="B2">
        <f>'2'!L1</f>
        <v>0.83050000000000002</v>
      </c>
      <c r="C2">
        <f>'3'!L1</f>
        <v>0.77969999999999995</v>
      </c>
      <c r="D2">
        <f>'4'!L1</f>
        <v>0.79659999999999997</v>
      </c>
      <c r="E2">
        <f>'5'!L1</f>
        <v>0.94920000000000004</v>
      </c>
      <c r="F2" s="2">
        <f>'6'!L1</f>
        <v>0.96609999999999996</v>
      </c>
      <c r="G2" s="2">
        <f>'7'!L1</f>
        <v>0.77969999999999995</v>
      </c>
      <c r="H2" s="2">
        <f>'8'!L1</f>
        <v>0.89829999999999999</v>
      </c>
      <c r="I2" s="2">
        <f>'9'!L1</f>
        <v>0.67800000000000005</v>
      </c>
      <c r="J2" s="2">
        <f>'10'!L1</f>
        <v>0.81359999999999999</v>
      </c>
      <c r="L2">
        <f t="shared" ref="L2:L33" si="0">AVERAGE(A2:J2)</f>
        <v>0.83560999999999996</v>
      </c>
      <c r="M2">
        <f t="shared" ref="M2:M33" si="1">STDEV(A2:J2)</f>
        <v>8.6803948322898561E-2</v>
      </c>
      <c r="O2" t="str">
        <f t="shared" ref="O2:O33" si="2">TEXT(L2,"0.000")</f>
        <v>0.836</v>
      </c>
      <c r="U2" s="8" t="s">
        <v>14</v>
      </c>
      <c r="V2" s="8" t="s">
        <v>64</v>
      </c>
    </row>
    <row r="3" spans="1:22">
      <c r="A3">
        <f>'1'!L2</f>
        <v>0.34210000000000002</v>
      </c>
      <c r="B3">
        <f>'2'!L2</f>
        <v>0.32890000000000003</v>
      </c>
      <c r="C3">
        <f>'3'!L2</f>
        <v>0.27629999999999999</v>
      </c>
      <c r="D3">
        <f>'4'!L2</f>
        <v>0.34210000000000002</v>
      </c>
      <c r="E3">
        <f>'5'!L2</f>
        <v>0.32890000000000003</v>
      </c>
      <c r="F3" s="2">
        <f>'6'!L2</f>
        <v>0.3947</v>
      </c>
      <c r="G3" s="2">
        <f>'7'!L2</f>
        <v>0.38159999999999999</v>
      </c>
      <c r="H3" s="2">
        <f>'8'!L2</f>
        <v>0.38159999999999999</v>
      </c>
      <c r="I3" s="2">
        <f>'9'!L2</f>
        <v>0.47370000000000001</v>
      </c>
      <c r="J3" s="2">
        <f>'10'!L2</f>
        <v>0.53949999999999998</v>
      </c>
      <c r="L3">
        <f t="shared" si="0"/>
        <v>0.37894</v>
      </c>
      <c r="M3">
        <f t="shared" si="1"/>
        <v>7.6940701553570037E-2</v>
      </c>
      <c r="O3" t="str">
        <f t="shared" si="2"/>
        <v>0.379</v>
      </c>
      <c r="U3" s="8" t="s">
        <v>14</v>
      </c>
      <c r="V3" s="8" t="s">
        <v>65</v>
      </c>
    </row>
    <row r="4" spans="1:22">
      <c r="A4">
        <f>'1'!L3</f>
        <v>0.8286</v>
      </c>
      <c r="B4">
        <f>'2'!L3</f>
        <v>0.77139999999999997</v>
      </c>
      <c r="C4">
        <f>'3'!L3</f>
        <v>0.9143</v>
      </c>
      <c r="D4">
        <f>'4'!L3</f>
        <v>0.85709999999999997</v>
      </c>
      <c r="E4">
        <f>'5'!L3</f>
        <v>0.85709999999999997</v>
      </c>
      <c r="F4" s="2">
        <f>'6'!L3</f>
        <v>0.85709999999999997</v>
      </c>
      <c r="G4" s="2">
        <f>'7'!L3</f>
        <v>0.87139999999999995</v>
      </c>
      <c r="H4" s="2">
        <f>'8'!L3</f>
        <v>0.7429</v>
      </c>
      <c r="I4" s="2">
        <f>'9'!L3</f>
        <v>0.84289999999999998</v>
      </c>
      <c r="J4" s="2">
        <f>'10'!L3</f>
        <v>0.81430000000000002</v>
      </c>
      <c r="L4">
        <f t="shared" si="0"/>
        <v>0.83571000000000006</v>
      </c>
      <c r="M4">
        <f t="shared" si="1"/>
        <v>4.9590398936353253E-2</v>
      </c>
      <c r="O4" t="str">
        <f t="shared" si="2"/>
        <v>0.836</v>
      </c>
      <c r="U4" s="8" t="s">
        <v>14</v>
      </c>
      <c r="V4" s="8" t="s">
        <v>66</v>
      </c>
    </row>
    <row r="5" spans="1:22">
      <c r="A5">
        <f>'1'!L4</f>
        <v>0.63460000000000005</v>
      </c>
      <c r="B5">
        <f>'2'!L4</f>
        <v>0.76919999999999999</v>
      </c>
      <c r="C5">
        <f>'3'!L4</f>
        <v>0.55769999999999997</v>
      </c>
      <c r="D5">
        <f>'4'!L4</f>
        <v>0.59619999999999995</v>
      </c>
      <c r="E5">
        <f>'5'!L4</f>
        <v>0.73080000000000001</v>
      </c>
      <c r="F5" s="2">
        <f>'6'!L4</f>
        <v>0.65380000000000005</v>
      </c>
      <c r="G5" s="2">
        <f>'7'!L4</f>
        <v>0.63460000000000005</v>
      </c>
      <c r="H5" s="2">
        <f>'8'!L4</f>
        <v>0.67310000000000003</v>
      </c>
      <c r="I5" s="2">
        <f>'9'!L4</f>
        <v>0.59619999999999995</v>
      </c>
      <c r="J5" s="2">
        <f>'10'!L4</f>
        <v>0.80769999999999997</v>
      </c>
      <c r="L5">
        <f t="shared" si="0"/>
        <v>0.66538999999999993</v>
      </c>
      <c r="M5">
        <f t="shared" si="1"/>
        <v>8.0669827073076739E-2</v>
      </c>
      <c r="O5" t="str">
        <f t="shared" si="2"/>
        <v>0.665</v>
      </c>
      <c r="U5" s="8" t="s">
        <v>14</v>
      </c>
      <c r="V5" s="8" t="s">
        <v>67</v>
      </c>
    </row>
    <row r="6" spans="1:22">
      <c r="A6">
        <f>'1'!L5</f>
        <v>0.48809999999999998</v>
      </c>
      <c r="B6">
        <f>'2'!L5</f>
        <v>0.5635</v>
      </c>
      <c r="C6">
        <f>'3'!L5</f>
        <v>0.67459999999999998</v>
      </c>
      <c r="D6">
        <f>'4'!L5</f>
        <v>0.4405</v>
      </c>
      <c r="E6">
        <f>'5'!L5</f>
        <v>0.57940000000000003</v>
      </c>
      <c r="F6" s="2">
        <f>'6'!L5</f>
        <v>0.71430000000000005</v>
      </c>
      <c r="G6" s="2">
        <f>'7'!L5</f>
        <v>0.65080000000000005</v>
      </c>
      <c r="H6" s="2">
        <f>'8'!L5</f>
        <v>0.61509999999999998</v>
      </c>
      <c r="I6" s="2">
        <f>'9'!L5</f>
        <v>0.50790000000000002</v>
      </c>
      <c r="J6" s="2">
        <f>'10'!L5</f>
        <v>0.66269999999999996</v>
      </c>
      <c r="L6">
        <f t="shared" si="0"/>
        <v>0.58969000000000005</v>
      </c>
      <c r="M6">
        <f t="shared" si="1"/>
        <v>8.9757394619545516E-2</v>
      </c>
      <c r="O6" t="str">
        <f t="shared" si="2"/>
        <v>0.590</v>
      </c>
      <c r="U6" s="8" t="s">
        <v>14</v>
      </c>
      <c r="V6" s="8" t="s">
        <v>68</v>
      </c>
    </row>
    <row r="7" spans="1:22">
      <c r="A7">
        <f>'1'!L6</f>
        <v>0.65310000000000001</v>
      </c>
      <c r="B7">
        <f>'2'!L6</f>
        <v>0.75509999999999999</v>
      </c>
      <c r="C7">
        <f>'3'!L6</f>
        <v>0.75509999999999999</v>
      </c>
      <c r="D7">
        <f>'4'!L6</f>
        <v>0.77549999999999997</v>
      </c>
      <c r="E7">
        <f>'5'!L6</f>
        <v>0.75509999999999999</v>
      </c>
      <c r="F7" s="2">
        <f>'6'!L6</f>
        <v>0.77549999999999997</v>
      </c>
      <c r="G7" s="2">
        <f>'7'!L6</f>
        <v>0.65310000000000001</v>
      </c>
      <c r="H7" s="2">
        <f>'8'!L6</f>
        <v>0.73470000000000002</v>
      </c>
      <c r="I7" s="2">
        <f>'9'!L6</f>
        <v>0.67349999999999999</v>
      </c>
      <c r="J7" s="2">
        <f>'10'!L6</f>
        <v>0.77549999999999997</v>
      </c>
      <c r="L7">
        <f t="shared" si="0"/>
        <v>0.73062000000000005</v>
      </c>
      <c r="M7">
        <f t="shared" si="1"/>
        <v>5.0704477119875697E-2</v>
      </c>
      <c r="O7" t="str">
        <f t="shared" si="2"/>
        <v>0.731</v>
      </c>
      <c r="U7" s="8" t="s">
        <v>14</v>
      </c>
      <c r="V7" s="8" t="s">
        <v>69</v>
      </c>
    </row>
    <row r="8" spans="1:22">
      <c r="A8">
        <f>'1'!L7</f>
        <v>0.63029999999999997</v>
      </c>
      <c r="B8">
        <f>'2'!L7</f>
        <v>0.57979999999999998</v>
      </c>
      <c r="C8">
        <f>'3'!L7</f>
        <v>0.73109999999999997</v>
      </c>
      <c r="D8">
        <f>'4'!L7</f>
        <v>0.67230000000000001</v>
      </c>
      <c r="E8">
        <f>'5'!L7</f>
        <v>0.63029999999999997</v>
      </c>
      <c r="F8" s="2">
        <f>'6'!L7</f>
        <v>0.67230000000000001</v>
      </c>
      <c r="G8" s="2">
        <f>'7'!L7</f>
        <v>0.76470000000000005</v>
      </c>
      <c r="H8" s="2">
        <f>'8'!L7</f>
        <v>0.64710000000000001</v>
      </c>
      <c r="I8" s="2">
        <f>'9'!L7</f>
        <v>0.73109999999999997</v>
      </c>
      <c r="J8" s="2">
        <f>'10'!L7</f>
        <v>0.57979999999999998</v>
      </c>
      <c r="L8">
        <f t="shared" si="0"/>
        <v>0.66387999999999991</v>
      </c>
      <c r="M8">
        <f t="shared" si="1"/>
        <v>6.3262430486909951E-2</v>
      </c>
      <c r="O8" t="str">
        <f t="shared" si="2"/>
        <v>0.664</v>
      </c>
      <c r="Q8">
        <f>AVERAGE(L2:L8)</f>
        <v>0.67140571428571427</v>
      </c>
      <c r="R8">
        <f>STDEV(A2:J8)</f>
        <v>0.16290734441830662</v>
      </c>
      <c r="S8" t="str">
        <f>CONCATENATE(TEXT(Q8,"0.000"),"±",TEXT(R8,"0.000"))</f>
        <v>0.671±0.163</v>
      </c>
      <c r="U8" s="8" t="s">
        <v>14</v>
      </c>
      <c r="V8" s="8" t="s">
        <v>70</v>
      </c>
    </row>
    <row r="9" spans="1:22">
      <c r="A9">
        <f>'1'!L8</f>
        <v>0.86439999999999995</v>
      </c>
      <c r="B9">
        <f>'2'!L8</f>
        <v>0.94920000000000004</v>
      </c>
      <c r="C9">
        <f>'3'!L8</f>
        <v>0.86439999999999995</v>
      </c>
      <c r="D9">
        <f>'4'!L8</f>
        <v>0.89829999999999999</v>
      </c>
      <c r="E9">
        <f>'5'!L8</f>
        <v>0.74580000000000002</v>
      </c>
      <c r="F9" s="2">
        <f>'6'!L8</f>
        <v>0.89829999999999999</v>
      </c>
      <c r="G9" s="2">
        <f>'7'!L8</f>
        <v>0.93220000000000003</v>
      </c>
      <c r="H9" s="2">
        <f>'8'!L8</f>
        <v>0.9153</v>
      </c>
      <c r="I9" s="2">
        <f>'9'!L8</f>
        <v>0.88139999999999996</v>
      </c>
      <c r="J9" s="2">
        <f>'10'!L8</f>
        <v>0.89829999999999999</v>
      </c>
      <c r="L9">
        <f t="shared" si="0"/>
        <v>0.88475999999999999</v>
      </c>
      <c r="M9">
        <f t="shared" si="1"/>
        <v>5.5813164516387473E-2</v>
      </c>
      <c r="O9" t="str">
        <f t="shared" si="2"/>
        <v>0.885</v>
      </c>
      <c r="U9" s="8" t="s">
        <v>60</v>
      </c>
      <c r="V9" s="8" t="s">
        <v>64</v>
      </c>
    </row>
    <row r="10" spans="1:22">
      <c r="A10">
        <f>'1'!L9</f>
        <v>0.28949999999999998</v>
      </c>
      <c r="B10">
        <f>'2'!L9</f>
        <v>0.52629999999999999</v>
      </c>
      <c r="C10">
        <f>'3'!L9</f>
        <v>0.31580000000000003</v>
      </c>
      <c r="D10">
        <f>'4'!L9</f>
        <v>0.46050000000000002</v>
      </c>
      <c r="E10">
        <f>'5'!L9</f>
        <v>0.3947</v>
      </c>
      <c r="F10" s="2">
        <f>'6'!L9</f>
        <v>0.59209999999999996</v>
      </c>
      <c r="G10" s="2">
        <f>'7'!L9</f>
        <v>0.3947</v>
      </c>
      <c r="H10" s="2">
        <f>'8'!L9</f>
        <v>0.43419999999999997</v>
      </c>
      <c r="I10" s="2">
        <f>'9'!L9</f>
        <v>0.42109999999999997</v>
      </c>
      <c r="J10" s="2">
        <f>'10'!L9</f>
        <v>0.48680000000000001</v>
      </c>
      <c r="L10">
        <f t="shared" si="0"/>
        <v>0.43156999999999995</v>
      </c>
      <c r="M10">
        <f t="shared" si="1"/>
        <v>9.131925743115625E-2</v>
      </c>
      <c r="O10" t="str">
        <f t="shared" si="2"/>
        <v>0.432</v>
      </c>
      <c r="U10" s="8" t="s">
        <v>60</v>
      </c>
      <c r="V10" s="8" t="s">
        <v>65</v>
      </c>
    </row>
    <row r="11" spans="1:22">
      <c r="A11">
        <f>'1'!L10</f>
        <v>0.85709999999999997</v>
      </c>
      <c r="B11">
        <f>'2'!L10</f>
        <v>0.87139999999999995</v>
      </c>
      <c r="C11">
        <f>'3'!L10</f>
        <v>0.9143</v>
      </c>
      <c r="D11">
        <f>'4'!L10</f>
        <v>0.72860000000000003</v>
      </c>
      <c r="E11">
        <f>'5'!L10</f>
        <v>0.92859999999999998</v>
      </c>
      <c r="F11" s="2">
        <f>'6'!L10</f>
        <v>0.94289999999999996</v>
      </c>
      <c r="G11" s="2">
        <f>'7'!L10</f>
        <v>0.9143</v>
      </c>
      <c r="H11" s="2">
        <f>'8'!L10</f>
        <v>0.8286</v>
      </c>
      <c r="I11" s="2">
        <f>'9'!L10</f>
        <v>0.88570000000000004</v>
      </c>
      <c r="J11" s="2">
        <f>'10'!L10</f>
        <v>0.81430000000000002</v>
      </c>
      <c r="L11">
        <f t="shared" si="0"/>
        <v>0.86857999999999991</v>
      </c>
      <c r="M11">
        <f t="shared" si="1"/>
        <v>6.4874627808823165E-2</v>
      </c>
      <c r="O11" t="str">
        <f t="shared" si="2"/>
        <v>0.869</v>
      </c>
      <c r="U11" s="8" t="s">
        <v>60</v>
      </c>
      <c r="V11" s="8" t="s">
        <v>66</v>
      </c>
    </row>
    <row r="12" spans="1:22">
      <c r="A12">
        <f>'1'!L11</f>
        <v>0.63460000000000005</v>
      </c>
      <c r="B12">
        <f>'2'!L11</f>
        <v>0.63460000000000005</v>
      </c>
      <c r="C12">
        <f>'3'!L11</f>
        <v>0.69230000000000003</v>
      </c>
      <c r="D12">
        <f>'4'!L11</f>
        <v>0.61539999999999995</v>
      </c>
      <c r="E12">
        <f>'5'!L11</f>
        <v>0.59619999999999995</v>
      </c>
      <c r="F12" s="2">
        <f>'6'!L11</f>
        <v>0.65380000000000005</v>
      </c>
      <c r="G12" s="2">
        <f>'7'!L11</f>
        <v>0.69230000000000003</v>
      </c>
      <c r="H12" s="2">
        <f>'8'!L11</f>
        <v>0.63460000000000005</v>
      </c>
      <c r="I12" s="2">
        <f>'9'!L11</f>
        <v>0.59619999999999995</v>
      </c>
      <c r="J12" s="2">
        <f>'10'!L11</f>
        <v>0.61539999999999995</v>
      </c>
      <c r="L12">
        <f t="shared" si="0"/>
        <v>0.63653999999999999</v>
      </c>
      <c r="M12">
        <f t="shared" si="1"/>
        <v>3.4441551132962149E-2</v>
      </c>
      <c r="O12" t="str">
        <f t="shared" si="2"/>
        <v>0.637</v>
      </c>
      <c r="U12" s="8" t="s">
        <v>60</v>
      </c>
      <c r="V12" s="8" t="s">
        <v>67</v>
      </c>
    </row>
    <row r="13" spans="1:22">
      <c r="A13">
        <f>'1'!L12</f>
        <v>0.5635</v>
      </c>
      <c r="B13">
        <f>'2'!L12</f>
        <v>0.64290000000000003</v>
      </c>
      <c r="C13">
        <f>'3'!L12</f>
        <v>0.4325</v>
      </c>
      <c r="D13">
        <f>'4'!L12</f>
        <v>0.69840000000000002</v>
      </c>
      <c r="E13">
        <f>'5'!L12</f>
        <v>0.69840000000000002</v>
      </c>
      <c r="F13" s="2">
        <f>'6'!L12</f>
        <v>0.78169999999999995</v>
      </c>
      <c r="G13" s="2">
        <f>'7'!L12</f>
        <v>0.65869999999999995</v>
      </c>
      <c r="H13" s="2">
        <f>'8'!L12</f>
        <v>0.69440000000000002</v>
      </c>
      <c r="I13" s="2">
        <f>'9'!L12</f>
        <v>0.71830000000000005</v>
      </c>
      <c r="J13" s="2">
        <f>'10'!L12</f>
        <v>0.49209999999999998</v>
      </c>
      <c r="L13">
        <f t="shared" si="0"/>
        <v>0.63808999999999994</v>
      </c>
      <c r="M13">
        <f t="shared" si="1"/>
        <v>0.10908446727192672</v>
      </c>
      <c r="O13" t="str">
        <f t="shared" si="2"/>
        <v>0.638</v>
      </c>
      <c r="U13" s="8" t="s">
        <v>60</v>
      </c>
      <c r="V13" s="8" t="s">
        <v>68</v>
      </c>
    </row>
    <row r="14" spans="1:22">
      <c r="A14">
        <f>'1'!L13</f>
        <v>0.87760000000000005</v>
      </c>
      <c r="B14">
        <f>'2'!L13</f>
        <v>0.8367</v>
      </c>
      <c r="C14">
        <f>'3'!L13</f>
        <v>0.87760000000000005</v>
      </c>
      <c r="D14">
        <f>'4'!L13</f>
        <v>0.8367</v>
      </c>
      <c r="E14">
        <f>'5'!L13</f>
        <v>0.79590000000000005</v>
      </c>
      <c r="F14" s="2">
        <f>'6'!L13</f>
        <v>0.85709999999999997</v>
      </c>
      <c r="G14" s="2">
        <f>'7'!L13</f>
        <v>0.69389999999999996</v>
      </c>
      <c r="H14" s="2">
        <f>'8'!L13</f>
        <v>0.79590000000000005</v>
      </c>
      <c r="I14" s="2">
        <f>'9'!L13</f>
        <v>0.77549999999999997</v>
      </c>
      <c r="J14" s="2">
        <f>'10'!L13</f>
        <v>0.75509999999999999</v>
      </c>
      <c r="L14">
        <f t="shared" si="0"/>
        <v>0.81020000000000003</v>
      </c>
      <c r="M14">
        <f t="shared" si="1"/>
        <v>5.8560889489298058E-2</v>
      </c>
      <c r="O14" t="str">
        <f t="shared" si="2"/>
        <v>0.810</v>
      </c>
      <c r="U14" s="8" t="s">
        <v>60</v>
      </c>
      <c r="V14" s="8" t="s">
        <v>69</v>
      </c>
    </row>
    <row r="15" spans="1:22">
      <c r="A15">
        <f>'1'!L14</f>
        <v>0.75629999999999997</v>
      </c>
      <c r="B15">
        <f>'2'!L14</f>
        <v>0.74790000000000001</v>
      </c>
      <c r="C15">
        <f>'3'!L14</f>
        <v>0.60499999999999998</v>
      </c>
      <c r="D15">
        <f>'4'!L14</f>
        <v>0.74790000000000001</v>
      </c>
      <c r="E15">
        <f>'5'!L14</f>
        <v>0.71430000000000005</v>
      </c>
      <c r="F15" s="2">
        <f>'6'!L14</f>
        <v>0.69750000000000001</v>
      </c>
      <c r="G15" s="2">
        <f>'7'!L14</f>
        <v>0.50419999999999998</v>
      </c>
      <c r="H15" s="2">
        <f>'8'!L14</f>
        <v>0.65549999999999997</v>
      </c>
      <c r="I15" s="2">
        <f>'9'!L14</f>
        <v>0.73109999999999997</v>
      </c>
      <c r="J15" s="2">
        <f>'10'!L14</f>
        <v>0.55459999999999998</v>
      </c>
      <c r="L15">
        <f t="shared" si="0"/>
        <v>0.67142999999999997</v>
      </c>
      <c r="M15">
        <f t="shared" si="1"/>
        <v>8.898068517005997E-2</v>
      </c>
      <c r="O15" t="str">
        <f t="shared" si="2"/>
        <v>0.671</v>
      </c>
      <c r="Q15">
        <f>AVERAGE(L9:L15)</f>
        <v>0.70588142857142866</v>
      </c>
      <c r="R15">
        <f>STDEV(A9:J15)</f>
        <v>0.16649601056530147</v>
      </c>
      <c r="S15" t="str">
        <f>CONCATENATE(TEXT(Q15,"0.000"),"±",TEXT(R15,"0.000"))</f>
        <v>0.706±0.166</v>
      </c>
      <c r="U15" s="8" t="s">
        <v>60</v>
      </c>
      <c r="V15" s="8" t="s">
        <v>70</v>
      </c>
    </row>
    <row r="16" spans="1:22">
      <c r="A16">
        <f>'1'!L15</f>
        <v>0.86439999999999995</v>
      </c>
      <c r="B16">
        <f>'2'!L15</f>
        <v>0.86439999999999995</v>
      </c>
      <c r="C16">
        <f>'3'!L15</f>
        <v>0.77969999999999995</v>
      </c>
      <c r="D16">
        <f>'4'!L15</f>
        <v>0.71189999999999998</v>
      </c>
      <c r="E16">
        <f>'5'!L15</f>
        <v>0.76270000000000004</v>
      </c>
      <c r="F16" s="2">
        <f>'6'!L15</f>
        <v>0.76270000000000004</v>
      </c>
      <c r="G16" s="2">
        <f>'7'!L15</f>
        <v>0.76270000000000004</v>
      </c>
      <c r="H16" s="2">
        <f>'8'!L15</f>
        <v>0.67800000000000005</v>
      </c>
      <c r="I16" s="2">
        <f>'9'!L15</f>
        <v>0.7288</v>
      </c>
      <c r="J16" s="2">
        <f>'10'!L15</f>
        <v>0.81359999999999999</v>
      </c>
      <c r="L16">
        <f t="shared" si="0"/>
        <v>0.77288999999999997</v>
      </c>
      <c r="M16">
        <f t="shared" si="1"/>
        <v>6.0947307843196234E-2</v>
      </c>
      <c r="O16" t="str">
        <f t="shared" si="2"/>
        <v>0.773</v>
      </c>
      <c r="U16" s="8" t="s">
        <v>61</v>
      </c>
      <c r="V16" s="8" t="s">
        <v>64</v>
      </c>
    </row>
    <row r="17" spans="1:22">
      <c r="A17">
        <f>'1'!L16</f>
        <v>0.52629999999999999</v>
      </c>
      <c r="B17">
        <f>'2'!L16</f>
        <v>0.67110000000000003</v>
      </c>
      <c r="C17">
        <f>'3'!L16</f>
        <v>0.60529999999999995</v>
      </c>
      <c r="D17">
        <f>'4'!L16</f>
        <v>0.3947</v>
      </c>
      <c r="E17">
        <f>'5'!L16</f>
        <v>0.5</v>
      </c>
      <c r="F17" s="2">
        <f>'6'!L16</f>
        <v>0.36840000000000001</v>
      </c>
      <c r="G17" s="2">
        <f>'7'!L16</f>
        <v>0.42109999999999997</v>
      </c>
      <c r="H17" s="2">
        <f>'8'!L16</f>
        <v>0.76319999999999999</v>
      </c>
      <c r="I17" s="2">
        <f>'9'!L16</f>
        <v>0.56579999999999997</v>
      </c>
      <c r="J17" s="2">
        <f>'10'!L16</f>
        <v>0.67110000000000003</v>
      </c>
      <c r="L17">
        <f t="shared" si="0"/>
        <v>0.54869999999999997</v>
      </c>
      <c r="M17">
        <f t="shared" si="1"/>
        <v>0.13116954253518159</v>
      </c>
      <c r="O17" t="str">
        <f t="shared" si="2"/>
        <v>0.549</v>
      </c>
      <c r="U17" s="8" t="s">
        <v>61</v>
      </c>
      <c r="V17" s="8" t="s">
        <v>65</v>
      </c>
    </row>
    <row r="18" spans="1:22">
      <c r="A18">
        <f>'1'!L17</f>
        <v>0.88570000000000004</v>
      </c>
      <c r="B18">
        <f>'2'!L17</f>
        <v>0.84289999999999998</v>
      </c>
      <c r="C18">
        <f>'3'!L17</f>
        <v>0.8286</v>
      </c>
      <c r="D18">
        <f>'4'!L17</f>
        <v>0.88570000000000004</v>
      </c>
      <c r="E18">
        <f>'5'!L17</f>
        <v>0.87139999999999995</v>
      </c>
      <c r="F18" s="2">
        <f>'6'!L17</f>
        <v>0.88570000000000004</v>
      </c>
      <c r="G18" s="2">
        <f>'7'!L17</f>
        <v>0.77139999999999997</v>
      </c>
      <c r="H18" s="2">
        <f>'8'!L17</f>
        <v>0.85709999999999997</v>
      </c>
      <c r="I18" s="2">
        <f>'9'!L17</f>
        <v>0.8286</v>
      </c>
      <c r="J18" s="2">
        <f>'10'!L17</f>
        <v>0.72860000000000003</v>
      </c>
      <c r="L18">
        <f t="shared" si="0"/>
        <v>0.83856999999999982</v>
      </c>
      <c r="M18">
        <f t="shared" si="1"/>
        <v>5.2607182652815269E-2</v>
      </c>
      <c r="O18" t="str">
        <f t="shared" si="2"/>
        <v>0.839</v>
      </c>
      <c r="U18" s="8" t="s">
        <v>61</v>
      </c>
      <c r="V18" s="8" t="s">
        <v>66</v>
      </c>
    </row>
    <row r="19" spans="1:22">
      <c r="A19">
        <f>'1'!L18</f>
        <v>0.67310000000000003</v>
      </c>
      <c r="B19">
        <f>'2'!L18</f>
        <v>0.69230000000000003</v>
      </c>
      <c r="C19">
        <f>'3'!L18</f>
        <v>0.65380000000000005</v>
      </c>
      <c r="D19">
        <f>'4'!L18</f>
        <v>0.63460000000000005</v>
      </c>
      <c r="E19">
        <f>'5'!L18</f>
        <v>0.55769999999999997</v>
      </c>
      <c r="F19" s="2">
        <f>'6'!L18</f>
        <v>0.61539999999999995</v>
      </c>
      <c r="G19" s="2">
        <f>'7'!L18</f>
        <v>0.48080000000000001</v>
      </c>
      <c r="H19" s="2">
        <f>'8'!L18</f>
        <v>0.44230000000000003</v>
      </c>
      <c r="I19" s="2">
        <f>'9'!L18</f>
        <v>0.63460000000000005</v>
      </c>
      <c r="J19" s="2">
        <f>'10'!L18</f>
        <v>0.42309999999999998</v>
      </c>
      <c r="L19">
        <f t="shared" si="0"/>
        <v>0.58077000000000001</v>
      </c>
      <c r="M19">
        <f t="shared" si="1"/>
        <v>9.8799303303886032E-2</v>
      </c>
      <c r="O19" t="str">
        <f t="shared" si="2"/>
        <v>0.581</v>
      </c>
      <c r="U19" s="8" t="s">
        <v>61</v>
      </c>
      <c r="V19" s="8" t="s">
        <v>67</v>
      </c>
    </row>
    <row r="20" spans="1:22">
      <c r="A20">
        <f>'1'!L19</f>
        <v>0.46829999999999999</v>
      </c>
      <c r="B20">
        <f>'2'!L19</f>
        <v>0.67059999999999997</v>
      </c>
      <c r="C20">
        <f>'3'!L19</f>
        <v>0.4365</v>
      </c>
      <c r="D20">
        <f>'4'!L19</f>
        <v>0.65869999999999995</v>
      </c>
      <c r="E20">
        <f>'5'!L19</f>
        <v>0.5</v>
      </c>
      <c r="F20" s="2">
        <f>'6'!L19</f>
        <v>0.76590000000000003</v>
      </c>
      <c r="G20" s="2">
        <f>'7'!L19</f>
        <v>0.5675</v>
      </c>
      <c r="H20" s="2">
        <f>'8'!L19</f>
        <v>0.67459999999999998</v>
      </c>
      <c r="I20" s="2">
        <f>'9'!L19</f>
        <v>0.5675</v>
      </c>
      <c r="J20" s="2">
        <f>'10'!L19</f>
        <v>0.63100000000000001</v>
      </c>
      <c r="L20">
        <f t="shared" si="0"/>
        <v>0.59406000000000003</v>
      </c>
      <c r="M20">
        <f t="shared" si="1"/>
        <v>0.10451784749239941</v>
      </c>
      <c r="O20" t="str">
        <f t="shared" si="2"/>
        <v>0.594</v>
      </c>
      <c r="U20" s="8" t="s">
        <v>61</v>
      </c>
      <c r="V20" s="8" t="s">
        <v>68</v>
      </c>
    </row>
    <row r="21" spans="1:22">
      <c r="A21">
        <f>'1'!L20</f>
        <v>0.67349999999999999</v>
      </c>
      <c r="B21">
        <f>'2'!L20</f>
        <v>0.79590000000000005</v>
      </c>
      <c r="C21">
        <f>'3'!L20</f>
        <v>0.87760000000000005</v>
      </c>
      <c r="D21">
        <f>'4'!L20</f>
        <v>0.79590000000000005</v>
      </c>
      <c r="E21">
        <f>'5'!L20</f>
        <v>0.69389999999999996</v>
      </c>
      <c r="F21" s="2">
        <f>'6'!L20</f>
        <v>0.65310000000000001</v>
      </c>
      <c r="G21" s="2">
        <f>'7'!L20</f>
        <v>0.73470000000000002</v>
      </c>
      <c r="H21" s="2">
        <f>'8'!L20</f>
        <v>0.75509999999999999</v>
      </c>
      <c r="I21" s="2">
        <f>'9'!L20</f>
        <v>0.81630000000000003</v>
      </c>
      <c r="J21" s="2">
        <f>'10'!L20</f>
        <v>0.77549999999999997</v>
      </c>
      <c r="L21">
        <f t="shared" si="0"/>
        <v>0.75714999999999999</v>
      </c>
      <c r="M21">
        <f t="shared" si="1"/>
        <v>6.9665283080359824E-2</v>
      </c>
      <c r="O21" t="str">
        <f t="shared" si="2"/>
        <v>0.757</v>
      </c>
      <c r="U21" s="8" t="s">
        <v>61</v>
      </c>
      <c r="V21" s="8" t="s">
        <v>69</v>
      </c>
    </row>
    <row r="22" spans="1:22">
      <c r="A22">
        <f>'1'!L21</f>
        <v>0.47899999999999998</v>
      </c>
      <c r="B22">
        <f>'2'!L21</f>
        <v>0.78990000000000005</v>
      </c>
      <c r="C22">
        <f>'3'!L21</f>
        <v>0.77310000000000001</v>
      </c>
      <c r="D22">
        <f>'4'!L21</f>
        <v>0.57140000000000002</v>
      </c>
      <c r="E22">
        <f>'5'!L21</f>
        <v>0.68069999999999997</v>
      </c>
      <c r="F22" s="2">
        <f>'6'!L21</f>
        <v>0.58819999999999995</v>
      </c>
      <c r="G22" s="2">
        <f>'7'!L21</f>
        <v>0.70589999999999997</v>
      </c>
      <c r="H22" s="2">
        <f>'8'!L21</f>
        <v>0.66390000000000005</v>
      </c>
      <c r="I22" s="2">
        <f>'9'!L21</f>
        <v>0.68910000000000005</v>
      </c>
      <c r="J22" s="2">
        <f>'10'!L21</f>
        <v>0.67230000000000001</v>
      </c>
      <c r="L22">
        <f t="shared" si="0"/>
        <v>0.66134999999999988</v>
      </c>
      <c r="M22">
        <f t="shared" si="1"/>
        <v>9.3667381373311667E-2</v>
      </c>
      <c r="O22" t="str">
        <f t="shared" si="2"/>
        <v>0.661</v>
      </c>
      <c r="Q22">
        <f>AVERAGE(L16:L22)</f>
        <v>0.67906999999999995</v>
      </c>
      <c r="R22">
        <f>STDEV(A16:J22)</f>
        <v>0.13552824225701168</v>
      </c>
      <c r="S22" t="str">
        <f>CONCATENATE(TEXT(Q22,"0.000"),"±",TEXT(R22,"0.000"))</f>
        <v>0.679±0.136</v>
      </c>
      <c r="U22" s="8" t="s">
        <v>61</v>
      </c>
      <c r="V22" s="8" t="s">
        <v>70</v>
      </c>
    </row>
    <row r="23" spans="1:22">
      <c r="A23">
        <f>'1'!L22</f>
        <v>0.9153</v>
      </c>
      <c r="B23">
        <f>'2'!L22</f>
        <v>0.86439999999999995</v>
      </c>
      <c r="C23">
        <f>'3'!L22</f>
        <v>0.94920000000000004</v>
      </c>
      <c r="D23">
        <f>'4'!L22</f>
        <v>0.81359999999999999</v>
      </c>
      <c r="E23">
        <f>'5'!L22</f>
        <v>0.74580000000000002</v>
      </c>
      <c r="F23" s="2">
        <f>'6'!L22</f>
        <v>0.83050000000000002</v>
      </c>
      <c r="G23" s="2">
        <f>'7'!L22</f>
        <v>0.93220000000000003</v>
      </c>
      <c r="H23" s="2">
        <f>'8'!L22</f>
        <v>0.9153</v>
      </c>
      <c r="I23" s="2">
        <f>'9'!L22</f>
        <v>0.89829999999999999</v>
      </c>
      <c r="J23" s="2">
        <f>'10'!L22</f>
        <v>0.81359999999999999</v>
      </c>
      <c r="L23">
        <f t="shared" si="0"/>
        <v>0.86782000000000004</v>
      </c>
      <c r="M23">
        <f t="shared" si="1"/>
        <v>6.5301179162401038E-2</v>
      </c>
      <c r="O23" t="str">
        <f t="shared" si="2"/>
        <v>0.868</v>
      </c>
      <c r="U23" s="8" t="s">
        <v>72</v>
      </c>
      <c r="V23" s="8" t="s">
        <v>64</v>
      </c>
    </row>
    <row r="24" spans="1:22">
      <c r="A24">
        <f>'1'!L23</f>
        <v>0.55259999999999998</v>
      </c>
      <c r="B24">
        <f>'2'!L23</f>
        <v>0.44740000000000002</v>
      </c>
      <c r="C24">
        <f>'3'!L23</f>
        <v>0.65790000000000004</v>
      </c>
      <c r="D24">
        <f>'4'!L23</f>
        <v>0.38159999999999999</v>
      </c>
      <c r="E24">
        <f>'5'!L23</f>
        <v>0.3947</v>
      </c>
      <c r="F24" s="2">
        <f>'6'!L23</f>
        <v>0.51319999999999999</v>
      </c>
      <c r="G24" s="2">
        <f>'7'!L23</f>
        <v>0.43419999999999997</v>
      </c>
      <c r="H24" s="2">
        <f>'8'!L23</f>
        <v>0.47370000000000001</v>
      </c>
      <c r="I24" s="2">
        <f>'9'!L23</f>
        <v>0.59209999999999996</v>
      </c>
      <c r="J24" s="2">
        <f>'10'!L23</f>
        <v>0.44740000000000002</v>
      </c>
      <c r="L24">
        <f t="shared" si="0"/>
        <v>0.48948000000000003</v>
      </c>
      <c r="M24">
        <f t="shared" si="1"/>
        <v>8.8763490993388303E-2</v>
      </c>
      <c r="O24" t="str">
        <f t="shared" si="2"/>
        <v>0.489</v>
      </c>
      <c r="U24" s="8" t="s">
        <v>72</v>
      </c>
      <c r="V24" s="8" t="s">
        <v>65</v>
      </c>
    </row>
    <row r="25" spans="1:22">
      <c r="A25">
        <f>'1'!L24</f>
        <v>0.9</v>
      </c>
      <c r="B25">
        <f>'2'!L24</f>
        <v>0.85709999999999997</v>
      </c>
      <c r="C25">
        <f>'3'!L24</f>
        <v>0.87139999999999995</v>
      </c>
      <c r="D25">
        <f>'4'!L24</f>
        <v>0.8</v>
      </c>
      <c r="E25">
        <f>'5'!L24</f>
        <v>0.81430000000000002</v>
      </c>
      <c r="F25" s="2">
        <f>'6'!L24</f>
        <v>0.8286</v>
      </c>
      <c r="G25" s="2">
        <f>'7'!L24</f>
        <v>0.84289999999999998</v>
      </c>
      <c r="H25" s="2">
        <f>'8'!L24</f>
        <v>0.8</v>
      </c>
      <c r="I25" s="2">
        <f>'9'!L24</f>
        <v>0.9</v>
      </c>
      <c r="J25" s="2">
        <f>'10'!L24</f>
        <v>0.9143</v>
      </c>
      <c r="L25">
        <f t="shared" si="0"/>
        <v>0.85286000000000006</v>
      </c>
      <c r="M25">
        <f t="shared" si="1"/>
        <v>4.2614452425856118E-2</v>
      </c>
      <c r="O25" t="str">
        <f t="shared" si="2"/>
        <v>0.853</v>
      </c>
      <c r="U25" s="8" t="s">
        <v>72</v>
      </c>
      <c r="V25" s="8" t="s">
        <v>66</v>
      </c>
    </row>
    <row r="26" spans="1:22">
      <c r="A26">
        <f>'1'!L25</f>
        <v>0.63460000000000005</v>
      </c>
      <c r="B26">
        <f>'2'!L25</f>
        <v>0.67310000000000003</v>
      </c>
      <c r="C26">
        <f>'3'!L25</f>
        <v>0.75</v>
      </c>
      <c r="D26">
        <f>'4'!L25</f>
        <v>0.67310000000000003</v>
      </c>
      <c r="E26">
        <f>'5'!L25</f>
        <v>0.59619999999999995</v>
      </c>
      <c r="F26" s="2">
        <f>'6'!L25</f>
        <v>0.63460000000000005</v>
      </c>
      <c r="G26" s="2">
        <f>'7'!L25</f>
        <v>0.71150000000000002</v>
      </c>
      <c r="H26" s="2">
        <f>'8'!L25</f>
        <v>0.67310000000000003</v>
      </c>
      <c r="I26" s="2">
        <f>'9'!L25</f>
        <v>0.61539999999999995</v>
      </c>
      <c r="J26" s="2">
        <f>'10'!L25</f>
        <v>0.63460000000000005</v>
      </c>
      <c r="L26">
        <f t="shared" si="0"/>
        <v>0.6596200000000001</v>
      </c>
      <c r="M26">
        <f t="shared" si="1"/>
        <v>4.6260993888540235E-2</v>
      </c>
      <c r="O26" t="str">
        <f t="shared" si="2"/>
        <v>0.660</v>
      </c>
      <c r="U26" s="8" t="s">
        <v>72</v>
      </c>
      <c r="V26" s="8" t="s">
        <v>67</v>
      </c>
    </row>
    <row r="27" spans="1:22">
      <c r="A27">
        <f>'1'!L26</f>
        <v>0.6825</v>
      </c>
      <c r="B27">
        <f>'2'!L26</f>
        <v>0.55559999999999998</v>
      </c>
      <c r="C27">
        <f>'3'!L26</f>
        <v>0.59519999999999995</v>
      </c>
      <c r="D27">
        <f>'4'!L26</f>
        <v>0.61899999999999999</v>
      </c>
      <c r="E27">
        <f>'5'!L26</f>
        <v>0.8095</v>
      </c>
      <c r="F27" s="2">
        <f>'6'!L26</f>
        <v>0.42059999999999997</v>
      </c>
      <c r="G27" s="2">
        <f>'7'!L26</f>
        <v>0.67059999999999997</v>
      </c>
      <c r="H27" s="2">
        <f>'8'!L26</f>
        <v>0.5</v>
      </c>
      <c r="I27" s="2">
        <f>'9'!L26</f>
        <v>0.59130000000000005</v>
      </c>
      <c r="J27" s="2">
        <f>'10'!L26</f>
        <v>0.6905</v>
      </c>
      <c r="L27">
        <f t="shared" si="0"/>
        <v>0.61348000000000003</v>
      </c>
      <c r="M27">
        <f t="shared" si="1"/>
        <v>0.10886763420676386</v>
      </c>
      <c r="O27" t="str">
        <f t="shared" si="2"/>
        <v>0.613</v>
      </c>
      <c r="U27" s="8" t="s">
        <v>72</v>
      </c>
      <c r="V27" s="8" t="s">
        <v>68</v>
      </c>
    </row>
    <row r="28" spans="1:22">
      <c r="A28">
        <f>'1'!L27</f>
        <v>0.81630000000000003</v>
      </c>
      <c r="B28">
        <f>'2'!L27</f>
        <v>0.79590000000000005</v>
      </c>
      <c r="C28">
        <f>'3'!L27</f>
        <v>0.8367</v>
      </c>
      <c r="D28">
        <f>'4'!L27</f>
        <v>0.81630000000000003</v>
      </c>
      <c r="E28">
        <f>'5'!L27</f>
        <v>0.85709999999999997</v>
      </c>
      <c r="F28" s="2">
        <f>'6'!L27</f>
        <v>0.53059999999999996</v>
      </c>
      <c r="G28" s="2">
        <f>'7'!L27</f>
        <v>0.8367</v>
      </c>
      <c r="H28" s="2">
        <f>'8'!L27</f>
        <v>0.77549999999999997</v>
      </c>
      <c r="I28" s="2">
        <f>'9'!L27</f>
        <v>0.75509999999999999</v>
      </c>
      <c r="J28" s="2">
        <f>'10'!L27</f>
        <v>0.71430000000000005</v>
      </c>
      <c r="L28">
        <f t="shared" si="0"/>
        <v>0.77344999999999986</v>
      </c>
      <c r="M28">
        <f t="shared" si="1"/>
        <v>9.544659064978131E-2</v>
      </c>
      <c r="O28" t="str">
        <f t="shared" si="2"/>
        <v>0.773</v>
      </c>
      <c r="U28" s="8" t="s">
        <v>72</v>
      </c>
      <c r="V28" s="8" t="s">
        <v>69</v>
      </c>
    </row>
    <row r="29" spans="1:22">
      <c r="A29">
        <f>'1'!L28</f>
        <v>0.73109999999999997</v>
      </c>
      <c r="B29">
        <f>'2'!L28</f>
        <v>0.54620000000000002</v>
      </c>
      <c r="C29">
        <f>'3'!L28</f>
        <v>0.63870000000000005</v>
      </c>
      <c r="D29">
        <f>'4'!L28</f>
        <v>0.59660000000000002</v>
      </c>
      <c r="E29">
        <f>'5'!L28</f>
        <v>0.74790000000000001</v>
      </c>
      <c r="F29" s="2">
        <f>'6'!L28</f>
        <v>0.44540000000000002</v>
      </c>
      <c r="G29" s="2">
        <f>'7'!L28</f>
        <v>0.81510000000000005</v>
      </c>
      <c r="H29" s="2">
        <f>'8'!L28</f>
        <v>0.62180000000000002</v>
      </c>
      <c r="I29" s="2">
        <f>'9'!L28</f>
        <v>0.78990000000000005</v>
      </c>
      <c r="J29" s="2">
        <f>'10'!L28</f>
        <v>0.68910000000000005</v>
      </c>
      <c r="L29">
        <f t="shared" si="0"/>
        <v>0.66217999999999999</v>
      </c>
      <c r="M29">
        <f t="shared" si="1"/>
        <v>0.11520369207046546</v>
      </c>
      <c r="O29" t="str">
        <f t="shared" si="2"/>
        <v>0.662</v>
      </c>
      <c r="Q29">
        <f>AVERAGE(L23:L29)</f>
        <v>0.70269857142857151</v>
      </c>
      <c r="R29">
        <f>STDEV(A23:J29)</f>
        <v>0.1508617636681337</v>
      </c>
      <c r="S29" t="str">
        <f>CONCATENATE(TEXT(Q29,"0.000"),"±",TEXT(R29,"0.000"))</f>
        <v>0.703±0.151</v>
      </c>
      <c r="U29" s="8" t="s">
        <v>72</v>
      </c>
      <c r="V29" s="8" t="s">
        <v>70</v>
      </c>
    </row>
    <row r="30" spans="1:22">
      <c r="A30">
        <f>'1'!L29</f>
        <v>0.89829999999999999</v>
      </c>
      <c r="B30">
        <f>'2'!L29</f>
        <v>0.9153</v>
      </c>
      <c r="C30">
        <f>'3'!L29</f>
        <v>0.98309999999999997</v>
      </c>
      <c r="D30">
        <f>'4'!L29</f>
        <v>0.74580000000000002</v>
      </c>
      <c r="E30">
        <f>'5'!L29</f>
        <v>0.74580000000000002</v>
      </c>
      <c r="F30" s="2">
        <f>'6'!L29</f>
        <v>0.9153</v>
      </c>
      <c r="G30" s="2">
        <f>'7'!L29</f>
        <v>0.93220000000000003</v>
      </c>
      <c r="H30" s="2">
        <f>'8'!L29</f>
        <v>0.77969999999999995</v>
      </c>
      <c r="I30" s="2">
        <f>'9'!L29</f>
        <v>0.9153</v>
      </c>
      <c r="J30" s="2">
        <f>'10'!L29</f>
        <v>0.79659999999999997</v>
      </c>
      <c r="L30">
        <f t="shared" si="0"/>
        <v>0.86273999999999995</v>
      </c>
      <c r="M30">
        <f t="shared" si="1"/>
        <v>8.659193187974655E-2</v>
      </c>
      <c r="O30" t="str">
        <f t="shared" si="2"/>
        <v>0.863</v>
      </c>
      <c r="U30" s="8" t="s">
        <v>76</v>
      </c>
      <c r="V30" s="8" t="s">
        <v>64</v>
      </c>
    </row>
    <row r="31" spans="1:22">
      <c r="A31">
        <f>'1'!L30</f>
        <v>0.55259999999999998</v>
      </c>
      <c r="B31">
        <f>'2'!L30</f>
        <v>0.34210000000000002</v>
      </c>
      <c r="C31">
        <f>'3'!L30</f>
        <v>0.64470000000000005</v>
      </c>
      <c r="D31">
        <f>'4'!L30</f>
        <v>0.53949999999999998</v>
      </c>
      <c r="E31">
        <f>'5'!L30</f>
        <v>0.65790000000000004</v>
      </c>
      <c r="F31" s="2">
        <f>'6'!L30</f>
        <v>0.63160000000000005</v>
      </c>
      <c r="G31" s="2">
        <f>'7'!L30</f>
        <v>0.43419999999999997</v>
      </c>
      <c r="H31" s="2">
        <f>'8'!L30</f>
        <v>0.64470000000000005</v>
      </c>
      <c r="I31" s="2">
        <f>'9'!L30</f>
        <v>0.61839999999999995</v>
      </c>
      <c r="J31" s="2">
        <f>'10'!L30</f>
        <v>0.73680000000000001</v>
      </c>
      <c r="L31">
        <f t="shared" si="0"/>
        <v>0.58025000000000004</v>
      </c>
      <c r="M31">
        <f t="shared" si="1"/>
        <v>0.11709843200392485</v>
      </c>
      <c r="O31" t="str">
        <f t="shared" si="2"/>
        <v>0.580</v>
      </c>
      <c r="U31" s="8" t="s">
        <v>76</v>
      </c>
      <c r="V31" s="8" t="s">
        <v>65</v>
      </c>
    </row>
    <row r="32" spans="1:22">
      <c r="A32">
        <f>'1'!L31</f>
        <v>0.88570000000000004</v>
      </c>
      <c r="B32">
        <f>'2'!L31</f>
        <v>0.85709999999999997</v>
      </c>
      <c r="C32">
        <f>'3'!L31</f>
        <v>0.85709999999999997</v>
      </c>
      <c r="D32">
        <f>'4'!L31</f>
        <v>0.85709999999999997</v>
      </c>
      <c r="E32">
        <f>'5'!L31</f>
        <v>0.9</v>
      </c>
      <c r="F32" s="2">
        <f>'6'!L31</f>
        <v>0.7429</v>
      </c>
      <c r="G32" s="2">
        <f>'7'!L31</f>
        <v>0.81430000000000002</v>
      </c>
      <c r="H32" s="2">
        <f>'8'!L31</f>
        <v>0.88570000000000004</v>
      </c>
      <c r="I32" s="2">
        <f>'9'!L31</f>
        <v>0.95709999999999995</v>
      </c>
      <c r="J32" s="2">
        <f>'10'!L31</f>
        <v>0.77139999999999997</v>
      </c>
      <c r="L32">
        <f t="shared" si="0"/>
        <v>0.85283999999999993</v>
      </c>
      <c r="M32">
        <f t="shared" si="1"/>
        <v>6.2816155034619348E-2</v>
      </c>
      <c r="O32" t="str">
        <f t="shared" si="2"/>
        <v>0.853</v>
      </c>
      <c r="U32" s="8" t="s">
        <v>76</v>
      </c>
      <c r="V32" s="8" t="s">
        <v>66</v>
      </c>
    </row>
    <row r="33" spans="1:22">
      <c r="A33">
        <f>'1'!L32</f>
        <v>0.78849999999999998</v>
      </c>
      <c r="B33">
        <f>'2'!L32</f>
        <v>0.67310000000000003</v>
      </c>
      <c r="C33">
        <f>'3'!L32</f>
        <v>0.75</v>
      </c>
      <c r="D33">
        <f>'4'!L32</f>
        <v>0.63460000000000005</v>
      </c>
      <c r="E33">
        <f>'5'!L32</f>
        <v>0.55769999999999997</v>
      </c>
      <c r="F33" s="2">
        <f>'6'!L32</f>
        <v>0.71150000000000002</v>
      </c>
      <c r="G33" s="2">
        <f>'7'!L32</f>
        <v>0.61539999999999995</v>
      </c>
      <c r="H33" s="2">
        <f>'8'!L32</f>
        <v>0.5</v>
      </c>
      <c r="I33" s="2">
        <f>'9'!L32</f>
        <v>0.55769999999999997</v>
      </c>
      <c r="J33" s="2">
        <f>'10'!L32</f>
        <v>0.59619999999999995</v>
      </c>
      <c r="L33">
        <f t="shared" si="0"/>
        <v>0.63846999999999987</v>
      </c>
      <c r="M33">
        <f t="shared" si="1"/>
        <v>9.191544483926628E-2</v>
      </c>
      <c r="O33" t="str">
        <f t="shared" si="2"/>
        <v>0.638</v>
      </c>
      <c r="U33" s="8" t="s">
        <v>76</v>
      </c>
      <c r="V33" s="8" t="s">
        <v>67</v>
      </c>
    </row>
    <row r="34" spans="1:22">
      <c r="A34">
        <f>'1'!L33</f>
        <v>0.73809999999999998</v>
      </c>
      <c r="B34">
        <f>'2'!L33</f>
        <v>0.6865</v>
      </c>
      <c r="C34">
        <f>'3'!L33</f>
        <v>0.6865</v>
      </c>
      <c r="D34">
        <f>'4'!L33</f>
        <v>0.71430000000000005</v>
      </c>
      <c r="E34">
        <f>'5'!L33</f>
        <v>0.76980000000000004</v>
      </c>
      <c r="F34" s="2">
        <f>'6'!L33</f>
        <v>0.75</v>
      </c>
      <c r="G34" s="2">
        <f>'7'!L33</f>
        <v>0.6905</v>
      </c>
      <c r="H34" s="2">
        <f>'8'!L33</f>
        <v>0.75</v>
      </c>
      <c r="I34" s="2">
        <f>'9'!L33</f>
        <v>0.72219999999999995</v>
      </c>
      <c r="J34" s="2">
        <f>'10'!L33</f>
        <v>0.71030000000000004</v>
      </c>
      <c r="L34">
        <f t="shared" ref="L34:L65" si="3">AVERAGE(A34:J34)</f>
        <v>0.72182000000000002</v>
      </c>
      <c r="M34">
        <f t="shared" ref="M34:M65" si="4">STDEV(A34:J34)</f>
        <v>2.9478233024084435E-2</v>
      </c>
      <c r="O34" t="str">
        <f t="shared" ref="O34:O65" si="5">TEXT(L34,"0.000")</f>
        <v>0.722</v>
      </c>
      <c r="U34" s="8" t="s">
        <v>76</v>
      </c>
      <c r="V34" s="8" t="s">
        <v>68</v>
      </c>
    </row>
    <row r="35" spans="1:22">
      <c r="A35">
        <f>'1'!L34</f>
        <v>0.81630000000000003</v>
      </c>
      <c r="B35">
        <f>'2'!L34</f>
        <v>0.81630000000000003</v>
      </c>
      <c r="C35">
        <f>'3'!L34</f>
        <v>0.81630000000000003</v>
      </c>
      <c r="D35">
        <f>'4'!L34</f>
        <v>0.87760000000000005</v>
      </c>
      <c r="E35">
        <f>'5'!L34</f>
        <v>0.69389999999999996</v>
      </c>
      <c r="F35" s="2">
        <f>'6'!L34</f>
        <v>0.73470000000000002</v>
      </c>
      <c r="G35" s="2">
        <f>'7'!L34</f>
        <v>0.85709999999999997</v>
      </c>
      <c r="H35" s="2">
        <f>'8'!L34</f>
        <v>0.73470000000000002</v>
      </c>
      <c r="I35" s="2">
        <f>'9'!L34</f>
        <v>0.65310000000000001</v>
      </c>
      <c r="J35" s="2">
        <f>'10'!L34</f>
        <v>0.77549999999999997</v>
      </c>
      <c r="L35">
        <f t="shared" si="3"/>
        <v>0.77755000000000007</v>
      </c>
      <c r="M35">
        <f t="shared" si="4"/>
        <v>7.2268377132279196E-2</v>
      </c>
      <c r="O35" t="str">
        <f t="shared" si="5"/>
        <v>0.778</v>
      </c>
      <c r="U35" s="8" t="s">
        <v>76</v>
      </c>
      <c r="V35" s="8" t="s">
        <v>69</v>
      </c>
    </row>
    <row r="36" spans="1:22">
      <c r="A36">
        <f>'1'!L35</f>
        <v>0.73109999999999997</v>
      </c>
      <c r="B36">
        <f>'2'!L35</f>
        <v>0.73109999999999997</v>
      </c>
      <c r="C36">
        <f>'3'!L35</f>
        <v>0.68910000000000005</v>
      </c>
      <c r="D36">
        <f>'4'!L35</f>
        <v>0.76470000000000005</v>
      </c>
      <c r="E36">
        <f>'5'!L35</f>
        <v>0.66390000000000005</v>
      </c>
      <c r="F36" s="2">
        <f>'6'!L35</f>
        <v>0.75629999999999997</v>
      </c>
      <c r="G36" s="2">
        <f>'7'!L35</f>
        <v>0.78149999999999997</v>
      </c>
      <c r="H36" s="2">
        <f>'8'!L35</f>
        <v>0.63870000000000005</v>
      </c>
      <c r="I36" s="2">
        <f>'9'!L35</f>
        <v>0.70589999999999997</v>
      </c>
      <c r="J36" s="2">
        <f>'10'!L35</f>
        <v>0.78149999999999997</v>
      </c>
      <c r="L36">
        <f t="shared" si="3"/>
        <v>0.72438000000000002</v>
      </c>
      <c r="M36">
        <f t="shared" si="4"/>
        <v>4.9267271083346983E-2</v>
      </c>
      <c r="O36" t="str">
        <f t="shared" si="5"/>
        <v>0.724</v>
      </c>
      <c r="Q36">
        <f>AVERAGE(L30:L36)</f>
        <v>0.73686428571428575</v>
      </c>
      <c r="R36">
        <f>STDEV(A30:J36)</f>
        <v>0.12244677759616907</v>
      </c>
      <c r="S36" t="str">
        <f>CONCATENATE(TEXT(Q36,"0.000"),"±",TEXT(R36,"0.000"))</f>
        <v>0.737±0.122</v>
      </c>
      <c r="U36" s="8" t="s">
        <v>76</v>
      </c>
      <c r="V36" s="8" t="s">
        <v>70</v>
      </c>
    </row>
    <row r="37" spans="1:22">
      <c r="A37">
        <f>'1'!L36</f>
        <v>0.88139999999999996</v>
      </c>
      <c r="B37">
        <f>'2'!L36</f>
        <v>0.96609999999999996</v>
      </c>
      <c r="C37">
        <f>'3'!L36</f>
        <v>0.94920000000000004</v>
      </c>
      <c r="D37">
        <f>'4'!L36</f>
        <v>0.96609999999999996</v>
      </c>
      <c r="E37">
        <f>'5'!L36</f>
        <v>0.81359999999999999</v>
      </c>
      <c r="F37" s="2">
        <f>'6'!L36</f>
        <v>0.88139999999999996</v>
      </c>
      <c r="G37" s="2">
        <f>'7'!L36</f>
        <v>0.89829999999999999</v>
      </c>
      <c r="H37" s="2">
        <f>'8'!L36</f>
        <v>0.81359999999999999</v>
      </c>
      <c r="I37" s="2">
        <f>'9'!L36</f>
        <v>0.89829999999999999</v>
      </c>
      <c r="J37" s="2">
        <f>'10'!L36</f>
        <v>0.88139999999999996</v>
      </c>
      <c r="L37">
        <f t="shared" si="3"/>
        <v>0.89493999999999985</v>
      </c>
      <c r="M37">
        <f t="shared" si="4"/>
        <v>5.4646951729564318E-2</v>
      </c>
      <c r="O37" t="str">
        <f t="shared" si="5"/>
        <v>0.895</v>
      </c>
      <c r="U37" s="8" t="s">
        <v>74</v>
      </c>
      <c r="V37" s="8" t="s">
        <v>64</v>
      </c>
    </row>
    <row r="38" spans="1:22">
      <c r="A38">
        <f>'1'!L37</f>
        <v>0.53949999999999998</v>
      </c>
      <c r="B38">
        <f>'2'!L37</f>
        <v>0.44740000000000002</v>
      </c>
      <c r="C38">
        <f>'3'!L37</f>
        <v>0.38159999999999999</v>
      </c>
      <c r="D38">
        <f>'4'!L37</f>
        <v>0.36840000000000001</v>
      </c>
      <c r="E38">
        <f>'5'!L37</f>
        <v>0.56579999999999997</v>
      </c>
      <c r="F38" s="2">
        <f>'6'!L37</f>
        <v>0.43419999999999997</v>
      </c>
      <c r="G38" s="2">
        <f>'7'!L37</f>
        <v>0.40789999999999998</v>
      </c>
      <c r="H38" s="2">
        <f>'8'!L37</f>
        <v>0.3947</v>
      </c>
      <c r="I38" s="2">
        <f>'9'!L37</f>
        <v>0.53949999999999998</v>
      </c>
      <c r="J38" s="2">
        <f>'10'!L37</f>
        <v>0.44740000000000002</v>
      </c>
      <c r="L38">
        <f t="shared" si="3"/>
        <v>0.45264000000000004</v>
      </c>
      <c r="M38">
        <f t="shared" si="4"/>
        <v>7.1329613610180573E-2</v>
      </c>
      <c r="O38" t="str">
        <f t="shared" si="5"/>
        <v>0.453</v>
      </c>
      <c r="U38" s="8" t="s">
        <v>74</v>
      </c>
      <c r="V38" s="8" t="s">
        <v>65</v>
      </c>
    </row>
    <row r="39" spans="1:22">
      <c r="A39">
        <f>'1'!L38</f>
        <v>0.85709999999999997</v>
      </c>
      <c r="B39">
        <f>'2'!L38</f>
        <v>0.92859999999999998</v>
      </c>
      <c r="C39">
        <f>'3'!L38</f>
        <v>0.77139999999999997</v>
      </c>
      <c r="D39">
        <f>'4'!L38</f>
        <v>0.84289999999999998</v>
      </c>
      <c r="E39">
        <f>'5'!L38</f>
        <v>0.8</v>
      </c>
      <c r="F39" s="2">
        <f>'6'!L38</f>
        <v>0.8286</v>
      </c>
      <c r="G39" s="2">
        <f>'7'!L38</f>
        <v>0.88570000000000004</v>
      </c>
      <c r="H39" s="2">
        <f>'8'!L38</f>
        <v>0.87139999999999995</v>
      </c>
      <c r="I39" s="2">
        <f>'9'!L38</f>
        <v>0.84289999999999998</v>
      </c>
      <c r="J39" s="2">
        <f>'10'!L38</f>
        <v>0.85709999999999997</v>
      </c>
      <c r="L39">
        <f t="shared" si="3"/>
        <v>0.84856999999999982</v>
      </c>
      <c r="M39">
        <f t="shared" si="4"/>
        <v>4.375121712592691E-2</v>
      </c>
      <c r="O39" t="str">
        <f t="shared" si="5"/>
        <v>0.849</v>
      </c>
      <c r="U39" s="8" t="s">
        <v>74</v>
      </c>
      <c r="V39" s="8" t="s">
        <v>66</v>
      </c>
    </row>
    <row r="40" spans="1:22">
      <c r="A40">
        <f>'1'!L39</f>
        <v>0.59619999999999995</v>
      </c>
      <c r="B40">
        <f>'2'!L39</f>
        <v>0.65380000000000005</v>
      </c>
      <c r="C40">
        <f>'3'!L39</f>
        <v>0.55769999999999997</v>
      </c>
      <c r="D40">
        <f>'4'!L39</f>
        <v>0.80769999999999997</v>
      </c>
      <c r="E40">
        <f>'5'!L39</f>
        <v>0.55769999999999997</v>
      </c>
      <c r="F40" s="2">
        <f>'6'!L39</f>
        <v>0.55769999999999997</v>
      </c>
      <c r="G40" s="2">
        <f>'7'!L39</f>
        <v>0.63460000000000005</v>
      </c>
      <c r="H40" s="2">
        <f>'8'!L39</f>
        <v>0.71150000000000002</v>
      </c>
      <c r="I40" s="2">
        <f>'9'!L39</f>
        <v>0.71150000000000002</v>
      </c>
      <c r="J40" s="2">
        <f>'10'!L39</f>
        <v>0.57689999999999997</v>
      </c>
      <c r="L40">
        <f t="shared" si="3"/>
        <v>0.63653000000000004</v>
      </c>
      <c r="M40">
        <f t="shared" si="4"/>
        <v>8.4765625239374628E-2</v>
      </c>
      <c r="O40" t="str">
        <f t="shared" si="5"/>
        <v>0.637</v>
      </c>
      <c r="U40" s="8" t="s">
        <v>74</v>
      </c>
      <c r="V40" s="8" t="s">
        <v>67</v>
      </c>
    </row>
    <row r="41" spans="1:22">
      <c r="A41">
        <f>'1'!L40</f>
        <v>0.60319999999999996</v>
      </c>
      <c r="B41">
        <f>'2'!L40</f>
        <v>0.77780000000000005</v>
      </c>
      <c r="C41">
        <f>'3'!L40</f>
        <v>0.52380000000000004</v>
      </c>
      <c r="D41">
        <f>'4'!L40</f>
        <v>0.66669999999999996</v>
      </c>
      <c r="E41">
        <f>'5'!L40</f>
        <v>0.73809999999999998</v>
      </c>
      <c r="F41" s="2">
        <f>'6'!L40</f>
        <v>0.73019999999999996</v>
      </c>
      <c r="G41" s="2">
        <f>'7'!L40</f>
        <v>0.5595</v>
      </c>
      <c r="H41" s="2">
        <f>'8'!L40</f>
        <v>0.69840000000000002</v>
      </c>
      <c r="I41" s="2">
        <f>'9'!L40</f>
        <v>0.55559999999999998</v>
      </c>
      <c r="J41" s="2">
        <f>'10'!L40</f>
        <v>0.76590000000000003</v>
      </c>
      <c r="L41">
        <f t="shared" si="3"/>
        <v>0.66192000000000006</v>
      </c>
      <c r="M41">
        <f t="shared" si="4"/>
        <v>9.4503483768824309E-2</v>
      </c>
      <c r="O41" t="str">
        <f t="shared" si="5"/>
        <v>0.662</v>
      </c>
      <c r="U41" s="8" t="s">
        <v>74</v>
      </c>
      <c r="V41" s="8" t="s">
        <v>68</v>
      </c>
    </row>
    <row r="42" spans="1:22">
      <c r="A42">
        <f>'1'!L41</f>
        <v>0.79590000000000005</v>
      </c>
      <c r="B42">
        <f>'2'!L41</f>
        <v>0.61219999999999997</v>
      </c>
      <c r="C42">
        <f>'3'!L41</f>
        <v>0.75509999999999999</v>
      </c>
      <c r="D42">
        <f>'4'!L41</f>
        <v>0.71430000000000005</v>
      </c>
      <c r="E42">
        <f>'5'!L41</f>
        <v>0.73470000000000002</v>
      </c>
      <c r="F42" s="2">
        <f>'6'!L41</f>
        <v>0.77549999999999997</v>
      </c>
      <c r="G42" s="2">
        <f>'7'!L41</f>
        <v>0.73470000000000002</v>
      </c>
      <c r="H42" s="2">
        <f>'8'!L41</f>
        <v>0.65310000000000001</v>
      </c>
      <c r="I42" s="2">
        <f>'9'!L41</f>
        <v>0.69389999999999996</v>
      </c>
      <c r="J42" s="2">
        <f>'10'!L41</f>
        <v>0.81630000000000003</v>
      </c>
      <c r="L42">
        <f t="shared" si="3"/>
        <v>0.72857000000000016</v>
      </c>
      <c r="M42">
        <f t="shared" si="4"/>
        <v>6.3117739186380889E-2</v>
      </c>
      <c r="O42" t="str">
        <f t="shared" si="5"/>
        <v>0.729</v>
      </c>
      <c r="U42" s="8" t="s">
        <v>74</v>
      </c>
      <c r="V42" s="8" t="s">
        <v>69</v>
      </c>
    </row>
    <row r="43" spans="1:22">
      <c r="A43">
        <f>'1'!L42</f>
        <v>0.57140000000000002</v>
      </c>
      <c r="B43">
        <f>'2'!L42</f>
        <v>0.47899999999999998</v>
      </c>
      <c r="C43">
        <f>'3'!L42</f>
        <v>0.76470000000000005</v>
      </c>
      <c r="D43">
        <f>'4'!L42</f>
        <v>0.64710000000000001</v>
      </c>
      <c r="E43">
        <f>'5'!L42</f>
        <v>0.66390000000000005</v>
      </c>
      <c r="F43" s="2">
        <f>'6'!L42</f>
        <v>0.61339999999999995</v>
      </c>
      <c r="G43" s="2">
        <f>'7'!L42</f>
        <v>0.60499999999999998</v>
      </c>
      <c r="H43" s="2">
        <f>'8'!L42</f>
        <v>0.69750000000000001</v>
      </c>
      <c r="I43" s="2">
        <f>'9'!L42</f>
        <v>0.63870000000000005</v>
      </c>
      <c r="J43" s="2">
        <f>'10'!L42</f>
        <v>0.70589999999999997</v>
      </c>
      <c r="L43">
        <f t="shared" si="3"/>
        <v>0.63866000000000001</v>
      </c>
      <c r="M43">
        <f t="shared" si="4"/>
        <v>7.9137028838170254E-2</v>
      </c>
      <c r="O43" t="str">
        <f t="shared" si="5"/>
        <v>0.639</v>
      </c>
      <c r="Q43">
        <f>AVERAGE(L37:L43)</f>
        <v>0.69454714285714281</v>
      </c>
      <c r="R43">
        <f>STDEV(A37:J43)</f>
        <v>0.15408766535614429</v>
      </c>
      <c r="S43" t="str">
        <f>CONCATENATE(TEXT(Q43,"0.000"),"±",TEXT(R43,"0.000"))</f>
        <v>0.695±0.154</v>
      </c>
      <c r="U43" s="8" t="s">
        <v>74</v>
      </c>
      <c r="V43" s="8" t="s">
        <v>70</v>
      </c>
    </row>
    <row r="44" spans="1:22">
      <c r="A44">
        <f>'1'!L43</f>
        <v>0.76270000000000004</v>
      </c>
      <c r="B44">
        <f>'2'!L43</f>
        <v>0.79659999999999997</v>
      </c>
      <c r="C44">
        <f>'3'!L43</f>
        <v>0.84750000000000003</v>
      </c>
      <c r="D44">
        <f>'4'!L43</f>
        <v>0.79659999999999997</v>
      </c>
      <c r="E44">
        <f>'5'!L43</f>
        <v>0.89829999999999999</v>
      </c>
      <c r="F44" s="2">
        <f>'6'!L43</f>
        <v>0.84750000000000003</v>
      </c>
      <c r="G44" s="2">
        <f>'7'!L43</f>
        <v>0.79659999999999997</v>
      </c>
      <c r="H44" s="2">
        <f>'8'!L43</f>
        <v>0.84750000000000003</v>
      </c>
      <c r="I44" s="2">
        <f>'9'!L43</f>
        <v>0.59319999999999995</v>
      </c>
      <c r="J44" s="2">
        <f>'10'!L43</f>
        <v>0.9153</v>
      </c>
      <c r="L44">
        <f t="shared" si="3"/>
        <v>0.81018000000000012</v>
      </c>
      <c r="M44">
        <f t="shared" si="4"/>
        <v>8.998865113631245E-2</v>
      </c>
      <c r="O44" t="str">
        <f t="shared" si="5"/>
        <v>0.810</v>
      </c>
      <c r="U44" s="8" t="s">
        <v>62</v>
      </c>
      <c r="V44" s="8" t="s">
        <v>64</v>
      </c>
    </row>
    <row r="45" spans="1:22">
      <c r="A45">
        <f>'1'!L44</f>
        <v>0.67110000000000003</v>
      </c>
      <c r="B45">
        <f>'2'!L44</f>
        <v>0.57889999999999997</v>
      </c>
      <c r="C45">
        <f>'3'!L44</f>
        <v>0.3947</v>
      </c>
      <c r="D45">
        <f>'4'!L44</f>
        <v>0.43419999999999997</v>
      </c>
      <c r="E45">
        <f>'5'!L44</f>
        <v>0.40789999999999998</v>
      </c>
      <c r="F45" s="2">
        <f>'6'!L44</f>
        <v>0.43419999999999997</v>
      </c>
      <c r="G45" s="2">
        <f>'7'!L44</f>
        <v>0.56579999999999997</v>
      </c>
      <c r="H45" s="2">
        <f>'8'!L44</f>
        <v>0.42109999999999997</v>
      </c>
      <c r="I45" s="2">
        <f>'9'!L44</f>
        <v>0.47370000000000001</v>
      </c>
      <c r="J45" s="2">
        <f>'10'!L44</f>
        <v>0.43419999999999997</v>
      </c>
      <c r="L45">
        <f t="shared" si="3"/>
        <v>0.48158000000000001</v>
      </c>
      <c r="M45">
        <f t="shared" si="4"/>
        <v>9.1841297900236651E-2</v>
      </c>
      <c r="O45" t="str">
        <f t="shared" si="5"/>
        <v>0.482</v>
      </c>
      <c r="U45" s="8" t="s">
        <v>62</v>
      </c>
      <c r="V45" s="8" t="s">
        <v>65</v>
      </c>
    </row>
    <row r="46" spans="1:22">
      <c r="A46">
        <f>'1'!L45</f>
        <v>0.8286</v>
      </c>
      <c r="B46">
        <f>'2'!L45</f>
        <v>0.7</v>
      </c>
      <c r="C46">
        <f>'3'!L45</f>
        <v>0.7</v>
      </c>
      <c r="D46">
        <f>'4'!L45</f>
        <v>0.87139999999999995</v>
      </c>
      <c r="E46">
        <f>'5'!L45</f>
        <v>0.68569999999999998</v>
      </c>
      <c r="F46" s="2">
        <f>'6'!L45</f>
        <v>0.7429</v>
      </c>
      <c r="G46" s="2">
        <f>'7'!L45</f>
        <v>0.84289999999999998</v>
      </c>
      <c r="H46" s="2">
        <f>'8'!L45</f>
        <v>0.85709999999999997</v>
      </c>
      <c r="I46" s="2">
        <f>'9'!L45</f>
        <v>0.92859999999999998</v>
      </c>
      <c r="J46" s="2">
        <f>'10'!L45</f>
        <v>0.71430000000000005</v>
      </c>
      <c r="L46">
        <f t="shared" si="3"/>
        <v>0.78715000000000002</v>
      </c>
      <c r="M46">
        <f t="shared" si="4"/>
        <v>8.7922228891977525E-2</v>
      </c>
      <c r="O46" t="str">
        <f t="shared" si="5"/>
        <v>0.787</v>
      </c>
      <c r="U46" s="8" t="s">
        <v>62</v>
      </c>
      <c r="V46" s="8" t="s">
        <v>66</v>
      </c>
    </row>
    <row r="47" spans="1:22">
      <c r="A47">
        <f>'1'!L46</f>
        <v>0.40379999999999999</v>
      </c>
      <c r="B47">
        <f>'2'!L46</f>
        <v>0.69230000000000003</v>
      </c>
      <c r="C47">
        <f>'3'!L46</f>
        <v>0.55769999999999997</v>
      </c>
      <c r="D47">
        <f>'4'!L46</f>
        <v>0.65380000000000005</v>
      </c>
      <c r="E47">
        <f>'5'!L46</f>
        <v>0.61539999999999995</v>
      </c>
      <c r="F47" s="2">
        <f>'6'!L46</f>
        <v>0.3654</v>
      </c>
      <c r="G47" s="2">
        <f>'7'!L46</f>
        <v>0.67310000000000003</v>
      </c>
      <c r="H47" s="2">
        <f>'8'!L46</f>
        <v>0.59619999999999995</v>
      </c>
      <c r="I47" s="2">
        <f>'9'!L46</f>
        <v>0.61539999999999995</v>
      </c>
      <c r="J47" s="2">
        <f>'10'!L46</f>
        <v>0.61539999999999995</v>
      </c>
      <c r="L47">
        <f t="shared" si="3"/>
        <v>0.57884999999999998</v>
      </c>
      <c r="M47">
        <f t="shared" si="4"/>
        <v>0.10971221192029817</v>
      </c>
      <c r="O47" t="str">
        <f t="shared" si="5"/>
        <v>0.579</v>
      </c>
      <c r="U47" s="8" t="s">
        <v>62</v>
      </c>
      <c r="V47" s="8" t="s">
        <v>67</v>
      </c>
    </row>
    <row r="48" spans="1:22">
      <c r="A48">
        <f>'1'!L47</f>
        <v>0.64290000000000003</v>
      </c>
      <c r="B48">
        <f>'2'!L47</f>
        <v>0.67859999999999998</v>
      </c>
      <c r="C48">
        <f>'3'!L47</f>
        <v>0.78969999999999996</v>
      </c>
      <c r="D48">
        <f>'4'!L47</f>
        <v>0.65869999999999995</v>
      </c>
      <c r="E48">
        <f>'5'!L47</f>
        <v>0.59130000000000005</v>
      </c>
      <c r="F48" s="2">
        <f>'6'!L47</f>
        <v>0.67859999999999998</v>
      </c>
      <c r="G48" s="2">
        <f>'7'!L47</f>
        <v>0.54759999999999998</v>
      </c>
      <c r="H48" s="2">
        <f>'8'!L47</f>
        <v>0.74209999999999998</v>
      </c>
      <c r="I48" s="2">
        <f>'9'!L47</f>
        <v>0.72219999999999995</v>
      </c>
      <c r="J48" s="2">
        <f>'10'!L47</f>
        <v>0.61509999999999998</v>
      </c>
      <c r="L48">
        <f t="shared" si="3"/>
        <v>0.66667999999999994</v>
      </c>
      <c r="M48">
        <f t="shared" si="4"/>
        <v>7.252631399859151E-2</v>
      </c>
      <c r="O48" t="str">
        <f t="shared" si="5"/>
        <v>0.667</v>
      </c>
      <c r="U48" s="8" t="s">
        <v>62</v>
      </c>
      <c r="V48" s="8" t="s">
        <v>68</v>
      </c>
    </row>
    <row r="49" spans="1:22">
      <c r="A49">
        <f>'1'!L48</f>
        <v>0.71430000000000005</v>
      </c>
      <c r="B49">
        <f>'2'!L48</f>
        <v>0.69389999999999996</v>
      </c>
      <c r="C49">
        <f>'3'!L48</f>
        <v>0.89800000000000002</v>
      </c>
      <c r="D49">
        <f>'4'!L48</f>
        <v>0.91839999999999999</v>
      </c>
      <c r="E49">
        <f>'5'!L48</f>
        <v>0.73470000000000002</v>
      </c>
      <c r="F49" s="2">
        <f>'6'!L48</f>
        <v>0.91839999999999999</v>
      </c>
      <c r="G49" s="2">
        <f>'7'!L48</f>
        <v>0.81630000000000003</v>
      </c>
      <c r="H49" s="2">
        <f>'8'!L48</f>
        <v>0.71430000000000005</v>
      </c>
      <c r="I49" s="2">
        <f>'9'!L48</f>
        <v>0.81630000000000003</v>
      </c>
      <c r="J49" s="2">
        <f>'10'!L48</f>
        <v>0.85709999999999997</v>
      </c>
      <c r="L49">
        <f t="shared" si="3"/>
        <v>0.80816999999999994</v>
      </c>
      <c r="M49">
        <f t="shared" si="4"/>
        <v>8.8804217242200875E-2</v>
      </c>
      <c r="O49" t="str">
        <f t="shared" si="5"/>
        <v>0.808</v>
      </c>
      <c r="U49" s="8" t="s">
        <v>62</v>
      </c>
      <c r="V49" s="8" t="s">
        <v>69</v>
      </c>
    </row>
    <row r="50" spans="1:22">
      <c r="A50">
        <f>'1'!L49</f>
        <v>0.57979999999999998</v>
      </c>
      <c r="B50">
        <f>'2'!L49</f>
        <v>0.56299999999999994</v>
      </c>
      <c r="C50">
        <f>'3'!L49</f>
        <v>0.4874</v>
      </c>
      <c r="D50">
        <f>'4'!L49</f>
        <v>0.66390000000000005</v>
      </c>
      <c r="E50">
        <f>'5'!L49</f>
        <v>0.69750000000000001</v>
      </c>
      <c r="F50" s="2">
        <f>'6'!L49</f>
        <v>0.60499999999999998</v>
      </c>
      <c r="G50" s="2">
        <f>'7'!L49</f>
        <v>0.58819999999999995</v>
      </c>
      <c r="H50" s="2">
        <f>'8'!L49</f>
        <v>0.69750000000000001</v>
      </c>
      <c r="I50" s="2">
        <f>'9'!L49</f>
        <v>0.57140000000000002</v>
      </c>
      <c r="J50" s="2">
        <f>'10'!L49</f>
        <v>0.36969999999999997</v>
      </c>
      <c r="L50">
        <f t="shared" si="3"/>
        <v>0.58233999999999997</v>
      </c>
      <c r="M50">
        <f t="shared" si="4"/>
        <v>9.9136854902705573E-2</v>
      </c>
      <c r="O50" t="str">
        <f t="shared" si="5"/>
        <v>0.582</v>
      </c>
      <c r="Q50">
        <f>AVERAGE(L44:L50)</f>
        <v>0.67356428571428573</v>
      </c>
      <c r="R50">
        <f>STDEV(A44:J50)</f>
        <v>0.15095306309157458</v>
      </c>
      <c r="S50" t="str">
        <f>CONCATENATE(TEXT(Q50,"0.000"),"±",TEXT(R50,"0.000"))</f>
        <v>0.674±0.151</v>
      </c>
      <c r="U50" s="8" t="s">
        <v>62</v>
      </c>
      <c r="V50" s="8" t="s">
        <v>70</v>
      </c>
    </row>
    <row r="51" spans="1:22">
      <c r="A51">
        <f>'1'!L50</f>
        <v>0.74580000000000002</v>
      </c>
      <c r="B51">
        <f>'2'!L50</f>
        <v>0.71189999999999998</v>
      </c>
      <c r="C51">
        <f>'3'!L50</f>
        <v>0.64410000000000001</v>
      </c>
      <c r="D51">
        <f>'4'!L50</f>
        <v>0.62709999999999999</v>
      </c>
      <c r="E51">
        <f>'5'!L50</f>
        <v>0.61019999999999996</v>
      </c>
      <c r="F51" s="2">
        <f>'6'!L50</f>
        <v>0.66100000000000003</v>
      </c>
      <c r="G51" s="2">
        <f>'7'!L50</f>
        <v>0.52539999999999998</v>
      </c>
      <c r="H51" s="2">
        <f>'8'!L50</f>
        <v>0.55930000000000002</v>
      </c>
      <c r="I51" s="2">
        <f>'9'!L50</f>
        <v>0.69489999999999996</v>
      </c>
      <c r="J51" s="2">
        <f>'10'!L50</f>
        <v>0.64410000000000001</v>
      </c>
      <c r="L51">
        <f t="shared" si="3"/>
        <v>0.64237999999999995</v>
      </c>
      <c r="M51">
        <f t="shared" si="4"/>
        <v>6.7078176613394755E-2</v>
      </c>
      <c r="O51" t="str">
        <f t="shared" si="5"/>
        <v>0.642</v>
      </c>
      <c r="U51" s="8" t="s">
        <v>63</v>
      </c>
      <c r="V51" s="8" t="s">
        <v>64</v>
      </c>
    </row>
    <row r="52" spans="1:22">
      <c r="A52">
        <f>'1'!L51</f>
        <v>0.78949999999999998</v>
      </c>
      <c r="B52">
        <f>'2'!L51</f>
        <v>0.71050000000000002</v>
      </c>
      <c r="C52">
        <f>'3'!L51</f>
        <v>0.55259999999999998</v>
      </c>
      <c r="D52">
        <f>'4'!L51</f>
        <v>0.56579999999999997</v>
      </c>
      <c r="E52">
        <f>'5'!L51</f>
        <v>0.69740000000000002</v>
      </c>
      <c r="F52" s="2">
        <f>'6'!L51</f>
        <v>0.68420000000000003</v>
      </c>
      <c r="G52" s="2">
        <f>'7'!L51</f>
        <v>0.59209999999999996</v>
      </c>
      <c r="H52" s="2">
        <f>'8'!L51</f>
        <v>0.61839999999999995</v>
      </c>
      <c r="I52" s="2">
        <f>'9'!L51</f>
        <v>0.76319999999999999</v>
      </c>
      <c r="J52" s="2">
        <f>'10'!L51</f>
        <v>0.73680000000000001</v>
      </c>
      <c r="L52">
        <f t="shared" si="3"/>
        <v>0.67105000000000004</v>
      </c>
      <c r="M52">
        <f t="shared" si="4"/>
        <v>8.3919091325446976E-2</v>
      </c>
      <c r="O52" t="str">
        <f t="shared" si="5"/>
        <v>0.671</v>
      </c>
      <c r="U52" s="8" t="s">
        <v>63</v>
      </c>
      <c r="V52" s="8" t="s">
        <v>65</v>
      </c>
    </row>
    <row r="53" spans="1:22">
      <c r="A53">
        <f>'1'!L52</f>
        <v>0.85709999999999997</v>
      </c>
      <c r="B53">
        <f>'2'!L52</f>
        <v>0.72860000000000003</v>
      </c>
      <c r="C53">
        <f>'3'!L52</f>
        <v>0.87139999999999995</v>
      </c>
      <c r="D53">
        <f>'4'!L52</f>
        <v>0.78569999999999995</v>
      </c>
      <c r="E53">
        <f>'5'!L52</f>
        <v>0.78569999999999995</v>
      </c>
      <c r="F53" s="2">
        <f>'6'!L52</f>
        <v>0.72860000000000003</v>
      </c>
      <c r="G53" s="2">
        <f>'7'!L52</f>
        <v>0.7</v>
      </c>
      <c r="H53" s="2">
        <f>'8'!L52</f>
        <v>0.77139999999999997</v>
      </c>
      <c r="I53" s="2">
        <f>'9'!L52</f>
        <v>0.85709999999999997</v>
      </c>
      <c r="J53" s="2">
        <f>'10'!L52</f>
        <v>0.9143</v>
      </c>
      <c r="L53">
        <f t="shared" si="3"/>
        <v>0.79998999999999998</v>
      </c>
      <c r="M53">
        <f t="shared" si="4"/>
        <v>7.1574459286970663E-2</v>
      </c>
      <c r="O53" t="str">
        <f t="shared" si="5"/>
        <v>0.800</v>
      </c>
      <c r="U53" s="8" t="s">
        <v>63</v>
      </c>
      <c r="V53" s="8" t="s">
        <v>66</v>
      </c>
    </row>
    <row r="54" spans="1:22">
      <c r="A54">
        <f>'1'!L53</f>
        <v>0.57689999999999997</v>
      </c>
      <c r="B54">
        <f>'2'!L53</f>
        <v>0.65380000000000005</v>
      </c>
      <c r="C54">
        <f>'3'!L53</f>
        <v>0.48080000000000001</v>
      </c>
      <c r="D54">
        <f>'4'!L53</f>
        <v>0.55769999999999997</v>
      </c>
      <c r="E54">
        <f>'5'!L53</f>
        <v>0.61539999999999995</v>
      </c>
      <c r="F54" s="2">
        <f>'6'!L53</f>
        <v>0.53849999999999998</v>
      </c>
      <c r="G54" s="2">
        <f>'7'!L53</f>
        <v>0.71150000000000002</v>
      </c>
      <c r="H54" s="2">
        <f>'8'!L53</f>
        <v>0.65380000000000005</v>
      </c>
      <c r="I54" s="2">
        <f>'9'!L53</f>
        <v>0.57689999999999997</v>
      </c>
      <c r="J54" s="2">
        <f>'10'!L53</f>
        <v>0.67310000000000003</v>
      </c>
      <c r="L54">
        <f t="shared" si="3"/>
        <v>0.60384000000000004</v>
      </c>
      <c r="M54">
        <f t="shared" si="4"/>
        <v>7.0318200583727147E-2</v>
      </c>
      <c r="O54" t="str">
        <f t="shared" si="5"/>
        <v>0.604</v>
      </c>
      <c r="U54" s="8" t="s">
        <v>63</v>
      </c>
      <c r="V54" s="8" t="s">
        <v>67</v>
      </c>
    </row>
    <row r="55" spans="1:22">
      <c r="A55">
        <f>'1'!L54</f>
        <v>0.36109999999999998</v>
      </c>
      <c r="B55">
        <f>'2'!L54</f>
        <v>0.64290000000000003</v>
      </c>
      <c r="C55">
        <f>'3'!L54</f>
        <v>0.623</v>
      </c>
      <c r="D55">
        <f>'4'!L54</f>
        <v>0.70240000000000002</v>
      </c>
      <c r="E55">
        <f>'5'!L54</f>
        <v>0.38890000000000002</v>
      </c>
      <c r="F55" s="2">
        <f>'6'!L54</f>
        <v>0.65480000000000005</v>
      </c>
      <c r="G55" s="2">
        <f>'7'!L54</f>
        <v>0.52380000000000004</v>
      </c>
      <c r="H55" s="2">
        <f>'8'!L54</f>
        <v>0.4405</v>
      </c>
      <c r="I55" s="2">
        <f>'9'!L54</f>
        <v>0.63890000000000002</v>
      </c>
      <c r="J55" s="2">
        <f>'10'!L54</f>
        <v>0.51590000000000003</v>
      </c>
      <c r="L55">
        <f t="shared" si="3"/>
        <v>0.54922000000000004</v>
      </c>
      <c r="M55">
        <f t="shared" si="4"/>
        <v>0.12089538912262571</v>
      </c>
      <c r="O55" t="str">
        <f t="shared" si="5"/>
        <v>0.549</v>
      </c>
      <c r="U55" s="8" t="s">
        <v>63</v>
      </c>
      <c r="V55" s="8" t="s">
        <v>68</v>
      </c>
    </row>
    <row r="56" spans="1:22">
      <c r="A56">
        <f>'1'!L55</f>
        <v>0.65310000000000001</v>
      </c>
      <c r="B56">
        <f>'2'!L55</f>
        <v>0.63270000000000004</v>
      </c>
      <c r="C56">
        <f>'3'!L55</f>
        <v>0.73470000000000002</v>
      </c>
      <c r="D56">
        <f>'4'!L55</f>
        <v>0.67349999999999999</v>
      </c>
      <c r="E56">
        <f>'5'!L55</f>
        <v>0.73470000000000002</v>
      </c>
      <c r="F56" s="2">
        <f>'6'!L55</f>
        <v>0.73470000000000002</v>
      </c>
      <c r="G56" s="2">
        <f>'7'!L55</f>
        <v>0.59179999999999999</v>
      </c>
      <c r="H56" s="2">
        <f>'8'!L55</f>
        <v>0.79590000000000005</v>
      </c>
      <c r="I56" s="2">
        <f>'9'!L55</f>
        <v>0.69389999999999996</v>
      </c>
      <c r="J56" s="2">
        <f>'10'!L55</f>
        <v>0.75509999999999999</v>
      </c>
      <c r="L56">
        <f t="shared" si="3"/>
        <v>0.70001000000000002</v>
      </c>
      <c r="M56">
        <f t="shared" si="4"/>
        <v>6.2379384949409908E-2</v>
      </c>
      <c r="O56" t="str">
        <f t="shared" si="5"/>
        <v>0.700</v>
      </c>
      <c r="U56" s="8" t="s">
        <v>63</v>
      </c>
      <c r="V56" s="8" t="s">
        <v>69</v>
      </c>
    </row>
    <row r="57" spans="1:22">
      <c r="A57">
        <f>'1'!L56</f>
        <v>0.57140000000000002</v>
      </c>
      <c r="B57">
        <f>'2'!L56</f>
        <v>0.85709999999999997</v>
      </c>
      <c r="C57">
        <f>'3'!L56</f>
        <v>0.76470000000000005</v>
      </c>
      <c r="D57">
        <f>'4'!L56</f>
        <v>0.63870000000000005</v>
      </c>
      <c r="E57">
        <f>'5'!L56</f>
        <v>0.67230000000000001</v>
      </c>
      <c r="F57" s="2">
        <f>'6'!L56</f>
        <v>0.83189999999999997</v>
      </c>
      <c r="G57" s="2">
        <f>'7'!L56</f>
        <v>0.69750000000000001</v>
      </c>
      <c r="H57" s="2">
        <f>'8'!L56</f>
        <v>0.61339999999999995</v>
      </c>
      <c r="I57" s="2">
        <f>'9'!L56</f>
        <v>0.72270000000000001</v>
      </c>
      <c r="J57" s="2">
        <f>'10'!L56</f>
        <v>0.58819999999999995</v>
      </c>
      <c r="L57">
        <f t="shared" si="3"/>
        <v>0.69578999999999991</v>
      </c>
      <c r="M57">
        <f t="shared" si="4"/>
        <v>9.8697151259125357E-2</v>
      </c>
      <c r="O57" t="str">
        <f t="shared" si="5"/>
        <v>0.696</v>
      </c>
      <c r="Q57">
        <f>AVERAGE(L51:L57)</f>
        <v>0.66603999999999985</v>
      </c>
      <c r="R57">
        <f>STDEV(A51:J57)</f>
        <v>0.10964632655742101</v>
      </c>
      <c r="S57" t="str">
        <f>CONCATENATE(TEXT(Q57,"0.000"),"±",TEXT(R57,"0.000"))</f>
        <v>0.666±0.110</v>
      </c>
      <c r="U57" s="8" t="s">
        <v>63</v>
      </c>
      <c r="V57" s="8" t="s">
        <v>70</v>
      </c>
    </row>
    <row r="58" spans="1:22">
      <c r="A58">
        <f>'1'!L57</f>
        <v>0.79659999999999997</v>
      </c>
      <c r="B58">
        <f>'2'!L57</f>
        <v>0.81359999999999999</v>
      </c>
      <c r="C58">
        <f>'3'!L57</f>
        <v>0.7288</v>
      </c>
      <c r="D58">
        <f>'4'!L57</f>
        <v>0.88139999999999996</v>
      </c>
      <c r="E58">
        <f>'5'!L57</f>
        <v>0.77969999999999995</v>
      </c>
      <c r="F58" s="2">
        <f>'6'!L57</f>
        <v>0.77969999999999995</v>
      </c>
      <c r="G58" s="2">
        <f>'7'!L57</f>
        <v>0.55930000000000002</v>
      </c>
      <c r="H58" s="2">
        <f>'8'!L57</f>
        <v>0.89829999999999999</v>
      </c>
      <c r="I58" s="2">
        <f>'9'!L57</f>
        <v>0.79659999999999997</v>
      </c>
      <c r="J58" s="2">
        <f>'10'!L57</f>
        <v>0.62709999999999999</v>
      </c>
      <c r="L58">
        <f t="shared" si="3"/>
        <v>0.76610999999999996</v>
      </c>
      <c r="M58">
        <f t="shared" si="4"/>
        <v>0.10474101870804947</v>
      </c>
      <c r="O58" t="str">
        <f t="shared" si="5"/>
        <v>0.766</v>
      </c>
      <c r="U58" s="8" t="s">
        <v>73</v>
      </c>
      <c r="V58" s="8" t="s">
        <v>64</v>
      </c>
    </row>
    <row r="59" spans="1:22">
      <c r="A59">
        <f>'1'!L58</f>
        <v>0.46050000000000002</v>
      </c>
      <c r="B59">
        <f>'2'!L58</f>
        <v>0.43419999999999997</v>
      </c>
      <c r="C59">
        <f>'3'!L58</f>
        <v>0.42109999999999997</v>
      </c>
      <c r="D59">
        <f>'4'!L58</f>
        <v>0.43419999999999997</v>
      </c>
      <c r="E59">
        <f>'5'!L58</f>
        <v>0.42109999999999997</v>
      </c>
      <c r="F59" s="2">
        <f>'6'!L58</f>
        <v>0.25</v>
      </c>
      <c r="G59" s="2">
        <f>'7'!L58</f>
        <v>0.3947</v>
      </c>
      <c r="H59" s="2">
        <f>'8'!L58</f>
        <v>0.3553</v>
      </c>
      <c r="I59" s="2">
        <f>'9'!L58</f>
        <v>0.3553</v>
      </c>
      <c r="J59" s="2">
        <f>'10'!L58</f>
        <v>0.52629999999999999</v>
      </c>
      <c r="L59">
        <f t="shared" si="3"/>
        <v>0.40526999999999996</v>
      </c>
      <c r="M59">
        <f t="shared" si="4"/>
        <v>7.3852842418781331E-2</v>
      </c>
      <c r="O59" t="str">
        <f t="shared" si="5"/>
        <v>0.405</v>
      </c>
      <c r="U59" s="8" t="s">
        <v>73</v>
      </c>
      <c r="V59" s="8" t="s">
        <v>65</v>
      </c>
    </row>
    <row r="60" spans="1:22">
      <c r="A60">
        <f>'1'!L59</f>
        <v>0.7571</v>
      </c>
      <c r="B60">
        <f>'2'!L59</f>
        <v>0.7571</v>
      </c>
      <c r="C60">
        <f>'3'!L59</f>
        <v>0.7429</v>
      </c>
      <c r="D60">
        <f>'4'!L59</f>
        <v>0.87139999999999995</v>
      </c>
      <c r="E60">
        <f>'5'!L59</f>
        <v>0.8</v>
      </c>
      <c r="F60" s="2">
        <f>'6'!L59</f>
        <v>0.8</v>
      </c>
      <c r="G60" s="2">
        <f>'7'!L59</f>
        <v>0.72860000000000003</v>
      </c>
      <c r="H60" s="2">
        <f>'8'!L59</f>
        <v>0.85709999999999997</v>
      </c>
      <c r="I60" s="2">
        <f>'9'!L59</f>
        <v>0.72860000000000003</v>
      </c>
      <c r="J60" s="2">
        <f>'10'!L59</f>
        <v>0.62860000000000005</v>
      </c>
      <c r="L60">
        <f t="shared" si="3"/>
        <v>0.76714000000000004</v>
      </c>
      <c r="M60">
        <f t="shared" si="4"/>
        <v>6.9980698926362689E-2</v>
      </c>
      <c r="O60" t="str">
        <f t="shared" si="5"/>
        <v>0.767</v>
      </c>
      <c r="U60" s="8" t="s">
        <v>73</v>
      </c>
      <c r="V60" s="8" t="s">
        <v>66</v>
      </c>
    </row>
    <row r="61" spans="1:22">
      <c r="A61">
        <f>'1'!L60</f>
        <v>0.57689999999999997</v>
      </c>
      <c r="B61">
        <f>'2'!L60</f>
        <v>0.40379999999999999</v>
      </c>
      <c r="C61">
        <f>'3'!L60</f>
        <v>0.40379999999999999</v>
      </c>
      <c r="D61">
        <f>'4'!L60</f>
        <v>0.46150000000000002</v>
      </c>
      <c r="E61">
        <f>'5'!L60</f>
        <v>0.46150000000000002</v>
      </c>
      <c r="F61" s="2">
        <f>'6'!L60</f>
        <v>0.48080000000000001</v>
      </c>
      <c r="G61" s="2">
        <f>'7'!L60</f>
        <v>0.42309999999999998</v>
      </c>
      <c r="H61" s="2">
        <f>'8'!L60</f>
        <v>0.5</v>
      </c>
      <c r="I61" s="2">
        <f>'9'!L60</f>
        <v>0.40379999999999999</v>
      </c>
      <c r="J61" s="2">
        <f>'10'!L60</f>
        <v>0.53849999999999998</v>
      </c>
      <c r="L61">
        <f t="shared" si="3"/>
        <v>0.46536999999999995</v>
      </c>
      <c r="M61">
        <f t="shared" si="4"/>
        <v>6.0012555167879719E-2</v>
      </c>
      <c r="O61" t="str">
        <f t="shared" si="5"/>
        <v>0.465</v>
      </c>
      <c r="U61" s="8" t="s">
        <v>73</v>
      </c>
      <c r="V61" s="8" t="s">
        <v>67</v>
      </c>
    </row>
    <row r="62" spans="1:22">
      <c r="A62">
        <f>'1'!L61</f>
        <v>0.44440000000000002</v>
      </c>
      <c r="B62">
        <f>'2'!L61</f>
        <v>0.45629999999999998</v>
      </c>
      <c r="C62">
        <f>'3'!L61</f>
        <v>0.36509999999999998</v>
      </c>
      <c r="D62">
        <f>'4'!L61</f>
        <v>0.38490000000000002</v>
      </c>
      <c r="E62">
        <f>'5'!L61</f>
        <v>0.59130000000000005</v>
      </c>
      <c r="F62" s="2">
        <f>'6'!L61</f>
        <v>0.40870000000000001</v>
      </c>
      <c r="G62" s="2">
        <f>'7'!L61</f>
        <v>0.50790000000000002</v>
      </c>
      <c r="H62" s="2">
        <f>'8'!L61</f>
        <v>0.5675</v>
      </c>
      <c r="I62" s="2">
        <f>'9'!L61</f>
        <v>0.50790000000000002</v>
      </c>
      <c r="J62" s="2">
        <f>'10'!L61</f>
        <v>0.58730000000000004</v>
      </c>
      <c r="L62">
        <f t="shared" si="3"/>
        <v>0.48213</v>
      </c>
      <c r="M62">
        <f t="shared" si="4"/>
        <v>8.3151428797773055E-2</v>
      </c>
      <c r="O62" t="str">
        <f t="shared" si="5"/>
        <v>0.482</v>
      </c>
      <c r="U62" s="8" t="s">
        <v>73</v>
      </c>
      <c r="V62" s="8" t="s">
        <v>68</v>
      </c>
    </row>
    <row r="63" spans="1:22">
      <c r="A63">
        <f>'1'!L62</f>
        <v>0.63270000000000004</v>
      </c>
      <c r="B63">
        <f>'2'!L62</f>
        <v>0.87760000000000005</v>
      </c>
      <c r="C63">
        <f>'3'!L62</f>
        <v>0.8367</v>
      </c>
      <c r="D63">
        <f>'4'!L62</f>
        <v>0.75509999999999999</v>
      </c>
      <c r="E63">
        <f>'5'!L62</f>
        <v>0.69389999999999996</v>
      </c>
      <c r="F63" s="2">
        <f>'6'!L62</f>
        <v>0.79590000000000005</v>
      </c>
      <c r="G63" s="2">
        <f>'7'!L62</f>
        <v>0.71430000000000005</v>
      </c>
      <c r="H63" s="2">
        <f>'8'!L62</f>
        <v>0.79590000000000005</v>
      </c>
      <c r="I63" s="2">
        <f>'9'!L62</f>
        <v>0.75509999999999999</v>
      </c>
      <c r="J63" s="2">
        <f>'10'!L62</f>
        <v>0.77549999999999997</v>
      </c>
      <c r="L63">
        <f t="shared" si="3"/>
        <v>0.76327</v>
      </c>
      <c r="M63">
        <f t="shared" si="4"/>
        <v>7.0816351689893406E-2</v>
      </c>
      <c r="O63" t="str">
        <f t="shared" si="5"/>
        <v>0.763</v>
      </c>
      <c r="U63" s="8" t="s">
        <v>73</v>
      </c>
      <c r="V63" s="8" t="s">
        <v>69</v>
      </c>
    </row>
    <row r="64" spans="1:22">
      <c r="A64">
        <f>'1'!L63</f>
        <v>0.42020000000000002</v>
      </c>
      <c r="B64">
        <f>'2'!L63</f>
        <v>0.57140000000000002</v>
      </c>
      <c r="C64">
        <f>'3'!L63</f>
        <v>0.53779999999999994</v>
      </c>
      <c r="D64">
        <f>'4'!L63</f>
        <v>0.47060000000000002</v>
      </c>
      <c r="E64">
        <f>'5'!L63</f>
        <v>0.59660000000000002</v>
      </c>
      <c r="F64" s="2">
        <f>'6'!L63</f>
        <v>0.57979999999999998</v>
      </c>
      <c r="G64" s="2">
        <f>'7'!L63</f>
        <v>0.52939999999999998</v>
      </c>
      <c r="H64" s="2">
        <f>'8'!L63</f>
        <v>0.60499999999999998</v>
      </c>
      <c r="I64" s="2">
        <f>'9'!L63</f>
        <v>0.35289999999999999</v>
      </c>
      <c r="J64" s="2">
        <f>'10'!L63</f>
        <v>0.32769999999999999</v>
      </c>
      <c r="L64">
        <f t="shared" si="3"/>
        <v>0.49914000000000003</v>
      </c>
      <c r="M64">
        <f t="shared" si="4"/>
        <v>0.10147055621103958</v>
      </c>
      <c r="O64" t="str">
        <f t="shared" si="5"/>
        <v>0.499</v>
      </c>
      <c r="Q64">
        <f>AVERAGE(L58:L64)</f>
        <v>0.59263285714285718</v>
      </c>
      <c r="R64">
        <f>STDEV(A58:J64)</f>
        <v>0.17209315536113901</v>
      </c>
      <c r="S64" t="str">
        <f>CONCATENATE(TEXT(Q64,"0.000"),"±",TEXT(R64,"0.000"))</f>
        <v>0.593±0.172</v>
      </c>
      <c r="U64" s="8" t="s">
        <v>73</v>
      </c>
      <c r="V64" s="8" t="s">
        <v>70</v>
      </c>
    </row>
    <row r="65" spans="1:22">
      <c r="A65">
        <f>'1'!L64</f>
        <v>0.66100000000000003</v>
      </c>
      <c r="B65">
        <f>'2'!L64</f>
        <v>0.62709999999999999</v>
      </c>
      <c r="C65">
        <f>'3'!L64</f>
        <v>0.7288</v>
      </c>
      <c r="D65">
        <f>'4'!L64</f>
        <v>0.79659999999999997</v>
      </c>
      <c r="E65">
        <f>'5'!L64</f>
        <v>0.62709999999999999</v>
      </c>
      <c r="F65" s="2">
        <f>'6'!L64</f>
        <v>0.83050000000000002</v>
      </c>
      <c r="G65" s="2">
        <f>'7'!L64</f>
        <v>0.81359999999999999</v>
      </c>
      <c r="H65" s="2">
        <f>'8'!L64</f>
        <v>0.81359999999999999</v>
      </c>
      <c r="I65" s="2">
        <f>'9'!L64</f>
        <v>0.84750000000000003</v>
      </c>
      <c r="J65" s="2">
        <f>'10'!L64</f>
        <v>0.69489999999999996</v>
      </c>
      <c r="L65">
        <f t="shared" si="3"/>
        <v>0.74407000000000001</v>
      </c>
      <c r="M65">
        <f t="shared" si="4"/>
        <v>8.6609982103681094E-2</v>
      </c>
      <c r="O65" t="str">
        <f t="shared" si="5"/>
        <v>0.744</v>
      </c>
      <c r="U65" s="8" t="s">
        <v>77</v>
      </c>
      <c r="V65" s="8" t="s">
        <v>64</v>
      </c>
    </row>
    <row r="66" spans="1:22">
      <c r="A66">
        <f>'1'!L65</f>
        <v>0.69740000000000002</v>
      </c>
      <c r="B66">
        <f>'2'!L65</f>
        <v>0.84209999999999996</v>
      </c>
      <c r="C66">
        <f>'3'!L65</f>
        <v>0.64470000000000005</v>
      </c>
      <c r="D66">
        <f>'4'!L65</f>
        <v>0.64470000000000005</v>
      </c>
      <c r="E66">
        <f>'5'!L65</f>
        <v>0.77629999999999999</v>
      </c>
      <c r="F66" s="2">
        <f>'6'!L65</f>
        <v>0.71050000000000002</v>
      </c>
      <c r="G66" s="2">
        <f>'7'!L65</f>
        <v>0.65790000000000004</v>
      </c>
      <c r="H66" s="2">
        <f>'8'!L65</f>
        <v>0.65790000000000004</v>
      </c>
      <c r="I66" s="2">
        <f>'9'!L65</f>
        <v>0.61839999999999995</v>
      </c>
      <c r="J66" s="2">
        <f>'10'!L65</f>
        <v>0.78949999999999998</v>
      </c>
      <c r="L66">
        <f t="shared" ref="L66:L78" si="6">AVERAGE(A66:J66)</f>
        <v>0.70394000000000001</v>
      </c>
      <c r="M66">
        <f t="shared" ref="M66:M78" si="7">STDEV(A66:J66)</f>
        <v>7.4763095471258381E-2</v>
      </c>
      <c r="O66" t="str">
        <f t="shared" ref="O66:O78" si="8">TEXT(L66,"0.000")</f>
        <v>0.704</v>
      </c>
      <c r="U66" s="8" t="s">
        <v>77</v>
      </c>
      <c r="V66" s="8" t="s">
        <v>65</v>
      </c>
    </row>
    <row r="67" spans="1:22">
      <c r="A67">
        <f>'1'!L66</f>
        <v>0.84289999999999998</v>
      </c>
      <c r="B67">
        <f>'2'!L66</f>
        <v>0.87139999999999995</v>
      </c>
      <c r="C67">
        <f>'3'!L66</f>
        <v>0.8286</v>
      </c>
      <c r="D67">
        <f>'4'!L66</f>
        <v>0.72860000000000003</v>
      </c>
      <c r="E67">
        <f>'5'!L66</f>
        <v>0.8286</v>
      </c>
      <c r="F67" s="2">
        <f>'6'!L66</f>
        <v>0.85709999999999997</v>
      </c>
      <c r="G67" s="2">
        <f>'7'!L66</f>
        <v>0.8</v>
      </c>
      <c r="H67" s="2">
        <f>'8'!L66</f>
        <v>0.84289999999999998</v>
      </c>
      <c r="I67" s="2">
        <f>'9'!L66</f>
        <v>0.88570000000000004</v>
      </c>
      <c r="J67" s="2">
        <f>'10'!L66</f>
        <v>0.87139999999999995</v>
      </c>
      <c r="L67">
        <f t="shared" si="6"/>
        <v>0.83572000000000002</v>
      </c>
      <c r="M67">
        <f t="shared" si="7"/>
        <v>4.5284699402778406E-2</v>
      </c>
      <c r="O67" t="str">
        <f t="shared" si="8"/>
        <v>0.836</v>
      </c>
      <c r="U67" s="8" t="s">
        <v>77</v>
      </c>
      <c r="V67" s="8" t="s">
        <v>66</v>
      </c>
    </row>
    <row r="68" spans="1:22">
      <c r="A68">
        <f>'1'!L67</f>
        <v>0.48080000000000001</v>
      </c>
      <c r="B68">
        <f>'2'!L67</f>
        <v>0.55769999999999997</v>
      </c>
      <c r="C68">
        <f>'3'!L67</f>
        <v>0.76919999999999999</v>
      </c>
      <c r="D68">
        <f>'4'!L67</f>
        <v>0.61539999999999995</v>
      </c>
      <c r="E68">
        <f>'5'!L67</f>
        <v>0.75</v>
      </c>
      <c r="F68" s="2">
        <f>'6'!L67</f>
        <v>0.59619999999999995</v>
      </c>
      <c r="G68" s="2">
        <f>'7'!L67</f>
        <v>0.69230000000000003</v>
      </c>
      <c r="H68" s="2">
        <f>'8'!L67</f>
        <v>0.57689999999999997</v>
      </c>
      <c r="I68" s="2">
        <f>'9'!L67</f>
        <v>0.65380000000000005</v>
      </c>
      <c r="J68" s="2">
        <f>'10'!L67</f>
        <v>0.61539999999999995</v>
      </c>
      <c r="L68">
        <f t="shared" si="6"/>
        <v>0.63077000000000005</v>
      </c>
      <c r="M68">
        <f t="shared" si="7"/>
        <v>8.8251371408921586E-2</v>
      </c>
      <c r="O68" t="str">
        <f t="shared" si="8"/>
        <v>0.631</v>
      </c>
      <c r="U68" s="8" t="s">
        <v>77</v>
      </c>
      <c r="V68" s="8" t="s">
        <v>67</v>
      </c>
    </row>
    <row r="69" spans="1:22">
      <c r="A69">
        <f>'1'!L68</f>
        <v>0.71430000000000005</v>
      </c>
      <c r="B69">
        <f>'2'!L68</f>
        <v>0.74209999999999998</v>
      </c>
      <c r="C69">
        <f>'3'!L68</f>
        <v>0.8175</v>
      </c>
      <c r="D69">
        <f>'4'!L68</f>
        <v>0.69440000000000002</v>
      </c>
      <c r="E69">
        <f>'5'!L68</f>
        <v>0.65080000000000005</v>
      </c>
      <c r="F69" s="2">
        <f>'6'!L68</f>
        <v>0.63890000000000002</v>
      </c>
      <c r="G69" s="2">
        <f>'7'!L68</f>
        <v>0.70630000000000004</v>
      </c>
      <c r="H69" s="2">
        <f>'8'!L68</f>
        <v>0.6825</v>
      </c>
      <c r="I69" s="2">
        <f>'9'!L68</f>
        <v>0.76590000000000003</v>
      </c>
      <c r="J69" s="2">
        <f>'10'!L68</f>
        <v>0.80559999999999998</v>
      </c>
      <c r="L69">
        <f t="shared" si="6"/>
        <v>0.72182999999999997</v>
      </c>
      <c r="M69">
        <f t="shared" si="7"/>
        <v>6.0592428019789174E-2</v>
      </c>
      <c r="O69" t="str">
        <f t="shared" si="8"/>
        <v>0.722</v>
      </c>
      <c r="U69" s="8" t="s">
        <v>77</v>
      </c>
      <c r="V69" s="8" t="s">
        <v>68</v>
      </c>
    </row>
    <row r="70" spans="1:22">
      <c r="A70">
        <f>'1'!L69</f>
        <v>0.69389999999999996</v>
      </c>
      <c r="B70">
        <f>'2'!L69</f>
        <v>0.71430000000000005</v>
      </c>
      <c r="C70">
        <f>'3'!L69</f>
        <v>0.59179999999999999</v>
      </c>
      <c r="D70">
        <f>'4'!L69</f>
        <v>0.87760000000000005</v>
      </c>
      <c r="E70">
        <f>'5'!L69</f>
        <v>0.79590000000000005</v>
      </c>
      <c r="F70" s="2">
        <f>'6'!L69</f>
        <v>0.73470000000000002</v>
      </c>
      <c r="G70" s="2">
        <f>'7'!L69</f>
        <v>0.63270000000000004</v>
      </c>
      <c r="H70" s="2">
        <f>'8'!L69</f>
        <v>0.79590000000000005</v>
      </c>
      <c r="I70" s="2">
        <f>'9'!L69</f>
        <v>0.85709999999999997</v>
      </c>
      <c r="J70" s="2">
        <f>'10'!L69</f>
        <v>0.73470000000000002</v>
      </c>
      <c r="L70">
        <f t="shared" si="6"/>
        <v>0.74286000000000008</v>
      </c>
      <c r="M70">
        <f t="shared" si="7"/>
        <v>9.1367635894165772E-2</v>
      </c>
      <c r="O70" t="str">
        <f t="shared" si="8"/>
        <v>0.743</v>
      </c>
      <c r="U70" s="8" t="s">
        <v>77</v>
      </c>
      <c r="V70" s="8" t="s">
        <v>69</v>
      </c>
    </row>
    <row r="71" spans="1:22">
      <c r="A71">
        <f>'1'!L70</f>
        <v>0.70589999999999997</v>
      </c>
      <c r="B71">
        <f>'2'!L70</f>
        <v>0.71430000000000005</v>
      </c>
      <c r="C71">
        <f>'3'!L70</f>
        <v>0.74790000000000001</v>
      </c>
      <c r="D71">
        <f>'4'!L70</f>
        <v>0.70589999999999997</v>
      </c>
      <c r="E71">
        <f>'5'!L70</f>
        <v>0.63870000000000005</v>
      </c>
      <c r="F71" s="2">
        <f>'6'!L70</f>
        <v>0.66390000000000005</v>
      </c>
      <c r="G71" s="2">
        <f>'7'!L70</f>
        <v>0.51259999999999994</v>
      </c>
      <c r="H71" s="2">
        <f>'8'!L70</f>
        <v>0.72270000000000001</v>
      </c>
      <c r="I71" s="2">
        <f>'9'!L70</f>
        <v>0.60499999999999998</v>
      </c>
      <c r="J71" s="2">
        <f>'10'!L70</f>
        <v>0.79830000000000001</v>
      </c>
      <c r="L71">
        <f t="shared" si="6"/>
        <v>0.68152000000000001</v>
      </c>
      <c r="M71">
        <f t="shared" si="7"/>
        <v>8.0647556965133455E-2</v>
      </c>
      <c r="O71" t="str">
        <f t="shared" si="8"/>
        <v>0.682</v>
      </c>
      <c r="Q71">
        <f>AVERAGE(L65:L71)</f>
        <v>0.72295857142857145</v>
      </c>
      <c r="R71">
        <f>STDEV(A65:J71)</f>
        <v>9.4365744664286363E-2</v>
      </c>
      <c r="S71" t="str">
        <f>CONCATENATE(TEXT(Q71,"0.000"),"±",TEXT(R71,"0.000"))</f>
        <v>0.723±0.094</v>
      </c>
      <c r="U71" s="8" t="s">
        <v>77</v>
      </c>
      <c r="V71" s="8" t="s">
        <v>70</v>
      </c>
    </row>
    <row r="72" spans="1:22">
      <c r="A72">
        <f>'1'!L71</f>
        <v>0.84750000000000003</v>
      </c>
      <c r="B72">
        <f>'2'!L71</f>
        <v>0.88139999999999996</v>
      </c>
      <c r="C72">
        <f>'3'!L71</f>
        <v>0.83050000000000002</v>
      </c>
      <c r="D72">
        <f>'4'!L71</f>
        <v>0.88139999999999996</v>
      </c>
      <c r="E72">
        <f>'5'!L71</f>
        <v>0.66100000000000003</v>
      </c>
      <c r="F72" s="2">
        <f>'6'!L71</f>
        <v>0.79659999999999997</v>
      </c>
      <c r="G72" s="2">
        <f>'7'!L71</f>
        <v>0.77969999999999995</v>
      </c>
      <c r="H72" s="2">
        <f>'8'!L71</f>
        <v>0.76270000000000004</v>
      </c>
      <c r="I72" s="2">
        <f>'9'!L71</f>
        <v>0.86439999999999995</v>
      </c>
      <c r="J72" s="2">
        <f>'10'!L71</f>
        <v>0.88139999999999996</v>
      </c>
      <c r="L72">
        <f t="shared" si="6"/>
        <v>0.81866000000000005</v>
      </c>
      <c r="M72">
        <f t="shared" si="7"/>
        <v>7.0605102113405663E-2</v>
      </c>
      <c r="O72" t="str">
        <f t="shared" si="8"/>
        <v>0.819</v>
      </c>
      <c r="U72" s="8" t="s">
        <v>75</v>
      </c>
      <c r="V72" s="8" t="s">
        <v>64</v>
      </c>
    </row>
    <row r="73" spans="1:22">
      <c r="A73">
        <f>'1'!L72</f>
        <v>0.52629999999999999</v>
      </c>
      <c r="B73">
        <f>'2'!L72</f>
        <v>0.52629999999999999</v>
      </c>
      <c r="C73">
        <f>'3'!L72</f>
        <v>0.53949999999999998</v>
      </c>
      <c r="D73">
        <f>'4'!L72</f>
        <v>0.26319999999999999</v>
      </c>
      <c r="E73">
        <f>'5'!L72</f>
        <v>0.52629999999999999</v>
      </c>
      <c r="F73" s="2">
        <f>'6'!L72</f>
        <v>0.44740000000000002</v>
      </c>
      <c r="G73" s="2">
        <f>'7'!L72</f>
        <v>0.36840000000000001</v>
      </c>
      <c r="H73" s="2">
        <f>'8'!L72</f>
        <v>0.40789999999999998</v>
      </c>
      <c r="I73" s="2">
        <f>'9'!L72</f>
        <v>0.46050000000000002</v>
      </c>
      <c r="J73" s="2">
        <f>'10'!L72</f>
        <v>0.44740000000000002</v>
      </c>
      <c r="L73">
        <f t="shared" si="6"/>
        <v>0.45131999999999994</v>
      </c>
      <c r="M73">
        <f t="shared" si="7"/>
        <v>8.7500397459414889E-2</v>
      </c>
      <c r="O73" t="str">
        <f t="shared" si="8"/>
        <v>0.451</v>
      </c>
      <c r="U73" s="8" t="s">
        <v>75</v>
      </c>
      <c r="V73" s="8" t="s">
        <v>65</v>
      </c>
    </row>
    <row r="74" spans="1:22">
      <c r="A74">
        <f>'1'!L73</f>
        <v>0.88570000000000004</v>
      </c>
      <c r="B74">
        <f>'2'!L73</f>
        <v>0.8286</v>
      </c>
      <c r="C74">
        <f>'3'!L73</f>
        <v>0.85709999999999997</v>
      </c>
      <c r="D74">
        <f>'4'!L73</f>
        <v>0.84289999999999998</v>
      </c>
      <c r="E74">
        <f>'5'!L73</f>
        <v>0.65710000000000002</v>
      </c>
      <c r="F74" s="2">
        <f>'6'!L73</f>
        <v>0.87139999999999995</v>
      </c>
      <c r="G74" s="2">
        <f>'7'!L73</f>
        <v>0.8286</v>
      </c>
      <c r="H74" s="2">
        <f>'8'!L73</f>
        <v>0.94289999999999996</v>
      </c>
      <c r="I74" s="2">
        <f>'9'!L73</f>
        <v>0.6</v>
      </c>
      <c r="J74" s="2">
        <f>'10'!L73</f>
        <v>0.8286</v>
      </c>
      <c r="L74">
        <f t="shared" si="6"/>
        <v>0.81428999999999996</v>
      </c>
      <c r="M74">
        <f t="shared" si="7"/>
        <v>0.10477273235171779</v>
      </c>
      <c r="O74" t="str">
        <f t="shared" si="8"/>
        <v>0.814</v>
      </c>
      <c r="U74" s="8" t="s">
        <v>75</v>
      </c>
      <c r="V74" s="8" t="s">
        <v>66</v>
      </c>
    </row>
    <row r="75" spans="1:22">
      <c r="A75">
        <f>'1'!L74</f>
        <v>0.61539999999999995</v>
      </c>
      <c r="B75">
        <f>'2'!L74</f>
        <v>0.65380000000000005</v>
      </c>
      <c r="C75">
        <f>'3'!L74</f>
        <v>0.51919999999999999</v>
      </c>
      <c r="D75">
        <f>'4'!L74</f>
        <v>0.44230000000000003</v>
      </c>
      <c r="E75">
        <f>'5'!L74</f>
        <v>0.57689999999999997</v>
      </c>
      <c r="F75" s="2">
        <f>'6'!L74</f>
        <v>0.61539999999999995</v>
      </c>
      <c r="G75" s="2">
        <f>'7'!L74</f>
        <v>0.57689999999999997</v>
      </c>
      <c r="H75" s="2">
        <f>'8'!L74</f>
        <v>0.42309999999999998</v>
      </c>
      <c r="I75" s="2">
        <f>'9'!L74</f>
        <v>0.57689999999999997</v>
      </c>
      <c r="J75" s="2">
        <f>'10'!L74</f>
        <v>0.57689999999999997</v>
      </c>
      <c r="L75">
        <f t="shared" si="6"/>
        <v>0.55768000000000006</v>
      </c>
      <c r="M75">
        <f t="shared" si="7"/>
        <v>7.4747661427558204E-2</v>
      </c>
      <c r="O75" t="str">
        <f t="shared" si="8"/>
        <v>0.558</v>
      </c>
      <c r="U75" s="8" t="s">
        <v>75</v>
      </c>
      <c r="V75" s="8" t="s">
        <v>67</v>
      </c>
    </row>
    <row r="76" spans="1:22">
      <c r="A76">
        <f>'1'!L75</f>
        <v>0.75</v>
      </c>
      <c r="B76">
        <f>'2'!L75</f>
        <v>0.65869999999999995</v>
      </c>
      <c r="C76">
        <f>'3'!L75</f>
        <v>0.754</v>
      </c>
      <c r="D76">
        <f>'4'!L75</f>
        <v>0.55159999999999998</v>
      </c>
      <c r="E76">
        <f>'5'!L75</f>
        <v>0.57140000000000002</v>
      </c>
      <c r="F76" s="2">
        <f>'6'!L75</f>
        <v>0.623</v>
      </c>
      <c r="G76" s="2">
        <f>'7'!L75</f>
        <v>0.72619999999999996</v>
      </c>
      <c r="H76" s="2">
        <f>'8'!L75</f>
        <v>0.61509999999999998</v>
      </c>
      <c r="I76" s="2">
        <f>'9'!L75</f>
        <v>0.61109999999999998</v>
      </c>
      <c r="J76" s="2">
        <f>'10'!L75</f>
        <v>0.67459999999999998</v>
      </c>
      <c r="L76">
        <f t="shared" si="6"/>
        <v>0.65356999999999998</v>
      </c>
      <c r="M76">
        <f t="shared" si="7"/>
        <v>7.1876886255441863E-2</v>
      </c>
      <c r="O76" t="str">
        <f t="shared" si="8"/>
        <v>0.654</v>
      </c>
      <c r="U76" s="8" t="s">
        <v>75</v>
      </c>
      <c r="V76" s="8" t="s">
        <v>68</v>
      </c>
    </row>
    <row r="77" spans="1:22">
      <c r="A77">
        <f>'1'!L76</f>
        <v>0.71430000000000005</v>
      </c>
      <c r="B77">
        <f>'2'!L76</f>
        <v>0.65310000000000001</v>
      </c>
      <c r="C77">
        <f>'3'!L76</f>
        <v>0.75509999999999999</v>
      </c>
      <c r="D77">
        <f>'4'!L76</f>
        <v>0.79590000000000005</v>
      </c>
      <c r="E77">
        <f>'5'!L76</f>
        <v>0.87760000000000005</v>
      </c>
      <c r="F77" s="2">
        <f>'6'!L76</f>
        <v>0.79590000000000005</v>
      </c>
      <c r="G77" s="2">
        <f>'7'!L76</f>
        <v>0.87760000000000005</v>
      </c>
      <c r="H77" s="2">
        <f>'8'!L76</f>
        <v>0.73470000000000002</v>
      </c>
      <c r="I77" s="2">
        <f>'9'!L76</f>
        <v>0.71430000000000005</v>
      </c>
      <c r="J77" s="2">
        <f>'10'!L76</f>
        <v>0.77549999999999997</v>
      </c>
      <c r="L77">
        <f t="shared" si="6"/>
        <v>0.76940000000000008</v>
      </c>
      <c r="M77">
        <f t="shared" si="7"/>
        <v>7.1385090257778006E-2</v>
      </c>
      <c r="O77" t="str">
        <f t="shared" si="8"/>
        <v>0.769</v>
      </c>
      <c r="U77" s="8" t="s">
        <v>75</v>
      </c>
      <c r="V77" s="8" t="s">
        <v>69</v>
      </c>
    </row>
    <row r="78" spans="1:22">
      <c r="A78">
        <f>'1'!L77</f>
        <v>0.55459999999999998</v>
      </c>
      <c r="B78">
        <f>'2'!L77</f>
        <v>0.4874</v>
      </c>
      <c r="C78">
        <f>'3'!L77</f>
        <v>0.4874</v>
      </c>
      <c r="D78">
        <f>'4'!L77</f>
        <v>0.50419999999999998</v>
      </c>
      <c r="E78">
        <f>'5'!L77</f>
        <v>0.66390000000000005</v>
      </c>
      <c r="F78" s="2">
        <f>'6'!L77</f>
        <v>0.64710000000000001</v>
      </c>
      <c r="G78" s="2">
        <f>'7'!L77</f>
        <v>0.61339999999999995</v>
      </c>
      <c r="H78" s="2">
        <f>'8'!L77</f>
        <v>0.66390000000000005</v>
      </c>
      <c r="I78" s="2">
        <f>'9'!L77</f>
        <v>0.4874</v>
      </c>
      <c r="J78" s="2">
        <f>'10'!L77</f>
        <v>0.62180000000000002</v>
      </c>
      <c r="L78">
        <f t="shared" si="6"/>
        <v>0.57311000000000001</v>
      </c>
      <c r="M78">
        <f t="shared" si="7"/>
        <v>7.679987630198315E-2</v>
      </c>
      <c r="O78" t="str">
        <f t="shared" si="8"/>
        <v>0.573</v>
      </c>
      <c r="Q78">
        <f>AVERAGE(L72:L78)</f>
        <v>0.66257571428571427</v>
      </c>
      <c r="R78">
        <f>STDEV(A72:J78)</f>
        <v>0.15385759973384097</v>
      </c>
      <c r="S78" t="str">
        <f>CONCATENATE(TEXT(Q78,"0.000"),"±",TEXT(R78,"0.000"))</f>
        <v>0.663±0.154</v>
      </c>
      <c r="U78" s="8" t="s">
        <v>75</v>
      </c>
      <c r="V78" s="8" t="s">
        <v>70</v>
      </c>
    </row>
    <row r="82" spans="2:12">
      <c r="B82" s="3" t="s">
        <v>36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10</v>
      </c>
      <c r="H82" s="4" t="s">
        <v>11</v>
      </c>
      <c r="I82" s="4" t="s">
        <v>12</v>
      </c>
      <c r="J82" s="4" t="s">
        <v>13</v>
      </c>
    </row>
    <row r="83" spans="2:12">
      <c r="B83" s="5" t="s">
        <v>14</v>
      </c>
      <c r="C83" s="6" t="str">
        <f>O2</f>
        <v>0.836</v>
      </c>
      <c r="D83" s="6" t="str">
        <f>O3</f>
        <v>0.379</v>
      </c>
      <c r="E83" s="6" t="str">
        <f>O4</f>
        <v>0.836</v>
      </c>
      <c r="F83" s="6" t="str">
        <f>O5</f>
        <v>0.665</v>
      </c>
      <c r="G83" s="6" t="str">
        <f>O6</f>
        <v>0.590</v>
      </c>
      <c r="H83" s="6" t="str">
        <f>O7</f>
        <v>0.731</v>
      </c>
      <c r="I83" s="6" t="str">
        <f>O8</f>
        <v>0.664</v>
      </c>
      <c r="J83" s="18" t="str">
        <f>S8</f>
        <v>0.671±0.163</v>
      </c>
      <c r="L83" s="18"/>
    </row>
    <row r="84" spans="2:12">
      <c r="B84" s="5" t="s">
        <v>15</v>
      </c>
      <c r="C84" s="6" t="str">
        <f>O44</f>
        <v>0.810</v>
      </c>
      <c r="D84" s="6" t="str">
        <f>O45</f>
        <v>0.482</v>
      </c>
      <c r="E84" s="6" t="str">
        <f>O46</f>
        <v>0.787</v>
      </c>
      <c r="F84" s="6" t="str">
        <f>O47</f>
        <v>0.579</v>
      </c>
      <c r="G84" s="6" t="str">
        <f>O48</f>
        <v>0.667</v>
      </c>
      <c r="H84" s="6" t="str">
        <f>O49</f>
        <v>0.808</v>
      </c>
      <c r="I84" s="6" t="str">
        <f>O50</f>
        <v>0.582</v>
      </c>
      <c r="J84" s="18" t="str">
        <f>S50</f>
        <v>0.674±0.151</v>
      </c>
      <c r="L84" s="18"/>
    </row>
    <row r="85" spans="2:12">
      <c r="B85" s="5" t="s">
        <v>16</v>
      </c>
      <c r="C85" s="6" t="str">
        <f>O51</f>
        <v>0.642</v>
      </c>
      <c r="D85" s="6" t="str">
        <f>O52</f>
        <v>0.671</v>
      </c>
      <c r="E85" s="6" t="str">
        <f>O53</f>
        <v>0.800</v>
      </c>
      <c r="F85" s="6" t="str">
        <f>O54</f>
        <v>0.604</v>
      </c>
      <c r="G85" s="6" t="str">
        <f>O55</f>
        <v>0.549</v>
      </c>
      <c r="H85" s="6" t="str">
        <f>O56</f>
        <v>0.700</v>
      </c>
      <c r="I85" s="6" t="str">
        <f>O57</f>
        <v>0.696</v>
      </c>
      <c r="J85" s="18" t="str">
        <f>S57</f>
        <v>0.666±0.110</v>
      </c>
      <c r="L85" s="18"/>
    </row>
    <row r="86" spans="2:12">
      <c r="B86" s="5" t="s">
        <v>17</v>
      </c>
      <c r="C86" s="6" t="str">
        <f>O58</f>
        <v>0.766</v>
      </c>
      <c r="D86" s="6" t="str">
        <f>O59</f>
        <v>0.405</v>
      </c>
      <c r="E86" s="6" t="str">
        <f>O60</f>
        <v>0.767</v>
      </c>
      <c r="F86" s="6" t="str">
        <f>O61</f>
        <v>0.465</v>
      </c>
      <c r="G86" s="6" t="str">
        <f>O62</f>
        <v>0.482</v>
      </c>
      <c r="H86" s="6" t="str">
        <f>O63</f>
        <v>0.763</v>
      </c>
      <c r="I86" s="6" t="str">
        <f>O64</f>
        <v>0.499</v>
      </c>
      <c r="J86" s="18" t="str">
        <f>S64</f>
        <v>0.593±0.172</v>
      </c>
      <c r="L86" s="18"/>
    </row>
    <row r="87" spans="2:12">
      <c r="B87" s="5" t="s">
        <v>18</v>
      </c>
      <c r="C87" s="6" t="str">
        <f>O65</f>
        <v>0.744</v>
      </c>
      <c r="D87" s="6" t="str">
        <f>O66</f>
        <v>0.704</v>
      </c>
      <c r="E87" s="6" t="str">
        <f>O67</f>
        <v>0.836</v>
      </c>
      <c r="F87" s="6" t="str">
        <f>O68</f>
        <v>0.631</v>
      </c>
      <c r="G87" s="6" t="str">
        <f>O69</f>
        <v>0.722</v>
      </c>
      <c r="H87" s="6" t="str">
        <f>O70</f>
        <v>0.743</v>
      </c>
      <c r="I87" s="6" t="str">
        <f>O71</f>
        <v>0.682</v>
      </c>
      <c r="J87" s="18" t="str">
        <f>S71</f>
        <v>0.723±0.094</v>
      </c>
      <c r="L87" s="18"/>
    </row>
    <row r="88" spans="2:12">
      <c r="B88" s="5" t="s">
        <v>19</v>
      </c>
      <c r="C88" s="6" t="str">
        <f>O72</f>
        <v>0.819</v>
      </c>
      <c r="D88" s="6" t="str">
        <f>O73</f>
        <v>0.451</v>
      </c>
      <c r="E88" s="6" t="str">
        <f>O74</f>
        <v>0.814</v>
      </c>
      <c r="F88" s="6" t="str">
        <f>O75</f>
        <v>0.558</v>
      </c>
      <c r="G88" s="6" t="str">
        <f>O76</f>
        <v>0.654</v>
      </c>
      <c r="H88" s="6" t="str">
        <f>O77</f>
        <v>0.769</v>
      </c>
      <c r="I88" s="6" t="str">
        <f>O78</f>
        <v>0.573</v>
      </c>
      <c r="J88" s="18" t="str">
        <f>S78</f>
        <v>0.663±0.154</v>
      </c>
      <c r="L88" s="18"/>
    </row>
    <row r="90" spans="2:12">
      <c r="B90" s="5" t="s">
        <v>20</v>
      </c>
      <c r="C90" s="6" t="str">
        <f>O9</f>
        <v>0.885</v>
      </c>
      <c r="D90" s="6" t="str">
        <f>O10</f>
        <v>0.432</v>
      </c>
      <c r="E90" s="6" t="str">
        <f>O11</f>
        <v>0.869</v>
      </c>
      <c r="F90" s="6" t="str">
        <f>O12</f>
        <v>0.637</v>
      </c>
      <c r="G90" s="6" t="str">
        <f>O13</f>
        <v>0.638</v>
      </c>
      <c r="H90" s="6" t="str">
        <f>O14</f>
        <v>0.810</v>
      </c>
      <c r="I90" s="6" t="str">
        <f>O15</f>
        <v>0.671</v>
      </c>
      <c r="J90" s="18" t="str">
        <f>S15</f>
        <v>0.706±0.166</v>
      </c>
      <c r="L90" s="18"/>
    </row>
    <row r="91" spans="2:12">
      <c r="B91" s="5" t="s">
        <v>21</v>
      </c>
      <c r="C91" s="6" t="str">
        <f>O16</f>
        <v>0.773</v>
      </c>
      <c r="D91" s="6" t="str">
        <f>O17</f>
        <v>0.549</v>
      </c>
      <c r="E91" s="6" t="str">
        <f>O18</f>
        <v>0.839</v>
      </c>
      <c r="F91" s="6" t="str">
        <f>O19</f>
        <v>0.581</v>
      </c>
      <c r="G91" s="6" t="str">
        <f>O20</f>
        <v>0.594</v>
      </c>
      <c r="H91" s="6" t="str">
        <f>O21</f>
        <v>0.757</v>
      </c>
      <c r="I91" s="6" t="str">
        <f>O22</f>
        <v>0.661</v>
      </c>
      <c r="J91" s="18" t="str">
        <f>S22</f>
        <v>0.679±0.136</v>
      </c>
      <c r="L91" s="18"/>
    </row>
    <row r="92" spans="2:12">
      <c r="B92" s="5" t="s">
        <v>22</v>
      </c>
      <c r="C92" s="6" t="str">
        <f>O23</f>
        <v>0.868</v>
      </c>
      <c r="D92" s="6" t="str">
        <f>O24</f>
        <v>0.489</v>
      </c>
      <c r="E92" s="6" t="str">
        <f>O25</f>
        <v>0.853</v>
      </c>
      <c r="F92" s="6" t="str">
        <f>O26</f>
        <v>0.660</v>
      </c>
      <c r="G92" s="6" t="str">
        <f>O27</f>
        <v>0.613</v>
      </c>
      <c r="H92" s="6" t="str">
        <f>O28</f>
        <v>0.773</v>
      </c>
      <c r="I92" s="6" t="str">
        <f>O29</f>
        <v>0.662</v>
      </c>
      <c r="J92" s="18" t="str">
        <f>S29</f>
        <v>0.703±0.151</v>
      </c>
      <c r="L92" s="18"/>
    </row>
    <row r="93" spans="2:12">
      <c r="B93" s="5" t="s">
        <v>23</v>
      </c>
      <c r="C93" s="6" t="str">
        <f>O30</f>
        <v>0.863</v>
      </c>
      <c r="D93" s="6" t="str">
        <f>O31</f>
        <v>0.580</v>
      </c>
      <c r="E93" s="6" t="str">
        <f>O32</f>
        <v>0.853</v>
      </c>
      <c r="F93" s="6" t="str">
        <f>O33</f>
        <v>0.638</v>
      </c>
      <c r="G93" s="6" t="str">
        <f>O34</f>
        <v>0.722</v>
      </c>
      <c r="H93" s="6" t="str">
        <f>O35</f>
        <v>0.778</v>
      </c>
      <c r="I93" s="6" t="str">
        <f>O36</f>
        <v>0.724</v>
      </c>
      <c r="J93" s="18" t="str">
        <f>S36</f>
        <v>0.737±0.122</v>
      </c>
      <c r="L93" s="18"/>
    </row>
    <row r="94" spans="2:12">
      <c r="B94" s="5" t="s">
        <v>24</v>
      </c>
      <c r="C94" s="6" t="str">
        <f>O37</f>
        <v>0.895</v>
      </c>
      <c r="D94" s="6" t="str">
        <f>O38</f>
        <v>0.453</v>
      </c>
      <c r="E94" s="6" t="str">
        <f>O39</f>
        <v>0.849</v>
      </c>
      <c r="F94" s="6" t="str">
        <f>O40</f>
        <v>0.637</v>
      </c>
      <c r="G94" s="6" t="str">
        <f>O41</f>
        <v>0.662</v>
      </c>
      <c r="H94" s="6" t="str">
        <f>O42</f>
        <v>0.729</v>
      </c>
      <c r="I94" s="6" t="str">
        <f>O43</f>
        <v>0.639</v>
      </c>
      <c r="J94" s="18" t="str">
        <f>S43</f>
        <v>0.695±0.154</v>
      </c>
      <c r="L94" s="18"/>
    </row>
    <row r="97" spans="3:9">
      <c r="C97" s="9"/>
      <c r="D97" s="9"/>
      <c r="E97" s="9"/>
      <c r="F97" s="9"/>
      <c r="G97" s="9"/>
      <c r="H97" s="9"/>
      <c r="I97" s="9"/>
    </row>
    <row r="98" spans="3:9">
      <c r="C98" s="9"/>
      <c r="D98" s="9"/>
      <c r="E98" s="9"/>
      <c r="F98" s="9"/>
      <c r="G98" s="9"/>
      <c r="H98" s="9"/>
      <c r="I98" s="9"/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&amp;C&amp;"Arial,보통"&amp;10&amp;Kffffff&amp;A</oddHeader>
    <oddFooter>&amp;C&amp;"Arial,보통"&amp;10&amp;KffffffPage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opLeftCell="A64" zoomScale="90" zoomScaleNormal="90" workbookViewId="0">
      <selection activeCell="A98" sqref="A98"/>
    </sheetView>
  </sheetViews>
  <sheetFormatPr defaultColWidth="9.44140625" defaultRowHeight="14.25"/>
  <cols>
    <col min="21" max="21" width="20.33203125" style="8" customWidth="1"/>
    <col min="22" max="22" width="9.44140625" style="8"/>
  </cols>
  <sheetData>
    <row r="1" spans="1:22" ht="15">
      <c r="O1" s="1" t="s">
        <v>0</v>
      </c>
      <c r="U1" s="1" t="s">
        <v>71</v>
      </c>
      <c r="V1" s="1" t="s">
        <v>59</v>
      </c>
    </row>
    <row r="2" spans="1:22">
      <c r="A2">
        <f>'1'!I1</f>
        <v>0.9556</v>
      </c>
      <c r="B2">
        <f>'2'!I1</f>
        <v>0.94820000000000004</v>
      </c>
      <c r="C2">
        <f>'3'!I1</f>
        <v>0.92700000000000005</v>
      </c>
      <c r="D2">
        <f>'4'!I1</f>
        <v>0.93100000000000005</v>
      </c>
      <c r="E2">
        <f>'5'!I1</f>
        <v>0.98199999999999998</v>
      </c>
      <c r="F2" s="2">
        <f>'6'!I1</f>
        <v>0.98750000000000004</v>
      </c>
      <c r="G2" s="2">
        <f>'7'!I1</f>
        <v>0.92700000000000005</v>
      </c>
      <c r="H2" s="2">
        <f>'8'!I1</f>
        <v>0.96199999999999997</v>
      </c>
      <c r="I2" s="2">
        <f>'9'!I1</f>
        <v>0.91400000000000003</v>
      </c>
      <c r="J2" s="2">
        <f>'10'!I1</f>
        <v>0.93169999999999997</v>
      </c>
      <c r="L2">
        <f t="shared" ref="L2:L33" si="0">AVERAGE(A2:J2)</f>
        <v>0.94659999999999989</v>
      </c>
      <c r="M2">
        <f t="shared" ref="M2:M33" si="1">STDEV(A2:J2)</f>
        <v>2.4817422195797127E-2</v>
      </c>
      <c r="O2" t="str">
        <f t="shared" ref="O2:O33" si="2">TEXT(L2,"0.000")</f>
        <v>0.947</v>
      </c>
      <c r="U2" s="8" t="s">
        <v>14</v>
      </c>
      <c r="V2" s="8" t="s">
        <v>64</v>
      </c>
    </row>
    <row r="3" spans="1:22">
      <c r="A3">
        <f>'1'!I2</f>
        <v>0.86670000000000003</v>
      </c>
      <c r="B3">
        <f>'2'!I2</f>
        <v>0.86580000000000001</v>
      </c>
      <c r="C3">
        <f>'3'!I2</f>
        <v>0.85640000000000005</v>
      </c>
      <c r="D3">
        <f>'4'!I2</f>
        <v>0.86339999999999995</v>
      </c>
      <c r="E3">
        <f>'5'!I2</f>
        <v>0.86609999999999998</v>
      </c>
      <c r="F3" s="2">
        <f>'6'!I2</f>
        <v>0.87290000000000001</v>
      </c>
      <c r="G3" s="2">
        <f>'7'!I2</f>
        <v>0.87119999999999997</v>
      </c>
      <c r="H3" s="2">
        <f>'8'!I2</f>
        <v>0.87260000000000004</v>
      </c>
      <c r="I3" s="2">
        <f>'9'!I2</f>
        <v>0.8649</v>
      </c>
      <c r="J3" s="2">
        <f>'10'!I2</f>
        <v>0.89829999999999999</v>
      </c>
      <c r="L3">
        <f t="shared" si="0"/>
        <v>0.8698300000000001</v>
      </c>
      <c r="M3">
        <f t="shared" si="1"/>
        <v>1.1132939114777068E-2</v>
      </c>
      <c r="O3" t="str">
        <f t="shared" si="2"/>
        <v>0.870</v>
      </c>
      <c r="U3" s="8" t="s">
        <v>14</v>
      </c>
      <c r="V3" s="8" t="s">
        <v>65</v>
      </c>
    </row>
    <row r="4" spans="1:22">
      <c r="A4">
        <f>'1'!I3</f>
        <v>0.87370000000000003</v>
      </c>
      <c r="B4">
        <f>'2'!I3</f>
        <v>0.8367</v>
      </c>
      <c r="C4">
        <f>'3'!I3</f>
        <v>0.91779999999999995</v>
      </c>
      <c r="D4">
        <f>'4'!I3</f>
        <v>0.88639999999999997</v>
      </c>
      <c r="E4">
        <f>'5'!I3</f>
        <v>0.8851</v>
      </c>
      <c r="F4" s="2">
        <f>'6'!I3</f>
        <v>0.87180000000000002</v>
      </c>
      <c r="G4" s="2">
        <f>'7'!I3</f>
        <v>0.86960000000000004</v>
      </c>
      <c r="H4" s="2">
        <f>'8'!I3</f>
        <v>0.82179999999999997</v>
      </c>
      <c r="I4" s="2">
        <f>'9'!I3</f>
        <v>0.86750000000000005</v>
      </c>
      <c r="J4" s="2">
        <f>'10'!I3</f>
        <v>0.84519999999999995</v>
      </c>
      <c r="L4">
        <f t="shared" si="0"/>
        <v>0.86755999999999989</v>
      </c>
      <c r="M4">
        <f t="shared" si="1"/>
        <v>2.7472782490635665E-2</v>
      </c>
      <c r="O4" t="str">
        <f t="shared" si="2"/>
        <v>0.868</v>
      </c>
      <c r="U4" s="8" t="s">
        <v>14</v>
      </c>
      <c r="V4" s="8" t="s">
        <v>66</v>
      </c>
    </row>
    <row r="5" spans="1:22">
      <c r="A5">
        <f>'1'!I4</f>
        <v>0.91669999999999996</v>
      </c>
      <c r="B5">
        <f>'2'!I4</f>
        <v>0.94</v>
      </c>
      <c r="C5">
        <f>'3'!I4</f>
        <v>0.89549999999999996</v>
      </c>
      <c r="D5">
        <f>'4'!I4</f>
        <v>0.91139999999999999</v>
      </c>
      <c r="E5">
        <f>'5'!I4</f>
        <v>0.93269999999999997</v>
      </c>
      <c r="F5" s="2">
        <f>'6'!I4</f>
        <v>0.92069999999999996</v>
      </c>
      <c r="G5" s="2">
        <f>'7'!I4</f>
        <v>0.91949999999999998</v>
      </c>
      <c r="H5" s="2">
        <f>'8'!I4</f>
        <v>0.9264</v>
      </c>
      <c r="I5" s="2">
        <f>'9'!I4</f>
        <v>0.90190000000000003</v>
      </c>
      <c r="J5" s="2">
        <f>'10'!I4</f>
        <v>0.95169999999999999</v>
      </c>
      <c r="L5">
        <f t="shared" si="0"/>
        <v>0.92165000000000019</v>
      </c>
      <c r="M5">
        <f t="shared" si="1"/>
        <v>1.6975030682348308E-2</v>
      </c>
      <c r="O5" t="str">
        <f t="shared" si="2"/>
        <v>0.922</v>
      </c>
      <c r="U5" s="8" t="s">
        <v>14</v>
      </c>
      <c r="V5" s="8" t="s">
        <v>67</v>
      </c>
    </row>
    <row r="6" spans="1:22">
      <c r="A6">
        <f>'1'!I5</f>
        <v>0.77170000000000005</v>
      </c>
      <c r="B6">
        <f>'2'!I5</f>
        <v>0.79479999999999995</v>
      </c>
      <c r="C6">
        <f>'3'!I5</f>
        <v>0.78249999999999997</v>
      </c>
      <c r="D6">
        <f>'4'!I5</f>
        <v>0.77039999999999997</v>
      </c>
      <c r="E6">
        <f>'5'!I5</f>
        <v>0.81310000000000004</v>
      </c>
      <c r="F6" s="2">
        <f>'6'!I5</f>
        <v>0.8337</v>
      </c>
      <c r="G6" s="2">
        <f>'7'!I5</f>
        <v>0.76339999999999997</v>
      </c>
      <c r="H6" s="2">
        <f>'8'!I5</f>
        <v>0.76790000000000003</v>
      </c>
      <c r="I6" s="2">
        <f>'9'!I5</f>
        <v>0.78879999999999995</v>
      </c>
      <c r="J6" s="2">
        <f>'10'!I5</f>
        <v>0.81279999999999997</v>
      </c>
      <c r="L6">
        <f t="shared" si="0"/>
        <v>0.78991000000000011</v>
      </c>
      <c r="M6">
        <f t="shared" si="1"/>
        <v>2.3472937135726703E-2</v>
      </c>
      <c r="O6" t="str">
        <f t="shared" si="2"/>
        <v>0.790</v>
      </c>
      <c r="U6" s="8" t="s">
        <v>14</v>
      </c>
      <c r="V6" s="8" t="s">
        <v>68</v>
      </c>
    </row>
    <row r="7" spans="1:22">
      <c r="A7">
        <f>'1'!I6</f>
        <v>0.77029999999999998</v>
      </c>
      <c r="B7">
        <f>'2'!I6</f>
        <v>0.79310000000000003</v>
      </c>
      <c r="C7">
        <f>'3'!I6</f>
        <v>0.79659999999999997</v>
      </c>
      <c r="D7">
        <f>'4'!I6</f>
        <v>0.76090000000000002</v>
      </c>
      <c r="E7">
        <f>'5'!I6</f>
        <v>0.8095</v>
      </c>
      <c r="F7" s="2">
        <f>'6'!I6</f>
        <v>0.81969999999999998</v>
      </c>
      <c r="G7" s="2">
        <f>'7'!I6</f>
        <v>0.75</v>
      </c>
      <c r="H7" s="2">
        <f>'8'!I6</f>
        <v>0.78690000000000004</v>
      </c>
      <c r="I7" s="2">
        <f>'9'!I6</f>
        <v>0.7288</v>
      </c>
      <c r="J7" s="2">
        <f>'10'!I6</f>
        <v>0.81359999999999999</v>
      </c>
      <c r="L7">
        <f t="shared" si="0"/>
        <v>0.78293999999999997</v>
      </c>
      <c r="M7">
        <f t="shared" si="1"/>
        <v>2.9747052141533465E-2</v>
      </c>
      <c r="O7" t="str">
        <f t="shared" si="2"/>
        <v>0.783</v>
      </c>
      <c r="U7" s="8" t="s">
        <v>14</v>
      </c>
      <c r="V7" s="8" t="s">
        <v>69</v>
      </c>
    </row>
    <row r="8" spans="1:22">
      <c r="A8">
        <f>'1'!I7</f>
        <v>0.60360000000000003</v>
      </c>
      <c r="B8">
        <f>'2'!I7</f>
        <v>0.59019999999999995</v>
      </c>
      <c r="C8">
        <f>'3'!I7</f>
        <v>0.65959999999999996</v>
      </c>
      <c r="D8">
        <f>'4'!I7</f>
        <v>0.62139999999999995</v>
      </c>
      <c r="E8">
        <f>'5'!I7</f>
        <v>0.57279999999999998</v>
      </c>
      <c r="F8" s="2">
        <f>'6'!I7</f>
        <v>0.63890000000000002</v>
      </c>
      <c r="G8" s="2">
        <f>'7'!I7</f>
        <v>0.65429999999999999</v>
      </c>
      <c r="H8" s="2">
        <f>'8'!I7</f>
        <v>0.6</v>
      </c>
      <c r="I8" s="2">
        <f>'9'!I7</f>
        <v>0.67010000000000003</v>
      </c>
      <c r="J8" s="2">
        <f>'10'!I7</f>
        <v>0.56899999999999995</v>
      </c>
      <c r="L8">
        <f t="shared" si="0"/>
        <v>0.61798999999999993</v>
      </c>
      <c r="M8">
        <f t="shared" si="1"/>
        <v>3.6452814248925519E-2</v>
      </c>
      <c r="O8" t="str">
        <f t="shared" si="2"/>
        <v>0.618</v>
      </c>
      <c r="Q8">
        <f>AVERAGE(L2:L8)</f>
        <v>0.82806857142857138</v>
      </c>
      <c r="R8">
        <f>STDEV(A2:J8)</f>
        <v>0.10620538421196313</v>
      </c>
      <c r="S8" t="str">
        <f>CONCATENATE(TEXT(Q8,"0.000"),"±",TEXT(R8,"0.000"))</f>
        <v>0.828±0.106</v>
      </c>
      <c r="U8" s="8" t="s">
        <v>14</v>
      </c>
      <c r="V8" s="8" t="s">
        <v>70</v>
      </c>
    </row>
    <row r="9" spans="1:22">
      <c r="A9">
        <f>'1'!I8</f>
        <v>0.96150000000000002</v>
      </c>
      <c r="B9">
        <f>'2'!I8</f>
        <v>0.98109999999999997</v>
      </c>
      <c r="C9">
        <f>'3'!I8</f>
        <v>0.94899999999999995</v>
      </c>
      <c r="D9">
        <f>'4'!I8</f>
        <v>0.96299999999999997</v>
      </c>
      <c r="E9">
        <f>'5'!I8</f>
        <v>0.92569999999999997</v>
      </c>
      <c r="F9" s="2">
        <f>'6'!I8</f>
        <v>0.96879999999999999</v>
      </c>
      <c r="G9" s="2">
        <f>'7'!I8</f>
        <v>0.98</v>
      </c>
      <c r="H9" s="2">
        <f>'8'!I8</f>
        <v>0.97499999999999998</v>
      </c>
      <c r="I9" s="2">
        <f>'9'!I8</f>
        <v>0.9536</v>
      </c>
      <c r="J9" s="2">
        <f>'10'!I8</f>
        <v>0.96199999999999997</v>
      </c>
      <c r="L9">
        <f t="shared" si="0"/>
        <v>0.96196999999999999</v>
      </c>
      <c r="M9">
        <f t="shared" si="1"/>
        <v>1.6541332070503473E-2</v>
      </c>
      <c r="O9" t="str">
        <f t="shared" si="2"/>
        <v>0.962</v>
      </c>
      <c r="U9" s="8" t="s">
        <v>60</v>
      </c>
      <c r="V9" s="8" t="s">
        <v>64</v>
      </c>
    </row>
    <row r="10" spans="1:22">
      <c r="A10">
        <f>'1'!I9</f>
        <v>0.85899999999999999</v>
      </c>
      <c r="B10">
        <f>'2'!I9</f>
        <v>0.9</v>
      </c>
      <c r="C10">
        <f>'3'!I9</f>
        <v>0.86350000000000005</v>
      </c>
      <c r="D10">
        <f>'4'!I9</f>
        <v>0.88890000000000002</v>
      </c>
      <c r="E10">
        <f>'5'!I9</f>
        <v>0.87770000000000004</v>
      </c>
      <c r="F10" s="2">
        <f>'6'!I9</f>
        <v>0.91359999999999997</v>
      </c>
      <c r="G10" s="2">
        <f>'7'!I9</f>
        <v>0.87729999999999997</v>
      </c>
      <c r="H10" s="2">
        <f>'8'!I9</f>
        <v>0.88380000000000003</v>
      </c>
      <c r="I10" s="2">
        <f>'9'!I9</f>
        <v>0.88239999999999996</v>
      </c>
      <c r="J10" s="2">
        <f>'10'!I9</f>
        <v>0.89200000000000002</v>
      </c>
      <c r="L10">
        <f t="shared" si="0"/>
        <v>0.88381999999999983</v>
      </c>
      <c r="M10">
        <f t="shared" si="1"/>
        <v>1.6166756013498807E-2</v>
      </c>
      <c r="O10" t="str">
        <f t="shared" si="2"/>
        <v>0.884</v>
      </c>
      <c r="U10" s="8" t="s">
        <v>60</v>
      </c>
      <c r="V10" s="8" t="s">
        <v>65</v>
      </c>
    </row>
    <row r="11" spans="1:22">
      <c r="A11">
        <f>'1'!I10</f>
        <v>0.88639999999999997</v>
      </c>
      <c r="B11">
        <f>'2'!I10</f>
        <v>0.89770000000000005</v>
      </c>
      <c r="C11">
        <f>'3'!I10</f>
        <v>0.92310000000000003</v>
      </c>
      <c r="D11">
        <f>'4'!I10</f>
        <v>0.80410000000000004</v>
      </c>
      <c r="E11">
        <f>'5'!I10</f>
        <v>0.93330000000000002</v>
      </c>
      <c r="F11" s="2">
        <f>'6'!I10</f>
        <v>0.93440000000000001</v>
      </c>
      <c r="G11" s="2">
        <f>'7'!I10</f>
        <v>0.90480000000000005</v>
      </c>
      <c r="H11" s="2">
        <f>'8'!I10</f>
        <v>0.86209999999999998</v>
      </c>
      <c r="I11" s="2">
        <f>'9'!I10</f>
        <v>0.88239999999999996</v>
      </c>
      <c r="J11" s="2">
        <f>'10'!I10</f>
        <v>0.86729999999999996</v>
      </c>
      <c r="L11">
        <f t="shared" si="0"/>
        <v>0.88956000000000002</v>
      </c>
      <c r="M11">
        <f t="shared" si="1"/>
        <v>3.9386241252498316E-2</v>
      </c>
      <c r="O11" t="str">
        <f t="shared" si="2"/>
        <v>0.890</v>
      </c>
      <c r="U11" s="8" t="s">
        <v>60</v>
      </c>
      <c r="V11" s="8" t="s">
        <v>66</v>
      </c>
    </row>
    <row r="12" spans="1:22">
      <c r="A12">
        <f>'1'!I11</f>
        <v>0.91949999999999998</v>
      </c>
      <c r="B12">
        <f>'2'!I11</f>
        <v>0.92279999999999995</v>
      </c>
      <c r="C12">
        <f>'3'!I11</f>
        <v>0.93420000000000003</v>
      </c>
      <c r="D12">
        <f>'4'!I11</f>
        <v>0.91769999999999996</v>
      </c>
      <c r="E12">
        <f>'5'!I11</f>
        <v>0.91459999999999997</v>
      </c>
      <c r="F12" s="2">
        <f>'6'!I11</f>
        <v>0.92620000000000002</v>
      </c>
      <c r="G12" s="2">
        <f>'7'!I11</f>
        <v>0.92979999999999996</v>
      </c>
      <c r="H12" s="2">
        <f>'8'!I11</f>
        <v>0.92049999999999998</v>
      </c>
      <c r="I12" s="2">
        <f>'9'!I11</f>
        <v>0.91059999999999997</v>
      </c>
      <c r="J12" s="2">
        <f>'10'!I11</f>
        <v>0.91800000000000004</v>
      </c>
      <c r="L12">
        <f t="shared" si="0"/>
        <v>0.92138999999999993</v>
      </c>
      <c r="M12">
        <f t="shared" si="1"/>
        <v>7.0863640575090222E-3</v>
      </c>
      <c r="O12" t="str">
        <f t="shared" si="2"/>
        <v>0.921</v>
      </c>
      <c r="U12" s="8" t="s">
        <v>60</v>
      </c>
      <c r="V12" s="8" t="s">
        <v>67</v>
      </c>
    </row>
    <row r="13" spans="1:22">
      <c r="A13">
        <f>'1'!I12</f>
        <v>0.80110000000000003</v>
      </c>
      <c r="B13">
        <f>'2'!I12</f>
        <v>0.8246</v>
      </c>
      <c r="C13">
        <f>'3'!I12</f>
        <v>0.78879999999999995</v>
      </c>
      <c r="D13">
        <f>'4'!I12</f>
        <v>0.84919999999999995</v>
      </c>
      <c r="E13">
        <f>'5'!I12</f>
        <v>0.85189999999999999</v>
      </c>
      <c r="F13" s="2">
        <f>'6'!I12</f>
        <v>0.87829999999999997</v>
      </c>
      <c r="G13" s="2">
        <f>'7'!I12</f>
        <v>0.82269999999999999</v>
      </c>
      <c r="H13" s="2">
        <f>'8'!I12</f>
        <v>0.84899999999999998</v>
      </c>
      <c r="I13" s="2">
        <f>'9'!I12</f>
        <v>0.85660000000000003</v>
      </c>
      <c r="J13" s="2">
        <f>'10'!I12</f>
        <v>0.77429999999999999</v>
      </c>
      <c r="L13">
        <f t="shared" si="0"/>
        <v>0.82965</v>
      </c>
      <c r="M13">
        <f t="shared" si="1"/>
        <v>3.3276726935736266E-2</v>
      </c>
      <c r="O13" t="str">
        <f t="shared" si="2"/>
        <v>0.830</v>
      </c>
      <c r="U13" s="8" t="s">
        <v>60</v>
      </c>
      <c r="V13" s="8" t="s">
        <v>68</v>
      </c>
    </row>
    <row r="14" spans="1:22">
      <c r="A14">
        <f>'1'!I13</f>
        <v>0.89290000000000003</v>
      </c>
      <c r="B14">
        <f>'2'!I13</f>
        <v>0.875</v>
      </c>
      <c r="C14">
        <f>'3'!I13</f>
        <v>0.88680000000000003</v>
      </c>
      <c r="D14">
        <f>'4'!I13</f>
        <v>0.85709999999999997</v>
      </c>
      <c r="E14">
        <f>'5'!I13</f>
        <v>0.84850000000000003</v>
      </c>
      <c r="F14" s="2">
        <f>'6'!I13</f>
        <v>0.875</v>
      </c>
      <c r="G14" s="2">
        <f>'7'!I13</f>
        <v>0.78569999999999995</v>
      </c>
      <c r="H14" s="2">
        <f>'8'!I13</f>
        <v>0.85070000000000001</v>
      </c>
      <c r="I14" s="2">
        <f>'9'!I13</f>
        <v>0.82540000000000002</v>
      </c>
      <c r="J14" s="2">
        <f>'10'!I13</f>
        <v>0.82350000000000001</v>
      </c>
      <c r="L14">
        <f t="shared" si="0"/>
        <v>0.85206000000000004</v>
      </c>
      <c r="M14">
        <f t="shared" si="1"/>
        <v>3.3161664614430937E-2</v>
      </c>
      <c r="O14" t="str">
        <f t="shared" si="2"/>
        <v>0.852</v>
      </c>
      <c r="U14" s="8" t="s">
        <v>60</v>
      </c>
      <c r="V14" s="8" t="s">
        <v>69</v>
      </c>
    </row>
    <row r="15" spans="1:22">
      <c r="A15">
        <f>'1'!I14</f>
        <v>0.68130000000000002</v>
      </c>
      <c r="B15">
        <f>'2'!I14</f>
        <v>0.6512</v>
      </c>
      <c r="C15">
        <f>'3'!I14</f>
        <v>0.58040000000000003</v>
      </c>
      <c r="D15">
        <f>'4'!I14</f>
        <v>0.69699999999999995</v>
      </c>
      <c r="E15">
        <f>'5'!I14</f>
        <v>0.66</v>
      </c>
      <c r="F15" s="2">
        <f>'6'!I14</f>
        <v>0.64</v>
      </c>
      <c r="G15" s="2">
        <f>'7'!I14</f>
        <v>0.55300000000000005</v>
      </c>
      <c r="H15" s="2">
        <f>'8'!I14</f>
        <v>0.65249999999999997</v>
      </c>
      <c r="I15" s="2">
        <f>'9'!I14</f>
        <v>0.62790000000000001</v>
      </c>
      <c r="J15" s="2">
        <f>'10'!I14</f>
        <v>0.57599999999999996</v>
      </c>
      <c r="L15">
        <f t="shared" si="0"/>
        <v>0.63192999999999999</v>
      </c>
      <c r="M15">
        <f t="shared" si="1"/>
        <v>4.7549624370522389E-2</v>
      </c>
      <c r="O15" t="str">
        <f t="shared" si="2"/>
        <v>0.632</v>
      </c>
      <c r="Q15">
        <f>AVERAGE(L9:L15)</f>
        <v>0.85291142857142854</v>
      </c>
      <c r="R15">
        <f>STDEV(A9:J15)</f>
        <v>0.10369980579811743</v>
      </c>
      <c r="S15" t="str">
        <f>CONCATENATE(TEXT(Q15,"0.000"),"±",TEXT(R15,"0.000"))</f>
        <v>0.853±0.104</v>
      </c>
      <c r="U15" s="8" t="s">
        <v>60</v>
      </c>
      <c r="V15" s="8" t="s">
        <v>70</v>
      </c>
    </row>
    <row r="16" spans="1:22">
      <c r="A16">
        <f>'1'!I15</f>
        <v>0.96409999999999996</v>
      </c>
      <c r="B16">
        <f>'2'!I15</f>
        <v>0.96040000000000003</v>
      </c>
      <c r="C16">
        <f>'3'!I15</f>
        <v>0.94369999999999998</v>
      </c>
      <c r="D16">
        <f>'4'!I15</f>
        <v>0.92410000000000003</v>
      </c>
      <c r="E16">
        <f>'5'!I15</f>
        <v>0.92630000000000001</v>
      </c>
      <c r="F16" s="2">
        <f>'6'!I15</f>
        <v>0.93579999999999997</v>
      </c>
      <c r="G16" s="2">
        <f>'7'!I15</f>
        <v>0.93859999999999999</v>
      </c>
      <c r="H16" s="2">
        <f>'8'!I15</f>
        <v>0.91520000000000001</v>
      </c>
      <c r="I16" s="2">
        <f>'9'!I15</f>
        <v>0.93220000000000003</v>
      </c>
      <c r="J16" s="2">
        <f>'10'!I15</f>
        <v>0.95150000000000001</v>
      </c>
      <c r="L16">
        <f t="shared" si="0"/>
        <v>0.93918999999999997</v>
      </c>
      <c r="M16">
        <f t="shared" si="1"/>
        <v>1.5889650719886819E-2</v>
      </c>
      <c r="O16" t="str">
        <f t="shared" si="2"/>
        <v>0.939</v>
      </c>
      <c r="U16" s="8" t="s">
        <v>61</v>
      </c>
      <c r="V16" s="8" t="s">
        <v>64</v>
      </c>
    </row>
    <row r="17" spans="1:22">
      <c r="A17">
        <f>'1'!I16</f>
        <v>0.9</v>
      </c>
      <c r="B17">
        <f>'2'!I16</f>
        <v>0.92820000000000003</v>
      </c>
      <c r="C17">
        <f>'3'!I16</f>
        <v>0.91279999999999994</v>
      </c>
      <c r="D17">
        <f>'4'!I16</f>
        <v>0.87629999999999997</v>
      </c>
      <c r="E17">
        <f>'5'!I16</f>
        <v>0.89649999999999996</v>
      </c>
      <c r="F17" s="2">
        <f>'6'!I16</f>
        <v>0.872</v>
      </c>
      <c r="G17" s="2">
        <f>'7'!I16</f>
        <v>0.88170000000000004</v>
      </c>
      <c r="H17" s="2">
        <f>'8'!I16</f>
        <v>0.94779999999999998</v>
      </c>
      <c r="I17" s="2">
        <f>'9'!I16</f>
        <v>0.90859999999999996</v>
      </c>
      <c r="J17" s="2">
        <f>'10'!I16</f>
        <v>0.92859999999999998</v>
      </c>
      <c r="L17">
        <f t="shared" si="0"/>
        <v>0.90525</v>
      </c>
      <c r="M17">
        <f t="shared" si="1"/>
        <v>2.4839585342754815E-2</v>
      </c>
      <c r="O17" t="str">
        <f t="shared" si="2"/>
        <v>0.905</v>
      </c>
      <c r="U17" s="8" t="s">
        <v>61</v>
      </c>
      <c r="V17" s="8" t="s">
        <v>65</v>
      </c>
    </row>
    <row r="18" spans="1:22">
      <c r="A18">
        <f>'1'!I17</f>
        <v>0.90800000000000003</v>
      </c>
      <c r="B18">
        <f>'2'!I17</f>
        <v>0.875</v>
      </c>
      <c r="C18">
        <f>'3'!I17</f>
        <v>0.86360000000000003</v>
      </c>
      <c r="D18">
        <f>'4'!I17</f>
        <v>0.89870000000000005</v>
      </c>
      <c r="E18">
        <f>'5'!I17</f>
        <v>0.90110000000000001</v>
      </c>
      <c r="F18" s="2">
        <f>'6'!I17</f>
        <v>0.90700000000000003</v>
      </c>
      <c r="G18" s="2">
        <f>'7'!I17</f>
        <v>0.84309999999999996</v>
      </c>
      <c r="H18" s="2">
        <f>'8'!I17</f>
        <v>0.89800000000000002</v>
      </c>
      <c r="I18" s="2">
        <f>'9'!I17</f>
        <v>0.87229999999999996</v>
      </c>
      <c r="J18" s="2">
        <f>'10'!I17</f>
        <v>0.8155</v>
      </c>
      <c r="L18">
        <f t="shared" si="0"/>
        <v>0.87822999999999996</v>
      </c>
      <c r="M18">
        <f t="shared" si="1"/>
        <v>3.0687820602534392E-2</v>
      </c>
      <c r="O18" t="str">
        <f t="shared" si="2"/>
        <v>0.878</v>
      </c>
      <c r="U18" s="8" t="s">
        <v>61</v>
      </c>
      <c r="V18" s="8" t="s">
        <v>66</v>
      </c>
    </row>
    <row r="19" spans="1:22">
      <c r="A19">
        <f>'1'!I18</f>
        <v>0.9325</v>
      </c>
      <c r="B19">
        <f>'2'!I18</f>
        <v>0.93469999999999998</v>
      </c>
      <c r="C19">
        <f>'3'!I18</f>
        <v>0.92589999999999995</v>
      </c>
      <c r="D19">
        <f>'4'!I18</f>
        <v>0.92120000000000002</v>
      </c>
      <c r="E19">
        <f>'5'!I18</f>
        <v>0.91120000000000001</v>
      </c>
      <c r="F19" s="2">
        <f>'6'!I18</f>
        <v>0.91900000000000004</v>
      </c>
      <c r="G19" s="2">
        <f>'7'!I18</f>
        <v>0.89729999999999999</v>
      </c>
      <c r="H19" s="2">
        <f>'8'!I18</f>
        <v>0.89059999999999995</v>
      </c>
      <c r="I19" s="2">
        <f>'9'!I18</f>
        <v>0.92520000000000002</v>
      </c>
      <c r="J19" s="2">
        <f>'10'!I18</f>
        <v>0.88719999999999999</v>
      </c>
      <c r="L19">
        <f t="shared" si="0"/>
        <v>0.91447999999999985</v>
      </c>
      <c r="M19">
        <f t="shared" si="1"/>
        <v>1.7207414422600258E-2</v>
      </c>
      <c r="O19" t="str">
        <f t="shared" si="2"/>
        <v>0.914</v>
      </c>
      <c r="U19" s="8" t="s">
        <v>61</v>
      </c>
      <c r="V19" s="8" t="s">
        <v>67</v>
      </c>
    </row>
    <row r="20" spans="1:22">
      <c r="A20">
        <f>'1'!I19</f>
        <v>0.79790000000000005</v>
      </c>
      <c r="B20">
        <f>'2'!I19</f>
        <v>0.85199999999999998</v>
      </c>
      <c r="C20">
        <f>'3'!I19</f>
        <v>0.75770000000000004</v>
      </c>
      <c r="D20">
        <f>'4'!I19</f>
        <v>0.84219999999999995</v>
      </c>
      <c r="E20">
        <f>'5'!I19</f>
        <v>0.78959999999999997</v>
      </c>
      <c r="F20" s="2">
        <f>'6'!I19</f>
        <v>0.87890000000000001</v>
      </c>
      <c r="G20" s="2">
        <f>'7'!I19</f>
        <v>0.81010000000000004</v>
      </c>
      <c r="H20" s="2">
        <f>'8'!I19</f>
        <v>0.85409999999999997</v>
      </c>
      <c r="I20" s="2">
        <f>'9'!I19</f>
        <v>0.81340000000000001</v>
      </c>
      <c r="J20" s="2">
        <f>'10'!I19</f>
        <v>0.83299999999999996</v>
      </c>
      <c r="L20">
        <f t="shared" si="0"/>
        <v>0.8228899999999999</v>
      </c>
      <c r="M20">
        <f t="shared" si="1"/>
        <v>3.6008901677224182E-2</v>
      </c>
      <c r="O20" t="str">
        <f t="shared" si="2"/>
        <v>0.823</v>
      </c>
      <c r="U20" s="8" t="s">
        <v>61</v>
      </c>
      <c r="V20" s="8" t="s">
        <v>68</v>
      </c>
    </row>
    <row r="21" spans="1:22">
      <c r="A21">
        <f>'1'!I20</f>
        <v>0.78080000000000005</v>
      </c>
      <c r="B21">
        <f>'2'!I20</f>
        <v>0.84850000000000003</v>
      </c>
      <c r="C21">
        <f>'3'!I20</f>
        <v>0.88890000000000002</v>
      </c>
      <c r="D21">
        <f>'4'!I20</f>
        <v>0.85289999999999999</v>
      </c>
      <c r="E21">
        <f>'5'!I20</f>
        <v>0.8</v>
      </c>
      <c r="F21" s="2">
        <f>'6'!I20</f>
        <v>0.7571</v>
      </c>
      <c r="G21" s="2">
        <f>'7'!I20</f>
        <v>0.81159999999999999</v>
      </c>
      <c r="H21" s="2">
        <f>'8'!I20</f>
        <v>0.8286</v>
      </c>
      <c r="I21" s="2">
        <f>'9'!I20</f>
        <v>0.86360000000000003</v>
      </c>
      <c r="J21" s="2">
        <f>'10'!I20</f>
        <v>0.82809999999999995</v>
      </c>
      <c r="L21">
        <f t="shared" si="0"/>
        <v>0.82600999999999991</v>
      </c>
      <c r="M21">
        <f t="shared" si="1"/>
        <v>3.9839691263863983E-2</v>
      </c>
      <c r="O21" t="str">
        <f t="shared" si="2"/>
        <v>0.826</v>
      </c>
      <c r="U21" s="8" t="s">
        <v>61</v>
      </c>
      <c r="V21" s="8" t="s">
        <v>69</v>
      </c>
    </row>
    <row r="22" spans="1:22">
      <c r="A22">
        <f>'1'!I21</f>
        <v>0.55710000000000004</v>
      </c>
      <c r="B22">
        <f>'2'!I21</f>
        <v>0.71909999999999996</v>
      </c>
      <c r="C22">
        <f>'3'!I21</f>
        <v>0.7</v>
      </c>
      <c r="D22">
        <f>'4'!I21</f>
        <v>0.58540000000000003</v>
      </c>
      <c r="E22">
        <f>'5'!I21</f>
        <v>0.65139999999999998</v>
      </c>
      <c r="F22" s="2">
        <f>'6'!I21</f>
        <v>0.5917</v>
      </c>
      <c r="G22" s="2">
        <f>'7'!I21</f>
        <v>0.66020000000000001</v>
      </c>
      <c r="H22" s="2">
        <f>'8'!I21</f>
        <v>0.64600000000000002</v>
      </c>
      <c r="I22" s="2">
        <f>'9'!I21</f>
        <v>0.66059999999999997</v>
      </c>
      <c r="J22" s="2">
        <f>'10'!I21</f>
        <v>0.6321</v>
      </c>
      <c r="L22">
        <f t="shared" si="0"/>
        <v>0.64036000000000004</v>
      </c>
      <c r="M22">
        <f t="shared" si="1"/>
        <v>5.0665289454966636E-2</v>
      </c>
      <c r="O22" t="str">
        <f t="shared" si="2"/>
        <v>0.640</v>
      </c>
      <c r="Q22">
        <f>AVERAGE(L16:L22)</f>
        <v>0.84662999999999999</v>
      </c>
      <c r="R22">
        <f>STDEV(A16:J22)</f>
        <v>9.9232013812163622E-2</v>
      </c>
      <c r="S22" t="str">
        <f>CONCATENATE(TEXT(Q22,"0.000"),"±",TEXT(R22,"0.000"))</f>
        <v>0.847±0.099</v>
      </c>
      <c r="U22" s="8" t="s">
        <v>61</v>
      </c>
      <c r="V22" s="8" t="s">
        <v>70</v>
      </c>
    </row>
    <row r="23" spans="1:22">
      <c r="A23">
        <f>'1'!I22</f>
        <v>0.97609999999999997</v>
      </c>
      <c r="B23">
        <f>'2'!I22</f>
        <v>0.95650000000000002</v>
      </c>
      <c r="C23">
        <f>'3'!I22</f>
        <v>0.98360000000000003</v>
      </c>
      <c r="D23">
        <f>'4'!I22</f>
        <v>0.94359999999999999</v>
      </c>
      <c r="E23">
        <f>'5'!I22</f>
        <v>0.92920000000000003</v>
      </c>
      <c r="F23" s="2">
        <f>'6'!I22</f>
        <v>0.9425</v>
      </c>
      <c r="G23" s="2">
        <f>'7'!I22</f>
        <v>0.9758</v>
      </c>
      <c r="H23" s="2">
        <f>'8'!I22</f>
        <v>0.96909999999999996</v>
      </c>
      <c r="I23" s="2">
        <f>'9'!I22</f>
        <v>0.96879999999999999</v>
      </c>
      <c r="J23" s="2">
        <f>'10'!I22</f>
        <v>0.94359999999999999</v>
      </c>
      <c r="L23">
        <f t="shared" si="0"/>
        <v>0.95888000000000007</v>
      </c>
      <c r="M23">
        <f t="shared" si="1"/>
        <v>1.8313856320647848E-2</v>
      </c>
      <c r="O23" t="str">
        <f t="shared" si="2"/>
        <v>0.959</v>
      </c>
      <c r="U23" s="8" t="s">
        <v>72</v>
      </c>
      <c r="V23" s="8" t="s">
        <v>64</v>
      </c>
    </row>
    <row r="24" spans="1:22">
      <c r="A24">
        <f>'1'!I23</f>
        <v>0.90529999999999999</v>
      </c>
      <c r="B24">
        <f>'2'!I23</f>
        <v>0.88429999999999997</v>
      </c>
      <c r="C24">
        <f>'3'!I23</f>
        <v>0.92279999999999995</v>
      </c>
      <c r="D24">
        <f>'4'!I23</f>
        <v>0.87429999999999997</v>
      </c>
      <c r="E24">
        <f>'5'!I23</f>
        <v>0.87670000000000003</v>
      </c>
      <c r="F24" s="2">
        <f>'6'!I23</f>
        <v>0.89780000000000004</v>
      </c>
      <c r="G24" s="2">
        <f>'7'!I23</f>
        <v>0.87680000000000002</v>
      </c>
      <c r="H24" s="2">
        <f>'8'!I23</f>
        <v>0.88919999999999999</v>
      </c>
      <c r="I24" s="2">
        <f>'9'!I23</f>
        <v>0.91069999999999995</v>
      </c>
      <c r="J24" s="2">
        <f>'10'!I23</f>
        <v>0.88680000000000003</v>
      </c>
      <c r="L24">
        <f t="shared" si="0"/>
        <v>0.8924700000000001</v>
      </c>
      <c r="M24">
        <f t="shared" si="1"/>
        <v>1.6259154686240937E-2</v>
      </c>
      <c r="O24" t="str">
        <f t="shared" si="2"/>
        <v>0.892</v>
      </c>
      <c r="U24" s="8" t="s">
        <v>72</v>
      </c>
      <c r="V24" s="8" t="s">
        <v>65</v>
      </c>
    </row>
    <row r="25" spans="1:22">
      <c r="A25">
        <f>'1'!I24</f>
        <v>0.90790000000000004</v>
      </c>
      <c r="B25">
        <f>'2'!I24</f>
        <v>0.81479999999999997</v>
      </c>
      <c r="C25">
        <f>'3'!I24</f>
        <v>0.88890000000000002</v>
      </c>
      <c r="D25">
        <f>'4'!I24</f>
        <v>0.84950000000000003</v>
      </c>
      <c r="E25">
        <f>'5'!I24</f>
        <v>0.86729999999999996</v>
      </c>
      <c r="F25" s="2">
        <f>'6'!I24</f>
        <v>0.875</v>
      </c>
      <c r="G25" s="2">
        <f>'7'!I24</f>
        <v>0.87209999999999999</v>
      </c>
      <c r="H25" s="2">
        <f>'8'!I24</f>
        <v>0.85109999999999997</v>
      </c>
      <c r="I25" s="2">
        <f>'9'!I24</f>
        <v>0.90139999999999998</v>
      </c>
      <c r="J25" s="2">
        <f>'10'!I24</f>
        <v>0.92310000000000003</v>
      </c>
      <c r="L25">
        <f t="shared" si="0"/>
        <v>0.87510999999999994</v>
      </c>
      <c r="M25">
        <f t="shared" si="1"/>
        <v>3.1970939929880086E-2</v>
      </c>
      <c r="O25" t="str">
        <f t="shared" si="2"/>
        <v>0.875</v>
      </c>
      <c r="U25" s="8" t="s">
        <v>72</v>
      </c>
      <c r="V25" s="8" t="s">
        <v>66</v>
      </c>
    </row>
    <row r="26" spans="1:22">
      <c r="A26">
        <f>'1'!I25</f>
        <v>0.92079999999999995</v>
      </c>
      <c r="B26">
        <f>'2'!I25</f>
        <v>0.9264</v>
      </c>
      <c r="C26">
        <f>'3'!I25</f>
        <v>0.93930000000000002</v>
      </c>
      <c r="D26">
        <f>'4'!I25</f>
        <v>0.92379999999999995</v>
      </c>
      <c r="E26">
        <f>'5'!I25</f>
        <v>0.91569999999999996</v>
      </c>
      <c r="F26" s="2">
        <f>'6'!I25</f>
        <v>0.92369999999999997</v>
      </c>
      <c r="G26" s="2">
        <f>'7'!I25</f>
        <v>0.93359999999999999</v>
      </c>
      <c r="H26" s="2">
        <f>'8'!I25</f>
        <v>0.92859999999999998</v>
      </c>
      <c r="I26" s="2">
        <f>'9'!I25</f>
        <v>0.91839999999999999</v>
      </c>
      <c r="J26" s="2">
        <f>'10'!I25</f>
        <v>0.92079999999999995</v>
      </c>
      <c r="L26">
        <f t="shared" si="0"/>
        <v>0.9251100000000001</v>
      </c>
      <c r="M26">
        <f t="shared" si="1"/>
        <v>7.1624716404325292E-3</v>
      </c>
      <c r="O26" t="str">
        <f t="shared" si="2"/>
        <v>0.925</v>
      </c>
      <c r="U26" s="8" t="s">
        <v>72</v>
      </c>
      <c r="V26" s="8" t="s">
        <v>67</v>
      </c>
    </row>
    <row r="27" spans="1:22">
      <c r="A27">
        <f>'1'!I26</f>
        <v>0.84589999999999999</v>
      </c>
      <c r="B27">
        <f>'2'!I26</f>
        <v>0.7782</v>
      </c>
      <c r="C27">
        <f>'3'!I26</f>
        <v>0.81559999999999999</v>
      </c>
      <c r="D27">
        <f>'4'!I26</f>
        <v>0.79400000000000004</v>
      </c>
      <c r="E27">
        <f>'5'!I26</f>
        <v>0.86780000000000002</v>
      </c>
      <c r="F27" s="2">
        <f>'6'!I26</f>
        <v>0.7712</v>
      </c>
      <c r="G27" s="2">
        <f>'7'!I26</f>
        <v>0.80610000000000004</v>
      </c>
      <c r="H27" s="2">
        <f>'8'!I26</f>
        <v>0.79449999999999998</v>
      </c>
      <c r="I27" s="2">
        <f>'9'!I26</f>
        <v>0.82479999999999998</v>
      </c>
      <c r="J27" s="2">
        <f>'10'!I26</f>
        <v>0.84740000000000004</v>
      </c>
      <c r="L27">
        <f t="shared" si="0"/>
        <v>0.81455</v>
      </c>
      <c r="M27">
        <f t="shared" si="1"/>
        <v>3.1797842344690276E-2</v>
      </c>
      <c r="O27" t="str">
        <f t="shared" si="2"/>
        <v>0.815</v>
      </c>
      <c r="U27" s="8" t="s">
        <v>72</v>
      </c>
      <c r="V27" s="8" t="s">
        <v>68</v>
      </c>
    </row>
    <row r="28" spans="1:22">
      <c r="A28">
        <f>'1'!I27</f>
        <v>0.8085</v>
      </c>
      <c r="B28">
        <f>'2'!I27</f>
        <v>0.80389999999999995</v>
      </c>
      <c r="C28">
        <f>'3'!I27</f>
        <v>0.85450000000000004</v>
      </c>
      <c r="D28">
        <f>'4'!I27</f>
        <v>0.85</v>
      </c>
      <c r="E28">
        <f>'5'!I27</f>
        <v>0.88329999999999997</v>
      </c>
      <c r="F28" s="2">
        <f>'6'!I27</f>
        <v>0.71950000000000003</v>
      </c>
      <c r="G28" s="2">
        <f>'7'!I27</f>
        <v>0.85960000000000003</v>
      </c>
      <c r="H28" s="2">
        <f>'8'!I27</f>
        <v>0.83330000000000004</v>
      </c>
      <c r="I28" s="2">
        <f>'9'!I27</f>
        <v>0.8125</v>
      </c>
      <c r="J28" s="2">
        <f>'10'!I27</f>
        <v>0.79410000000000003</v>
      </c>
      <c r="L28">
        <f t="shared" si="0"/>
        <v>0.82192000000000009</v>
      </c>
      <c r="M28">
        <f t="shared" si="1"/>
        <v>4.5975955068322874E-2</v>
      </c>
      <c r="O28" t="str">
        <f t="shared" si="2"/>
        <v>0.822</v>
      </c>
      <c r="U28" s="8" t="s">
        <v>72</v>
      </c>
      <c r="V28" s="8" t="s">
        <v>69</v>
      </c>
    </row>
    <row r="29" spans="1:22">
      <c r="A29">
        <f>'1'!I28</f>
        <v>0.61899999999999999</v>
      </c>
      <c r="B29">
        <f>'2'!I28</f>
        <v>0.59089999999999998</v>
      </c>
      <c r="C29">
        <f>'3'!I28</f>
        <v>0.59050000000000002</v>
      </c>
      <c r="D29">
        <f>'4'!I28</f>
        <v>0.60660000000000003</v>
      </c>
      <c r="E29">
        <f>'5'!I28</f>
        <v>0.6512</v>
      </c>
      <c r="F29" s="2">
        <f>'6'!I28</f>
        <v>0.54479999999999995</v>
      </c>
      <c r="G29" s="2">
        <f>'7'!I28</f>
        <v>0.68120000000000003</v>
      </c>
      <c r="H29" s="2">
        <f>'8'!I28</f>
        <v>0.60529999999999995</v>
      </c>
      <c r="I29" s="2">
        <f>'9'!I28</f>
        <v>0.6875</v>
      </c>
      <c r="J29" s="2">
        <f>'10'!I28</f>
        <v>0.64080000000000004</v>
      </c>
      <c r="L29">
        <f t="shared" si="0"/>
        <v>0.62178</v>
      </c>
      <c r="M29">
        <f t="shared" si="1"/>
        <v>4.4026300220562621E-2</v>
      </c>
      <c r="O29" t="str">
        <f t="shared" si="2"/>
        <v>0.622</v>
      </c>
      <c r="Q29">
        <f>AVERAGE(L23:L29)</f>
        <v>0.84426000000000012</v>
      </c>
      <c r="R29">
        <f>STDEV(A23:J29)</f>
        <v>0.10760385532665211</v>
      </c>
      <c r="S29" t="str">
        <f>CONCATENATE(TEXT(Q29,"0.000"),"±",TEXT(R29,"0.000"))</f>
        <v>0.844±0.108</v>
      </c>
      <c r="U29" s="8" t="s">
        <v>72</v>
      </c>
      <c r="V29" s="8" t="s">
        <v>70</v>
      </c>
    </row>
    <row r="30" spans="1:22">
      <c r="A30">
        <f>'1'!I29</f>
        <v>0.9698</v>
      </c>
      <c r="B30">
        <f>'2'!I29</f>
        <v>0.97309999999999997</v>
      </c>
      <c r="C30">
        <f>'3'!I29</f>
        <v>0.99419999999999997</v>
      </c>
      <c r="D30">
        <f>'4'!I29</f>
        <v>0.93020000000000003</v>
      </c>
      <c r="E30">
        <f>'5'!I29</f>
        <v>0.92959999999999998</v>
      </c>
      <c r="F30" s="2">
        <f>'6'!I29</f>
        <v>0.96970000000000001</v>
      </c>
      <c r="G30" s="2">
        <f>'7'!I29</f>
        <v>0.97699999999999998</v>
      </c>
      <c r="H30" s="2">
        <f>'8'!I29</f>
        <v>0.93430000000000002</v>
      </c>
      <c r="I30" s="2">
        <f>'9'!I29</f>
        <v>0.97350000000000003</v>
      </c>
      <c r="J30" s="2">
        <f>'10'!I29</f>
        <v>0.93440000000000001</v>
      </c>
      <c r="L30">
        <f t="shared" si="0"/>
        <v>0.9585800000000001</v>
      </c>
      <c r="M30">
        <f t="shared" si="1"/>
        <v>2.3829291032490044E-2</v>
      </c>
      <c r="O30" t="str">
        <f t="shared" si="2"/>
        <v>0.959</v>
      </c>
      <c r="U30" s="8" t="s">
        <v>76</v>
      </c>
      <c r="V30" s="8" t="s">
        <v>64</v>
      </c>
    </row>
    <row r="31" spans="1:22">
      <c r="A31">
        <f>'1'!I30</f>
        <v>0.90290000000000004</v>
      </c>
      <c r="B31">
        <f>'2'!I30</f>
        <v>0.86739999999999995</v>
      </c>
      <c r="C31">
        <f>'3'!I30</f>
        <v>0.91739999999999999</v>
      </c>
      <c r="D31">
        <f>'4'!I30</f>
        <v>0.90329999999999999</v>
      </c>
      <c r="E31">
        <f>'5'!I30</f>
        <v>0.92530000000000001</v>
      </c>
      <c r="F31" s="2">
        <f>'6'!I30</f>
        <v>0.91910000000000003</v>
      </c>
      <c r="G31" s="2">
        <f>'7'!I30</f>
        <v>0.88500000000000001</v>
      </c>
      <c r="H31" s="2">
        <f>'8'!I30</f>
        <v>0.91820000000000002</v>
      </c>
      <c r="I31" s="2">
        <f>'9'!I30</f>
        <v>0.91639999999999999</v>
      </c>
      <c r="J31" s="2">
        <f>'10'!I30</f>
        <v>0.93920000000000003</v>
      </c>
      <c r="L31">
        <f t="shared" si="0"/>
        <v>0.9094199999999999</v>
      </c>
      <c r="M31">
        <f t="shared" si="1"/>
        <v>2.0720885866948639E-2</v>
      </c>
      <c r="O31" t="str">
        <f t="shared" si="2"/>
        <v>0.909</v>
      </c>
      <c r="U31" s="8" t="s">
        <v>76</v>
      </c>
      <c r="V31" s="8" t="s">
        <v>65</v>
      </c>
    </row>
    <row r="32" spans="1:22">
      <c r="A32">
        <f>'1'!I31</f>
        <v>0.89739999999999998</v>
      </c>
      <c r="B32">
        <f>'2'!I31</f>
        <v>0.88239999999999996</v>
      </c>
      <c r="C32">
        <f>'3'!I31</f>
        <v>0.88370000000000004</v>
      </c>
      <c r="D32">
        <f>'4'!I31</f>
        <v>0.88370000000000004</v>
      </c>
      <c r="E32">
        <f>'5'!I31</f>
        <v>0.90139999999999998</v>
      </c>
      <c r="F32" s="2">
        <f>'6'!I31</f>
        <v>0.83020000000000005</v>
      </c>
      <c r="G32" s="2">
        <f>'7'!I31</f>
        <v>0.84709999999999996</v>
      </c>
      <c r="H32" s="2">
        <f>'8'!I31</f>
        <v>0.9</v>
      </c>
      <c r="I32" s="2">
        <f>'9'!I31</f>
        <v>0.95589999999999997</v>
      </c>
      <c r="J32" s="2">
        <f>'10'!I31</f>
        <v>0.84470000000000001</v>
      </c>
      <c r="L32">
        <f t="shared" si="0"/>
        <v>0.88265000000000016</v>
      </c>
      <c r="M32">
        <f t="shared" si="1"/>
        <v>3.6044702184309343E-2</v>
      </c>
      <c r="O32" t="str">
        <f t="shared" si="2"/>
        <v>0.883</v>
      </c>
      <c r="U32" s="8" t="s">
        <v>76</v>
      </c>
      <c r="V32" s="8" t="s">
        <v>66</v>
      </c>
    </row>
    <row r="33" spans="1:22">
      <c r="A33">
        <f>'1'!I32</f>
        <v>0.95109999999999995</v>
      </c>
      <c r="B33">
        <f>'2'!I32</f>
        <v>0.92769999999999997</v>
      </c>
      <c r="C33">
        <f>'3'!I32</f>
        <v>0.94269999999999998</v>
      </c>
      <c r="D33">
        <f>'4'!I32</f>
        <v>0.92210000000000003</v>
      </c>
      <c r="E33">
        <f>'5'!I32</f>
        <v>0.90869999999999995</v>
      </c>
      <c r="F33" s="2">
        <f>'6'!I32</f>
        <v>0.93899999999999995</v>
      </c>
      <c r="G33" s="2">
        <f>'7'!I32</f>
        <v>0.9163</v>
      </c>
      <c r="H33" s="2">
        <f>'8'!I32</f>
        <v>0.8992</v>
      </c>
      <c r="I33" s="2">
        <f>'9'!I32</f>
        <v>0.90939999999999999</v>
      </c>
      <c r="J33" s="2">
        <f>'10'!I32</f>
        <v>0.9173</v>
      </c>
      <c r="L33">
        <f t="shared" si="0"/>
        <v>0.92334999999999989</v>
      </c>
      <c r="M33">
        <f t="shared" si="1"/>
        <v>1.6628773590109124E-2</v>
      </c>
      <c r="O33" t="str">
        <f t="shared" si="2"/>
        <v>0.923</v>
      </c>
      <c r="U33" s="8" t="s">
        <v>76</v>
      </c>
      <c r="V33" s="8" t="s">
        <v>67</v>
      </c>
    </row>
    <row r="34" spans="1:22">
      <c r="A34">
        <f>'1'!I33</f>
        <v>0.85489999999999999</v>
      </c>
      <c r="B34">
        <f>'2'!I33</f>
        <v>0.85940000000000005</v>
      </c>
      <c r="C34">
        <f>'3'!I33</f>
        <v>0.84509999999999996</v>
      </c>
      <c r="D34">
        <f>'4'!I33</f>
        <v>0.85060000000000002</v>
      </c>
      <c r="E34">
        <f>'5'!I33</f>
        <v>0.87970000000000004</v>
      </c>
      <c r="F34" s="2">
        <f>'6'!I33</f>
        <v>0.85750000000000004</v>
      </c>
      <c r="G34" s="2">
        <f>'7'!I33</f>
        <v>0.8458</v>
      </c>
      <c r="H34" s="2">
        <f>'8'!I33</f>
        <v>0.86299999999999999</v>
      </c>
      <c r="I34" s="2">
        <f>'9'!I33</f>
        <v>0.86870000000000003</v>
      </c>
      <c r="J34" s="2">
        <f>'10'!I33</f>
        <v>0.8569</v>
      </c>
      <c r="L34">
        <f t="shared" ref="L34:L65" si="3">AVERAGE(A34:J34)</f>
        <v>0.85816000000000003</v>
      </c>
      <c r="M34">
        <f t="shared" ref="M34:M65" si="4">STDEV(A34:J34)</f>
        <v>1.0504834865696647E-2</v>
      </c>
      <c r="O34" t="str">
        <f t="shared" ref="O34:O65" si="5">TEXT(L34,"0.000")</f>
        <v>0.858</v>
      </c>
      <c r="U34" s="8" t="s">
        <v>76</v>
      </c>
      <c r="V34" s="8" t="s">
        <v>68</v>
      </c>
    </row>
    <row r="35" spans="1:22">
      <c r="A35">
        <f>'1'!I34</f>
        <v>0.8448</v>
      </c>
      <c r="B35">
        <f>'2'!I34</f>
        <v>0.85250000000000004</v>
      </c>
      <c r="C35">
        <f>'3'!I34</f>
        <v>0.8448</v>
      </c>
      <c r="D35">
        <f>'4'!I34</f>
        <v>0.89470000000000005</v>
      </c>
      <c r="E35">
        <f>'5'!I34</f>
        <v>0.77270000000000005</v>
      </c>
      <c r="F35" s="2">
        <f>'6'!I34</f>
        <v>0.80600000000000005</v>
      </c>
      <c r="G35" s="2">
        <f>'7'!I34</f>
        <v>0.8871</v>
      </c>
      <c r="H35" s="2">
        <f>'8'!I34</f>
        <v>0.80300000000000005</v>
      </c>
      <c r="I35" s="2">
        <f>'9'!I34</f>
        <v>0.77329999999999999</v>
      </c>
      <c r="J35" s="2">
        <f>'10'!I34</f>
        <v>0.82540000000000002</v>
      </c>
      <c r="L35">
        <f t="shared" si="3"/>
        <v>0.83043</v>
      </c>
      <c r="M35">
        <f t="shared" si="4"/>
        <v>4.2443846563561025E-2</v>
      </c>
      <c r="O35" t="str">
        <f t="shared" si="5"/>
        <v>0.830</v>
      </c>
      <c r="U35" s="8" t="s">
        <v>76</v>
      </c>
      <c r="V35" s="8" t="s">
        <v>69</v>
      </c>
    </row>
    <row r="36" spans="1:22">
      <c r="A36">
        <f>'1'!I35</f>
        <v>0.66320000000000001</v>
      </c>
      <c r="B36">
        <f>'2'!I35</f>
        <v>0.67010000000000003</v>
      </c>
      <c r="C36">
        <f>'3'!I35</f>
        <v>0.65739999999999998</v>
      </c>
      <c r="D36">
        <f>'4'!I35</f>
        <v>0.69230000000000003</v>
      </c>
      <c r="E36">
        <f>'5'!I35</f>
        <v>0.63959999999999995</v>
      </c>
      <c r="F36" s="2">
        <f>'6'!I35</f>
        <v>0.68820000000000003</v>
      </c>
      <c r="G36" s="2">
        <f>'7'!I35</f>
        <v>0.69769999999999999</v>
      </c>
      <c r="H36" s="2">
        <f>'8'!I35</f>
        <v>0.63870000000000005</v>
      </c>
      <c r="I36" s="2">
        <f>'9'!I35</f>
        <v>0.64649999999999996</v>
      </c>
      <c r="J36" s="2">
        <f>'10'!I35</f>
        <v>0.70450000000000002</v>
      </c>
      <c r="L36">
        <f t="shared" si="3"/>
        <v>0.66981999999999997</v>
      </c>
      <c r="M36">
        <f t="shared" si="4"/>
        <v>2.4600939458122788E-2</v>
      </c>
      <c r="O36" t="str">
        <f t="shared" si="5"/>
        <v>0.670</v>
      </c>
      <c r="Q36">
        <f>AVERAGE(L30:L36)</f>
        <v>0.86177285714285712</v>
      </c>
      <c r="R36">
        <f>STDEV(A30:J36)</f>
        <v>9.1913450028090357E-2</v>
      </c>
      <c r="S36" t="str">
        <f>CONCATENATE(TEXT(Q36,"0.000"),"±",TEXT(R36,"0.000"))</f>
        <v>0.862±0.092</v>
      </c>
      <c r="U36" s="8" t="s">
        <v>76</v>
      </c>
      <c r="V36" s="8" t="s">
        <v>70</v>
      </c>
    </row>
    <row r="37" spans="1:22">
      <c r="A37">
        <f>'1'!I36</f>
        <v>0.95950000000000002</v>
      </c>
      <c r="B37">
        <f>'2'!I36</f>
        <v>0.98899999999999999</v>
      </c>
      <c r="C37">
        <f>'3'!I36</f>
        <v>0.98340000000000005</v>
      </c>
      <c r="D37">
        <f>'4'!I36</f>
        <v>0.98819999999999997</v>
      </c>
      <c r="E37">
        <f>'5'!I36</f>
        <v>0.95089999999999997</v>
      </c>
      <c r="F37" s="2">
        <f>'6'!I36</f>
        <v>0.9617</v>
      </c>
      <c r="G37" s="2">
        <f>'7'!I36</f>
        <v>0.96650000000000003</v>
      </c>
      <c r="H37" s="2">
        <f>'8'!I36</f>
        <v>0.94330000000000003</v>
      </c>
      <c r="I37" s="2">
        <f>'9'!I36</f>
        <v>0.96919999999999995</v>
      </c>
      <c r="J37" s="2">
        <f>'10'!I36</f>
        <v>0.96550000000000002</v>
      </c>
      <c r="L37">
        <f t="shared" si="3"/>
        <v>0.96772000000000014</v>
      </c>
      <c r="M37">
        <f t="shared" si="4"/>
        <v>1.5310838571997866E-2</v>
      </c>
      <c r="O37" t="str">
        <f t="shared" si="5"/>
        <v>0.968</v>
      </c>
      <c r="U37" s="8" t="s">
        <v>74</v>
      </c>
      <c r="V37" s="8" t="s">
        <v>64</v>
      </c>
    </row>
    <row r="38" spans="1:22">
      <c r="A38">
        <f>'1'!I37</f>
        <v>0.89580000000000004</v>
      </c>
      <c r="B38">
        <f>'2'!I37</f>
        <v>0.88300000000000001</v>
      </c>
      <c r="C38">
        <f>'3'!I37</f>
        <v>0.87190000000000001</v>
      </c>
      <c r="D38">
        <f>'4'!I37</f>
        <v>0.871</v>
      </c>
      <c r="E38">
        <f>'5'!I37</f>
        <v>0.90239999999999998</v>
      </c>
      <c r="F38" s="2">
        <f>'6'!I37</f>
        <v>0.88439999999999996</v>
      </c>
      <c r="G38" s="2">
        <f>'7'!I37</f>
        <v>0.87839999999999996</v>
      </c>
      <c r="H38" s="2">
        <f>'8'!I37</f>
        <v>0.87670000000000003</v>
      </c>
      <c r="I38" s="2">
        <f>'9'!I37</f>
        <v>0.89829999999999999</v>
      </c>
      <c r="J38" s="2">
        <f>'10'!I37</f>
        <v>0.88029999999999997</v>
      </c>
      <c r="L38">
        <f t="shared" si="3"/>
        <v>0.88422000000000001</v>
      </c>
      <c r="M38">
        <f t="shared" si="4"/>
        <v>1.1038900911473628E-2</v>
      </c>
      <c r="O38" t="str">
        <f t="shared" si="5"/>
        <v>0.884</v>
      </c>
      <c r="U38" s="8" t="s">
        <v>74</v>
      </c>
      <c r="V38" s="8" t="s">
        <v>65</v>
      </c>
    </row>
    <row r="39" spans="1:22">
      <c r="A39">
        <f>'1'!I38</f>
        <v>0.88100000000000001</v>
      </c>
      <c r="B39">
        <f>'2'!I38</f>
        <v>0.93059999999999998</v>
      </c>
      <c r="C39">
        <f>'3'!I38</f>
        <v>0.84160000000000001</v>
      </c>
      <c r="D39">
        <f>'4'!I38</f>
        <v>0.87639999999999996</v>
      </c>
      <c r="E39">
        <f>'5'!I38</f>
        <v>0.86270000000000002</v>
      </c>
      <c r="F39" s="2">
        <f>'6'!I38</f>
        <v>0.871</v>
      </c>
      <c r="G39" s="2">
        <f>'7'!I38</f>
        <v>0.9012</v>
      </c>
      <c r="H39" s="2">
        <f>'8'!I38</f>
        <v>0.89529999999999998</v>
      </c>
      <c r="I39" s="2">
        <f>'9'!I38</f>
        <v>0.87639999999999996</v>
      </c>
      <c r="J39" s="2">
        <f>'10'!I38</f>
        <v>0.88639999999999997</v>
      </c>
      <c r="L39">
        <f t="shared" si="3"/>
        <v>0.88225999999999993</v>
      </c>
      <c r="M39">
        <f t="shared" si="4"/>
        <v>2.3841010418557712E-2</v>
      </c>
      <c r="O39" t="str">
        <f t="shared" si="5"/>
        <v>0.882</v>
      </c>
      <c r="U39" s="8" t="s">
        <v>74</v>
      </c>
      <c r="V39" s="8" t="s">
        <v>66</v>
      </c>
    </row>
    <row r="40" spans="1:22">
      <c r="A40">
        <f>'1'!I39</f>
        <v>0.9153</v>
      </c>
      <c r="B40">
        <f>'2'!I39</f>
        <v>0.92559999999999998</v>
      </c>
      <c r="C40">
        <f>'3'!I39</f>
        <v>0.90980000000000005</v>
      </c>
      <c r="D40">
        <f>'4'!I39</f>
        <v>0.95309999999999995</v>
      </c>
      <c r="E40">
        <f>'5'!I39</f>
        <v>0.91120000000000001</v>
      </c>
      <c r="F40" s="2">
        <f>'6'!I39</f>
        <v>0.91020000000000001</v>
      </c>
      <c r="G40" s="2">
        <f>'7'!I39</f>
        <v>0.9224</v>
      </c>
      <c r="H40" s="2">
        <f>'8'!I39</f>
        <v>0.9345</v>
      </c>
      <c r="I40" s="2">
        <f>'9'!I39</f>
        <v>0.93089999999999995</v>
      </c>
      <c r="J40" s="2">
        <f>'10'!I39</f>
        <v>0.91439999999999999</v>
      </c>
      <c r="L40">
        <f t="shared" si="3"/>
        <v>0.92273999999999989</v>
      </c>
      <c r="M40">
        <f t="shared" si="4"/>
        <v>1.3814983813880388E-2</v>
      </c>
      <c r="O40" t="str">
        <f t="shared" si="5"/>
        <v>0.923</v>
      </c>
      <c r="U40" s="8" t="s">
        <v>74</v>
      </c>
      <c r="V40" s="8" t="s">
        <v>67</v>
      </c>
    </row>
    <row r="41" spans="1:22">
      <c r="A41">
        <f>'1'!I40</f>
        <v>0.83360000000000001</v>
      </c>
      <c r="B41">
        <f>'2'!I40</f>
        <v>0.85340000000000005</v>
      </c>
      <c r="C41">
        <f>'3'!I40</f>
        <v>0.80300000000000005</v>
      </c>
      <c r="D41">
        <f>'4'!I40</f>
        <v>0.85470000000000002</v>
      </c>
      <c r="E41">
        <f>'5'!I40</f>
        <v>0.86850000000000005</v>
      </c>
      <c r="F41" s="2">
        <f>'6'!I40</f>
        <v>0.86150000000000004</v>
      </c>
      <c r="G41" s="2">
        <f>'7'!I40</f>
        <v>0.80800000000000005</v>
      </c>
      <c r="H41" s="2">
        <f>'8'!I40</f>
        <v>0.84299999999999997</v>
      </c>
      <c r="I41" s="2">
        <f>'9'!I40</f>
        <v>0.81330000000000002</v>
      </c>
      <c r="J41" s="2">
        <f>'10'!I40</f>
        <v>0.85780000000000001</v>
      </c>
      <c r="L41">
        <f t="shared" si="3"/>
        <v>0.83968000000000009</v>
      </c>
      <c r="M41">
        <f t="shared" si="4"/>
        <v>2.390215239029508E-2</v>
      </c>
      <c r="O41" t="str">
        <f t="shared" si="5"/>
        <v>0.840</v>
      </c>
      <c r="U41" s="8" t="s">
        <v>74</v>
      </c>
      <c r="V41" s="8" t="s">
        <v>68</v>
      </c>
    </row>
    <row r="42" spans="1:22">
      <c r="A42">
        <f>'1'!I41</f>
        <v>0.8387</v>
      </c>
      <c r="B42">
        <f>'2'!I41</f>
        <v>0.76539999999999997</v>
      </c>
      <c r="C42">
        <f>'3'!I41</f>
        <v>0.79659999999999997</v>
      </c>
      <c r="D42">
        <f>'4'!I41</f>
        <v>0.78790000000000004</v>
      </c>
      <c r="E42">
        <f>'5'!I41</f>
        <v>0.8</v>
      </c>
      <c r="F42" s="2">
        <f>'6'!I41</f>
        <v>0.83579999999999999</v>
      </c>
      <c r="G42" s="2">
        <f>'7'!I41</f>
        <v>0.80879999999999996</v>
      </c>
      <c r="H42" s="2">
        <f>'8'!I41</f>
        <v>0.75360000000000005</v>
      </c>
      <c r="I42" s="2">
        <f>'9'!I41</f>
        <v>0.78569999999999995</v>
      </c>
      <c r="J42" s="2">
        <f>'10'!I41</f>
        <v>0.83930000000000005</v>
      </c>
      <c r="L42">
        <f t="shared" si="3"/>
        <v>0.80117999999999989</v>
      </c>
      <c r="M42">
        <f t="shared" si="4"/>
        <v>2.9999844444041149E-2</v>
      </c>
      <c r="O42" t="str">
        <f t="shared" si="5"/>
        <v>0.801</v>
      </c>
      <c r="U42" s="8" t="s">
        <v>74</v>
      </c>
      <c r="V42" s="8" t="s">
        <v>69</v>
      </c>
    </row>
    <row r="43" spans="1:22">
      <c r="A43">
        <f>'1'!I42</f>
        <v>0.5887</v>
      </c>
      <c r="B43">
        <f>'2'!I42</f>
        <v>0.5373</v>
      </c>
      <c r="C43">
        <f>'3'!I42</f>
        <v>0.63639999999999997</v>
      </c>
      <c r="D43">
        <f>'4'!I42</f>
        <v>0.61109999999999998</v>
      </c>
      <c r="E43">
        <f>'5'!I42</f>
        <v>0.62619999999999998</v>
      </c>
      <c r="F43" s="2">
        <f>'6'!I42</f>
        <v>0.57799999999999996</v>
      </c>
      <c r="G43" s="2">
        <f>'7'!I42</f>
        <v>0.5948</v>
      </c>
      <c r="H43" s="2">
        <f>'8'!I42</f>
        <v>0.65380000000000005</v>
      </c>
      <c r="I43" s="2">
        <f>'9'!I42</f>
        <v>0.61950000000000005</v>
      </c>
      <c r="J43" s="2">
        <f>'10'!I42</f>
        <v>0.65349999999999997</v>
      </c>
      <c r="L43">
        <f t="shared" si="3"/>
        <v>0.60993000000000008</v>
      </c>
      <c r="M43">
        <f t="shared" si="4"/>
        <v>3.6294353708409124E-2</v>
      </c>
      <c r="O43" t="str">
        <f t="shared" si="5"/>
        <v>0.610</v>
      </c>
      <c r="Q43">
        <f>AVERAGE(L37:L43)</f>
        <v>0.84396142857142853</v>
      </c>
      <c r="R43">
        <f>STDEV(A37:J43)</f>
        <v>0.11082220424829833</v>
      </c>
      <c r="S43" t="str">
        <f>CONCATENATE(TEXT(Q43,"0.000"),"±",TEXT(R43,"0.000"))</f>
        <v>0.844±0.111</v>
      </c>
      <c r="U43" s="8" t="s">
        <v>74</v>
      </c>
      <c r="V43" s="8" t="s">
        <v>70</v>
      </c>
    </row>
    <row r="44" spans="1:22">
      <c r="A44">
        <f>'1'!I43</f>
        <v>0.93400000000000005</v>
      </c>
      <c r="B44">
        <f>'2'!I43</f>
        <v>0.93330000000000002</v>
      </c>
      <c r="C44">
        <f>'3'!I43</f>
        <v>0.95050000000000001</v>
      </c>
      <c r="D44">
        <f>'4'!I43</f>
        <v>0.93940000000000001</v>
      </c>
      <c r="E44">
        <f>'5'!I43</f>
        <v>0.96719999999999995</v>
      </c>
      <c r="F44" s="2">
        <f>'6'!I43</f>
        <v>0.95340000000000003</v>
      </c>
      <c r="G44" s="2">
        <f>'7'!I43</f>
        <v>0.9415</v>
      </c>
      <c r="H44" s="2">
        <f>'8'!I43</f>
        <v>0.95409999999999995</v>
      </c>
      <c r="I44" s="2">
        <f>'9'!I43</f>
        <v>0.8952</v>
      </c>
      <c r="J44" s="2">
        <f>'10'!I43</f>
        <v>0.9708</v>
      </c>
      <c r="L44">
        <f t="shared" si="3"/>
        <v>0.94394000000000022</v>
      </c>
      <c r="M44">
        <f t="shared" si="4"/>
        <v>2.1376009397868847E-2</v>
      </c>
      <c r="O44" t="str">
        <f t="shared" si="5"/>
        <v>0.944</v>
      </c>
      <c r="U44" s="8" t="s">
        <v>62</v>
      </c>
      <c r="V44" s="8" t="s">
        <v>64</v>
      </c>
    </row>
    <row r="45" spans="1:22">
      <c r="A45">
        <f>'1'!I44</f>
        <v>0.92400000000000004</v>
      </c>
      <c r="B45">
        <f>'2'!I44</f>
        <v>0.89739999999999998</v>
      </c>
      <c r="C45">
        <f>'3'!I44</f>
        <v>0.85980000000000001</v>
      </c>
      <c r="D45">
        <f>'4'!I44</f>
        <v>0.87460000000000004</v>
      </c>
      <c r="E45">
        <f>'5'!I44</f>
        <v>0.878</v>
      </c>
      <c r="F45" s="2">
        <f>'6'!I44</f>
        <v>0.88090000000000002</v>
      </c>
      <c r="G45" s="2">
        <f>'7'!I44</f>
        <v>0.90349999999999997</v>
      </c>
      <c r="H45" s="2">
        <f>'8'!I44</f>
        <v>0.87129999999999996</v>
      </c>
      <c r="I45" s="2">
        <f>'9'!I44</f>
        <v>0.88470000000000004</v>
      </c>
      <c r="J45" s="2">
        <f>'10'!I44</f>
        <v>0.86560000000000004</v>
      </c>
      <c r="L45">
        <f t="shared" si="3"/>
        <v>0.88397999999999999</v>
      </c>
      <c r="M45">
        <f t="shared" si="4"/>
        <v>1.9378556304442407E-2</v>
      </c>
      <c r="O45" t="str">
        <f t="shared" si="5"/>
        <v>0.884</v>
      </c>
      <c r="U45" s="8" t="s">
        <v>62</v>
      </c>
      <c r="V45" s="8" t="s">
        <v>65</v>
      </c>
    </row>
    <row r="46" spans="1:22">
      <c r="A46">
        <f>'1'!I45</f>
        <v>0.86209999999999998</v>
      </c>
      <c r="B46">
        <f>'2'!I45</f>
        <v>0.79610000000000003</v>
      </c>
      <c r="C46">
        <f>'3'!I45</f>
        <v>0.8125</v>
      </c>
      <c r="D46">
        <f>'4'!I45</f>
        <v>0.90110000000000001</v>
      </c>
      <c r="E46">
        <f>'5'!I45</f>
        <v>0.78849999999999998</v>
      </c>
      <c r="F46" s="2">
        <f>'6'!I45</f>
        <v>0.78049999999999997</v>
      </c>
      <c r="G46" s="2">
        <f>'7'!I45</f>
        <v>0.84930000000000005</v>
      </c>
      <c r="H46" s="2">
        <f>'8'!I45</f>
        <v>0.83050000000000002</v>
      </c>
      <c r="I46" s="2">
        <f>'9'!I45</f>
        <v>0.92310000000000003</v>
      </c>
      <c r="J46" s="2">
        <f>'10'!I45</f>
        <v>0.81130000000000002</v>
      </c>
      <c r="L46">
        <f t="shared" si="3"/>
        <v>0.83549999999999991</v>
      </c>
      <c r="M46">
        <f t="shared" si="4"/>
        <v>4.8075311289221587E-2</v>
      </c>
      <c r="O46" t="str">
        <f t="shared" si="5"/>
        <v>0.836</v>
      </c>
      <c r="U46" s="8" t="s">
        <v>62</v>
      </c>
      <c r="V46" s="8" t="s">
        <v>66</v>
      </c>
    </row>
    <row r="47" spans="1:22">
      <c r="A47">
        <f>'1'!I46</f>
        <v>0.88260000000000005</v>
      </c>
      <c r="B47">
        <f>'2'!I46</f>
        <v>0.93279999999999996</v>
      </c>
      <c r="C47">
        <f>'3'!I46</f>
        <v>0.89959999999999996</v>
      </c>
      <c r="D47">
        <f>'4'!I46</f>
        <v>0.92110000000000003</v>
      </c>
      <c r="E47">
        <f>'5'!I46</f>
        <v>0.91149999999999998</v>
      </c>
      <c r="F47" s="2">
        <f>'6'!I46</f>
        <v>0.87590000000000001</v>
      </c>
      <c r="G47" s="2">
        <f>'7'!I46</f>
        <v>0.9254</v>
      </c>
      <c r="H47" s="2">
        <f>'8'!I46</f>
        <v>0.91359999999999997</v>
      </c>
      <c r="I47" s="2">
        <f>'9'!I46</f>
        <v>0.91839999999999999</v>
      </c>
      <c r="J47" s="2">
        <f>'10'!I46</f>
        <v>0.91600000000000004</v>
      </c>
      <c r="L47">
        <f t="shared" si="3"/>
        <v>0.90969</v>
      </c>
      <c r="M47">
        <f t="shared" si="4"/>
        <v>1.8326510851768799E-2</v>
      </c>
      <c r="O47" t="str">
        <f t="shared" si="5"/>
        <v>0.910</v>
      </c>
      <c r="U47" s="8" t="s">
        <v>62</v>
      </c>
      <c r="V47" s="8" t="s">
        <v>67</v>
      </c>
    </row>
    <row r="48" spans="1:22">
      <c r="A48">
        <f>'1'!I47</f>
        <v>0.84589999999999999</v>
      </c>
      <c r="B48">
        <f>'2'!I47</f>
        <v>0.83899999999999997</v>
      </c>
      <c r="C48">
        <f>'3'!I47</f>
        <v>0.89459999999999995</v>
      </c>
      <c r="D48">
        <f>'4'!I47</f>
        <v>0.83430000000000004</v>
      </c>
      <c r="E48">
        <f>'5'!I47</f>
        <v>0.80459999999999998</v>
      </c>
      <c r="F48" s="2">
        <f>'6'!I47</f>
        <v>0.85299999999999998</v>
      </c>
      <c r="G48" s="2">
        <f>'7'!I47</f>
        <v>0.8125</v>
      </c>
      <c r="H48" s="2">
        <f>'8'!I47</f>
        <v>0.876</v>
      </c>
      <c r="I48" s="2">
        <f>'9'!I47</f>
        <v>0.85509999999999997</v>
      </c>
      <c r="J48" s="2">
        <f>'10'!I47</f>
        <v>0.83130000000000004</v>
      </c>
      <c r="L48">
        <f t="shared" si="3"/>
        <v>0.8446300000000001</v>
      </c>
      <c r="M48">
        <f t="shared" si="4"/>
        <v>2.7107196666404119E-2</v>
      </c>
      <c r="O48" t="str">
        <f t="shared" si="5"/>
        <v>0.845</v>
      </c>
      <c r="U48" s="8" t="s">
        <v>62</v>
      </c>
      <c r="V48" s="8" t="s">
        <v>68</v>
      </c>
    </row>
    <row r="49" spans="1:22">
      <c r="A49">
        <f>'1'!I48</f>
        <v>0.79710000000000003</v>
      </c>
      <c r="B49">
        <f>'2'!I48</f>
        <v>0.78869999999999996</v>
      </c>
      <c r="C49">
        <f>'3'!I48</f>
        <v>0.9123</v>
      </c>
      <c r="D49">
        <f>'4'!I48</f>
        <v>0.91839999999999999</v>
      </c>
      <c r="E49">
        <f>'5'!I48</f>
        <v>0.81159999999999999</v>
      </c>
      <c r="F49" s="2">
        <f>'6'!I48</f>
        <v>0.92310000000000003</v>
      </c>
      <c r="G49" s="2">
        <f>'7'!I48</f>
        <v>0.86150000000000004</v>
      </c>
      <c r="H49" s="2">
        <f>'8'!I48</f>
        <v>0.8</v>
      </c>
      <c r="I49" s="2">
        <f>'9'!I48</f>
        <v>0.85</v>
      </c>
      <c r="J49" s="2">
        <f>'10'!I48</f>
        <v>0.87719999999999998</v>
      </c>
      <c r="L49">
        <f t="shared" si="3"/>
        <v>0.85398999999999992</v>
      </c>
      <c r="M49">
        <f t="shared" si="4"/>
        <v>5.2859361622243528E-2</v>
      </c>
      <c r="O49" t="str">
        <f t="shared" si="5"/>
        <v>0.854</v>
      </c>
      <c r="U49" s="8" t="s">
        <v>62</v>
      </c>
      <c r="V49" s="8" t="s">
        <v>69</v>
      </c>
    </row>
    <row r="50" spans="1:22">
      <c r="A50">
        <f>'1'!I49</f>
        <v>0.5968</v>
      </c>
      <c r="B50">
        <f>'2'!I49</f>
        <v>0.59689999999999999</v>
      </c>
      <c r="C50">
        <f>'3'!I49</f>
        <v>0.56120000000000003</v>
      </c>
      <c r="D50">
        <f>'4'!I49</f>
        <v>0.62260000000000004</v>
      </c>
      <c r="E50">
        <f>'5'!I49</f>
        <v>0.64359999999999995</v>
      </c>
      <c r="F50" s="2">
        <f>'6'!I49</f>
        <v>0.60170000000000001</v>
      </c>
      <c r="G50" s="2">
        <f>'7'!I49</f>
        <v>0.62019999999999997</v>
      </c>
      <c r="H50" s="2">
        <f>'8'!I49</f>
        <v>0.625</v>
      </c>
      <c r="I50" s="2">
        <f>'9'!I49</f>
        <v>0.58540000000000003</v>
      </c>
      <c r="J50" s="2">
        <f>'10'!I49</f>
        <v>0.52229999999999999</v>
      </c>
      <c r="L50">
        <f t="shared" si="3"/>
        <v>0.59756999999999993</v>
      </c>
      <c r="M50">
        <f t="shared" si="4"/>
        <v>3.5220481730568833E-2</v>
      </c>
      <c r="O50" t="str">
        <f t="shared" si="5"/>
        <v>0.598</v>
      </c>
      <c r="Q50">
        <f>AVERAGE(L44:L50)</f>
        <v>0.83847142857142853</v>
      </c>
      <c r="R50">
        <f>STDEV(A44:J50)</f>
        <v>0.11034325513800906</v>
      </c>
      <c r="S50" t="str">
        <f>CONCATENATE(TEXT(Q50,"0.000"),"±",TEXT(R50,"0.000"))</f>
        <v>0.838±0.110</v>
      </c>
      <c r="U50" s="8" t="s">
        <v>62</v>
      </c>
      <c r="V50" s="8" t="s">
        <v>70</v>
      </c>
    </row>
    <row r="51" spans="1:22">
      <c r="A51">
        <f>'1'!I50</f>
        <v>0.93559999999999999</v>
      </c>
      <c r="B51">
        <f>'2'!I50</f>
        <v>0.9264</v>
      </c>
      <c r="C51">
        <f>'3'!I50</f>
        <v>0.91249999999999998</v>
      </c>
      <c r="D51">
        <f>'4'!I50</f>
        <v>0.91059999999999997</v>
      </c>
      <c r="E51">
        <f>'5'!I50</f>
        <v>0.90910000000000002</v>
      </c>
      <c r="F51" s="2">
        <f>'6'!I50</f>
        <v>0.91339999999999999</v>
      </c>
      <c r="G51" s="2">
        <f>'7'!I50</f>
        <v>0.88519999999999999</v>
      </c>
      <c r="H51" s="2">
        <f>'8'!I50</f>
        <v>0.8921</v>
      </c>
      <c r="I51" s="2">
        <f>'9'!I50</f>
        <v>0.92069999999999996</v>
      </c>
      <c r="J51" s="2">
        <f>'10'!I50</f>
        <v>0.91100000000000003</v>
      </c>
      <c r="L51">
        <f t="shared" si="3"/>
        <v>0.91166000000000003</v>
      </c>
      <c r="M51">
        <f t="shared" si="4"/>
        <v>1.4782437026567856E-2</v>
      </c>
      <c r="O51" t="str">
        <f t="shared" si="5"/>
        <v>0.912</v>
      </c>
      <c r="U51" s="8" t="s">
        <v>63</v>
      </c>
      <c r="V51" s="8" t="s">
        <v>64</v>
      </c>
    </row>
    <row r="52" spans="1:22">
      <c r="A52">
        <f>'1'!I51</f>
        <v>0.95269999999999999</v>
      </c>
      <c r="B52">
        <f>'2'!I51</f>
        <v>0.9355</v>
      </c>
      <c r="C52">
        <f>'3'!I51</f>
        <v>0.90659999999999996</v>
      </c>
      <c r="D52">
        <f>'4'!I51</f>
        <v>0.9083</v>
      </c>
      <c r="E52">
        <f>'5'!I51</f>
        <v>0.93410000000000004</v>
      </c>
      <c r="F52" s="2">
        <f>'6'!I51</f>
        <v>0.92589999999999995</v>
      </c>
      <c r="G52" s="2">
        <f>'7'!I51</f>
        <v>0.91039999999999999</v>
      </c>
      <c r="H52" s="2">
        <f>'8'!I51</f>
        <v>0.91849999999999998</v>
      </c>
      <c r="I52" s="2">
        <f>'9'!I51</f>
        <v>0.9466</v>
      </c>
      <c r="J52" s="2">
        <f>'10'!I51</f>
        <v>0.93710000000000004</v>
      </c>
      <c r="L52">
        <f t="shared" si="3"/>
        <v>0.92757000000000001</v>
      </c>
      <c r="M52">
        <f t="shared" si="4"/>
        <v>1.6264962342409539E-2</v>
      </c>
      <c r="O52" t="str">
        <f t="shared" si="5"/>
        <v>0.928</v>
      </c>
      <c r="U52" s="8" t="s">
        <v>63</v>
      </c>
      <c r="V52" s="8" t="s">
        <v>65</v>
      </c>
    </row>
    <row r="53" spans="1:22">
      <c r="A53">
        <f>'1'!I52</f>
        <v>0.88639999999999997</v>
      </c>
      <c r="B53">
        <f>'2'!I52</f>
        <v>0.82240000000000002</v>
      </c>
      <c r="C53">
        <f>'3'!I52</f>
        <v>0.90529999999999999</v>
      </c>
      <c r="D53">
        <f>'4'!I52</f>
        <v>0.84209999999999996</v>
      </c>
      <c r="E53">
        <f>'5'!I52</f>
        <v>0.84540000000000004</v>
      </c>
      <c r="F53" s="2">
        <f>'6'!I52</f>
        <v>0.80410000000000004</v>
      </c>
      <c r="G53" s="2">
        <f>'7'!I52</f>
        <v>0.80559999999999998</v>
      </c>
      <c r="H53" s="2">
        <f>'8'!I52</f>
        <v>0.85319999999999996</v>
      </c>
      <c r="I53" s="2">
        <f>'9'!I52</f>
        <v>0.87339999999999995</v>
      </c>
      <c r="J53" s="2">
        <f>'10'!I52</f>
        <v>0.89659999999999995</v>
      </c>
      <c r="L53">
        <f t="shared" si="3"/>
        <v>0.85344999999999993</v>
      </c>
      <c r="M53">
        <f t="shared" si="4"/>
        <v>3.6388161994436216E-2</v>
      </c>
      <c r="O53" t="str">
        <f t="shared" si="5"/>
        <v>0.853</v>
      </c>
      <c r="U53" s="8" t="s">
        <v>63</v>
      </c>
      <c r="V53" s="8" t="s">
        <v>66</v>
      </c>
    </row>
    <row r="54" spans="1:22">
      <c r="A54">
        <f>'1'!I53</f>
        <v>0.91439999999999999</v>
      </c>
      <c r="B54">
        <f>'2'!I53</f>
        <v>0.9274</v>
      </c>
      <c r="C54">
        <f>'3'!I53</f>
        <v>0.89770000000000005</v>
      </c>
      <c r="D54">
        <f>'4'!I53</f>
        <v>0.90980000000000005</v>
      </c>
      <c r="E54">
        <f>'5'!I53</f>
        <v>0.92030000000000001</v>
      </c>
      <c r="F54" s="2">
        <f>'6'!I53</f>
        <v>0.90700000000000003</v>
      </c>
      <c r="G54" s="2">
        <f>'7'!I53</f>
        <v>0.93879999999999997</v>
      </c>
      <c r="H54" s="2">
        <f>'8'!I53</f>
        <v>0.92710000000000004</v>
      </c>
      <c r="I54" s="2">
        <f>'9'!I53</f>
        <v>0.91369999999999996</v>
      </c>
      <c r="J54" s="2">
        <f>'10'!I53</f>
        <v>0.93169999999999997</v>
      </c>
      <c r="L54">
        <f t="shared" si="3"/>
        <v>0.91878999999999988</v>
      </c>
      <c r="M54">
        <f t="shared" si="4"/>
        <v>1.2571259107804399E-2</v>
      </c>
      <c r="O54" t="str">
        <f t="shared" si="5"/>
        <v>0.919</v>
      </c>
      <c r="U54" s="8" t="s">
        <v>63</v>
      </c>
      <c r="V54" s="8" t="s">
        <v>67</v>
      </c>
    </row>
    <row r="55" spans="1:22">
      <c r="A55">
        <f>'1'!I54</f>
        <v>0.77159999999999995</v>
      </c>
      <c r="B55">
        <f>'2'!I54</f>
        <v>0.84619999999999995</v>
      </c>
      <c r="C55">
        <f>'3'!I54</f>
        <v>0.83840000000000003</v>
      </c>
      <c r="D55">
        <f>'4'!I54</f>
        <v>0.84660000000000002</v>
      </c>
      <c r="E55">
        <f>'5'!I54</f>
        <v>0.75860000000000005</v>
      </c>
      <c r="F55" s="2">
        <f>'6'!I54</f>
        <v>0.85250000000000004</v>
      </c>
      <c r="G55" s="2">
        <f>'7'!I54</f>
        <v>0.80800000000000005</v>
      </c>
      <c r="H55" s="2">
        <f>'8'!I54</f>
        <v>0.7923</v>
      </c>
      <c r="I55" s="2">
        <f>'9'!I54</f>
        <v>0.83950000000000002</v>
      </c>
      <c r="J55" s="2">
        <f>'10'!I54</f>
        <v>0.80449999999999999</v>
      </c>
      <c r="L55">
        <f t="shared" si="3"/>
        <v>0.8158200000000001</v>
      </c>
      <c r="M55">
        <f t="shared" si="4"/>
        <v>3.3761246685775362E-2</v>
      </c>
      <c r="O55" t="str">
        <f t="shared" si="5"/>
        <v>0.816</v>
      </c>
      <c r="U55" s="8" t="s">
        <v>63</v>
      </c>
      <c r="V55" s="8" t="s">
        <v>68</v>
      </c>
    </row>
    <row r="56" spans="1:22">
      <c r="A56">
        <f>'1'!I55</f>
        <v>0.7792</v>
      </c>
      <c r="B56">
        <f>'2'!I55</f>
        <v>0.76</v>
      </c>
      <c r="C56">
        <f>'3'!I55</f>
        <v>0.81159999999999999</v>
      </c>
      <c r="D56">
        <f>'4'!I55</f>
        <v>0.79220000000000002</v>
      </c>
      <c r="E56">
        <f>'5'!I55</f>
        <v>0.81689999999999996</v>
      </c>
      <c r="F56" s="2">
        <f>'6'!I55</f>
        <v>0.81430000000000002</v>
      </c>
      <c r="G56" s="2">
        <f>'7'!I55</f>
        <v>0.75309999999999999</v>
      </c>
      <c r="H56" s="2">
        <f>'8'!I55</f>
        <v>0.85509999999999997</v>
      </c>
      <c r="I56" s="2">
        <f>'9'!I55</f>
        <v>0.78869999999999996</v>
      </c>
      <c r="J56" s="2">
        <f>'10'!I55</f>
        <v>0.82089999999999996</v>
      </c>
      <c r="L56">
        <f t="shared" si="3"/>
        <v>0.79919999999999991</v>
      </c>
      <c r="M56">
        <f t="shared" si="4"/>
        <v>3.0753247344341077E-2</v>
      </c>
      <c r="O56" t="str">
        <f t="shared" si="5"/>
        <v>0.799</v>
      </c>
      <c r="U56" s="8" t="s">
        <v>63</v>
      </c>
      <c r="V56" s="8" t="s">
        <v>69</v>
      </c>
    </row>
    <row r="57" spans="1:22">
      <c r="A57">
        <f>'1'!I56</f>
        <v>0.60470000000000002</v>
      </c>
      <c r="B57">
        <f>'2'!I56</f>
        <v>0.75</v>
      </c>
      <c r="C57">
        <f>'3'!I56</f>
        <v>0.69889999999999997</v>
      </c>
      <c r="D57">
        <f>'4'!I56</f>
        <v>0.64749999999999996</v>
      </c>
      <c r="E57">
        <f>'5'!I56</f>
        <v>0.63890000000000002</v>
      </c>
      <c r="F57" s="2">
        <f>'6'!I56</f>
        <v>0.72970000000000002</v>
      </c>
      <c r="G57" s="2">
        <f>'7'!I56</f>
        <v>0.66039999999999999</v>
      </c>
      <c r="H57" s="2">
        <f>'8'!I56</f>
        <v>0.61670000000000003</v>
      </c>
      <c r="I57" s="2">
        <f>'9'!I56</f>
        <v>0.6452</v>
      </c>
      <c r="J57" s="2">
        <f>'10'!I56</f>
        <v>0.5917</v>
      </c>
      <c r="L57">
        <f t="shared" si="3"/>
        <v>0.65837000000000001</v>
      </c>
      <c r="M57">
        <f t="shared" si="4"/>
        <v>5.2560294477443294E-2</v>
      </c>
      <c r="O57" t="str">
        <f t="shared" si="5"/>
        <v>0.658</v>
      </c>
      <c r="Q57">
        <f>AVERAGE(L51:L57)</f>
        <v>0.84069428571428573</v>
      </c>
      <c r="R57">
        <f>STDEV(A51:J57)</f>
        <v>9.3684529039569253E-2</v>
      </c>
      <c r="S57" t="str">
        <f>CONCATENATE(TEXT(Q57,"0.000"),"±",TEXT(R57,"0.000"))</f>
        <v>0.841±0.094</v>
      </c>
      <c r="U57" s="8" t="s">
        <v>63</v>
      </c>
      <c r="V57" s="8" t="s">
        <v>70</v>
      </c>
    </row>
    <row r="58" spans="1:22">
      <c r="A58">
        <f>'1'!I57</f>
        <v>0.9365</v>
      </c>
      <c r="B58">
        <f>'2'!I57</f>
        <v>0.93600000000000005</v>
      </c>
      <c r="C58">
        <f>'3'!I57</f>
        <v>0.91439999999999999</v>
      </c>
      <c r="D58">
        <f>'4'!I57</f>
        <v>0.96130000000000004</v>
      </c>
      <c r="E58">
        <f>'5'!I57</f>
        <v>0.9274</v>
      </c>
      <c r="F58" s="2">
        <f>'6'!I57</f>
        <v>0.92259999999999998</v>
      </c>
      <c r="G58" s="2">
        <f>'7'!I57</f>
        <v>0.88980000000000004</v>
      </c>
      <c r="H58" s="2">
        <f>'8'!I57</f>
        <v>0.96079999999999999</v>
      </c>
      <c r="I58" s="2">
        <f>'9'!I57</f>
        <v>0.93910000000000005</v>
      </c>
      <c r="J58" s="2">
        <f>'10'!I57</f>
        <v>0.9</v>
      </c>
      <c r="L58">
        <f t="shared" si="3"/>
        <v>0.92879</v>
      </c>
      <c r="M58">
        <f t="shared" si="4"/>
        <v>2.3323019148948583E-2</v>
      </c>
      <c r="O58" t="str">
        <f t="shared" si="5"/>
        <v>0.929</v>
      </c>
      <c r="U58" s="8" t="s">
        <v>73</v>
      </c>
      <c r="V58" s="8" t="s">
        <v>64</v>
      </c>
    </row>
    <row r="59" spans="1:22">
      <c r="A59">
        <f>'1'!I58</f>
        <v>0.8861</v>
      </c>
      <c r="B59">
        <f>'2'!I58</f>
        <v>0.88380000000000003</v>
      </c>
      <c r="C59">
        <f>'3'!I58</f>
        <v>0.87980000000000003</v>
      </c>
      <c r="D59">
        <f>'4'!I58</f>
        <v>0.87390000000000001</v>
      </c>
      <c r="E59">
        <f>'5'!I58</f>
        <v>0.87209999999999999</v>
      </c>
      <c r="F59" s="2">
        <f>'6'!I58</f>
        <v>0.85270000000000001</v>
      </c>
      <c r="G59" s="2">
        <f>'7'!I58</f>
        <v>0.87329999999999997</v>
      </c>
      <c r="H59" s="2">
        <f>'8'!I58</f>
        <v>0.86829999999999996</v>
      </c>
      <c r="I59" s="2">
        <f>'9'!I58</f>
        <v>0.86309999999999998</v>
      </c>
      <c r="J59" s="2">
        <f>'10'!I58</f>
        <v>0.88990000000000002</v>
      </c>
      <c r="L59">
        <f t="shared" si="3"/>
        <v>0.87430000000000008</v>
      </c>
      <c r="M59">
        <f t="shared" si="4"/>
        <v>1.1240304464045656E-2</v>
      </c>
      <c r="O59" t="str">
        <f t="shared" si="5"/>
        <v>0.874</v>
      </c>
      <c r="U59" s="8" t="s">
        <v>73</v>
      </c>
      <c r="V59" s="8" t="s">
        <v>65</v>
      </c>
    </row>
    <row r="60" spans="1:22">
      <c r="A60">
        <f>'1'!I59</f>
        <v>0.80230000000000001</v>
      </c>
      <c r="B60">
        <f>'2'!I59</f>
        <v>0.83330000000000004</v>
      </c>
      <c r="C60">
        <f>'3'!I59</f>
        <v>0.83020000000000005</v>
      </c>
      <c r="D60">
        <f>'4'!I59</f>
        <v>0.89019999999999999</v>
      </c>
      <c r="E60">
        <f>'5'!I59</f>
        <v>0.84440000000000004</v>
      </c>
      <c r="F60" s="2">
        <f>'6'!I59</f>
        <v>0.85709999999999997</v>
      </c>
      <c r="G60" s="2">
        <f>'7'!I59</f>
        <v>0.81730000000000003</v>
      </c>
      <c r="H60" s="2">
        <f>'8'!I59</f>
        <v>0.88890000000000002</v>
      </c>
      <c r="I60" s="2">
        <f>'9'!I59</f>
        <v>0.74319999999999997</v>
      </c>
      <c r="J60" s="2">
        <f>'10'!I59</f>
        <v>0.75700000000000001</v>
      </c>
      <c r="L60">
        <f t="shared" si="3"/>
        <v>0.82638999999999996</v>
      </c>
      <c r="M60">
        <f t="shared" si="4"/>
        <v>4.9111493336873584E-2</v>
      </c>
      <c r="O60" t="str">
        <f t="shared" si="5"/>
        <v>0.826</v>
      </c>
      <c r="U60" s="8" t="s">
        <v>73</v>
      </c>
      <c r="V60" s="8" t="s">
        <v>66</v>
      </c>
    </row>
    <row r="61" spans="1:22">
      <c r="A61">
        <f>'1'!I60</f>
        <v>0.91059999999999997</v>
      </c>
      <c r="B61">
        <f>'2'!I60</f>
        <v>0.88170000000000004</v>
      </c>
      <c r="C61">
        <f>'3'!I60</f>
        <v>0.87939999999999996</v>
      </c>
      <c r="D61">
        <f>'4'!I60</f>
        <v>0.89270000000000005</v>
      </c>
      <c r="E61">
        <f>'5'!I60</f>
        <v>0.88890000000000002</v>
      </c>
      <c r="F61" s="2">
        <f>'6'!I60</f>
        <v>0.88700000000000001</v>
      </c>
      <c r="G61" s="2">
        <f>'7'!I60</f>
        <v>0.88590000000000002</v>
      </c>
      <c r="H61" s="2">
        <f>'8'!I60</f>
        <v>0.89470000000000005</v>
      </c>
      <c r="I61" s="2">
        <f>'9'!I60</f>
        <v>0.87649999999999995</v>
      </c>
      <c r="J61" s="2">
        <f>'10'!I60</f>
        <v>0.89959999999999996</v>
      </c>
      <c r="L61">
        <f t="shared" si="3"/>
        <v>0.88970000000000016</v>
      </c>
      <c r="M61">
        <f t="shared" si="4"/>
        <v>1.0195423810056484E-2</v>
      </c>
      <c r="O61" t="str">
        <f t="shared" si="5"/>
        <v>0.890</v>
      </c>
      <c r="U61" s="8" t="s">
        <v>73</v>
      </c>
      <c r="V61" s="8" t="s">
        <v>67</v>
      </c>
    </row>
    <row r="62" spans="1:22">
      <c r="A62">
        <f>'1'!I61</f>
        <v>0.79069999999999996</v>
      </c>
      <c r="B62">
        <f>'2'!I61</f>
        <v>0.78080000000000005</v>
      </c>
      <c r="C62">
        <f>'3'!I61</f>
        <v>0.76639999999999997</v>
      </c>
      <c r="D62">
        <f>'4'!I61</f>
        <v>0.75549999999999995</v>
      </c>
      <c r="E62">
        <f>'5'!I61</f>
        <v>0.83</v>
      </c>
      <c r="F62" s="2">
        <f>'6'!I61</f>
        <v>0.78090000000000004</v>
      </c>
      <c r="G62" s="2">
        <f>'7'!I61</f>
        <v>0.80530000000000002</v>
      </c>
      <c r="H62" s="2">
        <f>'8'!I61</f>
        <v>0.77890000000000004</v>
      </c>
      <c r="I62" s="2">
        <f>'9'!I61</f>
        <v>0.79710000000000003</v>
      </c>
      <c r="J62" s="2">
        <f>'10'!I61</f>
        <v>0.74260000000000004</v>
      </c>
      <c r="L62">
        <f t="shared" si="3"/>
        <v>0.78282000000000007</v>
      </c>
      <c r="M62">
        <f t="shared" si="4"/>
        <v>2.5064574380764749E-2</v>
      </c>
      <c r="O62" t="str">
        <f t="shared" si="5"/>
        <v>0.783</v>
      </c>
      <c r="U62" s="8" t="s">
        <v>73</v>
      </c>
      <c r="V62" s="8" t="s">
        <v>68</v>
      </c>
    </row>
    <row r="63" spans="1:22">
      <c r="A63">
        <f>'1'!I62</f>
        <v>0.75</v>
      </c>
      <c r="B63">
        <f>'2'!I62</f>
        <v>0.88239999999999996</v>
      </c>
      <c r="C63">
        <f>'3'!I62</f>
        <v>0.86670000000000003</v>
      </c>
      <c r="D63">
        <f>'4'!I62</f>
        <v>0.81820000000000004</v>
      </c>
      <c r="E63">
        <f>'5'!I62</f>
        <v>0.77939999999999998</v>
      </c>
      <c r="F63" s="2">
        <f>'6'!I62</f>
        <v>0.83609999999999995</v>
      </c>
      <c r="G63" s="2">
        <f>'7'!I62</f>
        <v>0.79710000000000003</v>
      </c>
      <c r="H63" s="2">
        <f>'8'!I62</f>
        <v>0.84379999999999999</v>
      </c>
      <c r="I63" s="2">
        <f>'9'!I62</f>
        <v>0.81820000000000004</v>
      </c>
      <c r="J63" s="2">
        <f>'10'!I62</f>
        <v>0.82809999999999995</v>
      </c>
      <c r="L63">
        <f t="shared" si="3"/>
        <v>0.82200000000000006</v>
      </c>
      <c r="M63">
        <f t="shared" si="4"/>
        <v>3.9447799544320448E-2</v>
      </c>
      <c r="O63" t="str">
        <f t="shared" si="5"/>
        <v>0.822</v>
      </c>
      <c r="U63" s="8" t="s">
        <v>73</v>
      </c>
      <c r="V63" s="8" t="s">
        <v>69</v>
      </c>
    </row>
    <row r="64" spans="1:22">
      <c r="A64">
        <f>'1'!I63</f>
        <v>0.54</v>
      </c>
      <c r="B64">
        <f>'2'!I63</f>
        <v>0.56779999999999997</v>
      </c>
      <c r="C64">
        <f>'3'!I63</f>
        <v>0.58960000000000001</v>
      </c>
      <c r="D64">
        <f>'4'!I63</f>
        <v>0.55320000000000003</v>
      </c>
      <c r="E64">
        <f>'5'!I63</f>
        <v>0.59319999999999995</v>
      </c>
      <c r="F64" s="2">
        <f>'6'!I63</f>
        <v>0.60629999999999995</v>
      </c>
      <c r="G64" s="2">
        <f>'7'!I63</f>
        <v>0.58520000000000005</v>
      </c>
      <c r="H64" s="2">
        <f>'8'!I63</f>
        <v>0.60829999999999995</v>
      </c>
      <c r="I64" s="2">
        <f>'9'!I63</f>
        <v>0.51570000000000005</v>
      </c>
      <c r="J64" s="2">
        <f>'10'!I63</f>
        <v>0.51519999999999999</v>
      </c>
      <c r="L64">
        <f t="shared" si="3"/>
        <v>0.56745000000000001</v>
      </c>
      <c r="M64">
        <f t="shared" si="4"/>
        <v>3.4978731633189118E-2</v>
      </c>
      <c r="O64" t="str">
        <f t="shared" si="5"/>
        <v>0.567</v>
      </c>
      <c r="Q64">
        <f>AVERAGE(L58:L64)</f>
        <v>0.81306428571428579</v>
      </c>
      <c r="R64">
        <f>STDEV(A58:J64)</f>
        <v>0.11449223888096149</v>
      </c>
      <c r="S64" t="str">
        <f>CONCATENATE(TEXT(Q64,"0.000"),"±",TEXT(R64,"0.000"))</f>
        <v>0.813±0.114</v>
      </c>
      <c r="U64" s="8" t="s">
        <v>73</v>
      </c>
      <c r="V64" s="8" t="s">
        <v>70</v>
      </c>
    </row>
    <row r="65" spans="1:22">
      <c r="A65">
        <f>'1'!I64</f>
        <v>0.89849999999999997</v>
      </c>
      <c r="B65">
        <f>'2'!I64</f>
        <v>0.90790000000000004</v>
      </c>
      <c r="C65">
        <f>'3'!I64</f>
        <v>0.92789999999999995</v>
      </c>
      <c r="D65">
        <f>'4'!I64</f>
        <v>0.94469999999999998</v>
      </c>
      <c r="E65">
        <f>'5'!I64</f>
        <v>0.88600000000000001</v>
      </c>
      <c r="F65" s="2">
        <f>'6'!I64</f>
        <v>0.93789999999999996</v>
      </c>
      <c r="G65" s="2">
        <f>'7'!I64</f>
        <v>0.94530000000000003</v>
      </c>
      <c r="H65" s="2">
        <f>'8'!I64</f>
        <v>0.94630000000000003</v>
      </c>
      <c r="I65" s="2">
        <f>'9'!I64</f>
        <v>0.94640000000000002</v>
      </c>
      <c r="J65" s="2">
        <f>'10'!I64</f>
        <v>0.90429999999999999</v>
      </c>
      <c r="L65">
        <f t="shared" si="3"/>
        <v>0.9245199999999999</v>
      </c>
      <c r="M65">
        <f t="shared" si="4"/>
        <v>2.3162460049734695E-2</v>
      </c>
      <c r="O65" t="str">
        <f t="shared" si="5"/>
        <v>0.925</v>
      </c>
      <c r="U65" s="8" t="s">
        <v>77</v>
      </c>
      <c r="V65" s="8" t="s">
        <v>64</v>
      </c>
    </row>
    <row r="66" spans="1:22">
      <c r="A66">
        <f>'1'!I65</f>
        <v>0.92969999999999997</v>
      </c>
      <c r="B66">
        <f>'2'!I65</f>
        <v>0.95330000000000004</v>
      </c>
      <c r="C66">
        <f>'3'!I65</f>
        <v>0.91149999999999998</v>
      </c>
      <c r="D66">
        <f>'4'!I65</f>
        <v>0.91720000000000002</v>
      </c>
      <c r="E66">
        <f>'5'!I65</f>
        <v>0.93799999999999994</v>
      </c>
      <c r="F66" s="2">
        <f>'6'!I65</f>
        <v>0.91849999999999998</v>
      </c>
      <c r="G66" s="2">
        <f>'7'!I65</f>
        <v>0.92100000000000004</v>
      </c>
      <c r="H66" s="2">
        <f>'8'!I65</f>
        <v>0.91869999999999996</v>
      </c>
      <c r="I66" s="2">
        <f>'9'!I65</f>
        <v>0.91500000000000004</v>
      </c>
      <c r="J66" s="2">
        <f>'10'!I65</f>
        <v>0.92</v>
      </c>
      <c r="L66">
        <f t="shared" ref="L66:L78" si="6">AVERAGE(A66:J66)</f>
        <v>0.92429000000000006</v>
      </c>
      <c r="M66">
        <f t="shared" ref="M66:M78" si="7">STDEV(A66:J66)</f>
        <v>1.270594349113831E-2</v>
      </c>
      <c r="O66" t="str">
        <f t="shared" ref="O66:O78" si="8">TEXT(L66,"0.000")</f>
        <v>0.924</v>
      </c>
      <c r="U66" s="8" t="s">
        <v>77</v>
      </c>
      <c r="V66" s="8" t="s">
        <v>65</v>
      </c>
    </row>
    <row r="67" spans="1:22">
      <c r="A67">
        <f>'1'!I66</f>
        <v>0.8659</v>
      </c>
      <c r="B67">
        <f>'2'!I66</f>
        <v>0.87319999999999998</v>
      </c>
      <c r="C67">
        <f>'3'!I66</f>
        <v>0.86050000000000004</v>
      </c>
      <c r="D67">
        <f>'4'!I66</f>
        <v>0.81</v>
      </c>
      <c r="E67">
        <f>'5'!I66</f>
        <v>0.86050000000000004</v>
      </c>
      <c r="F67" s="2">
        <f>'6'!I66</f>
        <v>0.8649</v>
      </c>
      <c r="G67" s="2">
        <f>'7'!I66</f>
        <v>0.8427</v>
      </c>
      <c r="H67" s="2">
        <f>'8'!I66</f>
        <v>0.84289999999999998</v>
      </c>
      <c r="I67" s="2">
        <f>'9'!I66</f>
        <v>0.87690000000000001</v>
      </c>
      <c r="J67" s="2">
        <f>'10'!I66</f>
        <v>0.875</v>
      </c>
      <c r="L67">
        <f t="shared" si="6"/>
        <v>0.85724999999999996</v>
      </c>
      <c r="M67">
        <f t="shared" si="7"/>
        <v>2.0440278863068369E-2</v>
      </c>
      <c r="O67" t="str">
        <f t="shared" si="8"/>
        <v>0.857</v>
      </c>
      <c r="U67" s="8" t="s">
        <v>77</v>
      </c>
      <c r="V67" s="8" t="s">
        <v>66</v>
      </c>
    </row>
    <row r="68" spans="1:22">
      <c r="A68">
        <f>'1'!I67</f>
        <v>0.89529999999999998</v>
      </c>
      <c r="B68">
        <f>'2'!I67</f>
        <v>0.9073</v>
      </c>
      <c r="C68">
        <f>'3'!I67</f>
        <v>0.9496</v>
      </c>
      <c r="D68">
        <f>'4'!I67</f>
        <v>0.91700000000000004</v>
      </c>
      <c r="E68">
        <f>'5'!I67</f>
        <v>0.94040000000000001</v>
      </c>
      <c r="F68" s="2">
        <f>'6'!I67</f>
        <v>0.91290000000000004</v>
      </c>
      <c r="G68" s="2">
        <f>'7'!I67</f>
        <v>0.92449999999999999</v>
      </c>
      <c r="H68" s="2">
        <f>'8'!I67</f>
        <v>0.90910000000000002</v>
      </c>
      <c r="I68" s="2">
        <f>'9'!I67</f>
        <v>0.92620000000000002</v>
      </c>
      <c r="J68" s="2">
        <f>'10'!I67</f>
        <v>0.91769999999999996</v>
      </c>
      <c r="L68">
        <f t="shared" si="6"/>
        <v>0.92000000000000015</v>
      </c>
      <c r="M68">
        <f t="shared" si="7"/>
        <v>1.6006595862678337E-2</v>
      </c>
      <c r="O68" t="str">
        <f t="shared" si="8"/>
        <v>0.920</v>
      </c>
      <c r="U68" s="8" t="s">
        <v>77</v>
      </c>
      <c r="V68" s="8" t="s">
        <v>67</v>
      </c>
    </row>
    <row r="69" spans="1:22">
      <c r="A69">
        <f>'1'!I68</f>
        <v>0.86890000000000001</v>
      </c>
      <c r="B69">
        <f>'2'!I68</f>
        <v>0.87229999999999996</v>
      </c>
      <c r="C69">
        <f>'3'!I68</f>
        <v>0.89690000000000003</v>
      </c>
      <c r="D69">
        <f>'4'!I68</f>
        <v>0.85550000000000004</v>
      </c>
      <c r="E69">
        <f>'5'!I68</f>
        <v>0.84</v>
      </c>
      <c r="F69" s="2">
        <f>'6'!I68</f>
        <v>0.81730000000000003</v>
      </c>
      <c r="G69" s="2">
        <f>'7'!I68</f>
        <v>0.85260000000000002</v>
      </c>
      <c r="H69" s="2">
        <f>'8'!I68</f>
        <v>0.84250000000000003</v>
      </c>
      <c r="I69" s="2">
        <f>'9'!I68</f>
        <v>0.88519999999999999</v>
      </c>
      <c r="J69" s="2">
        <f>'10'!I68</f>
        <v>0.90139999999999998</v>
      </c>
      <c r="L69">
        <f t="shared" si="6"/>
        <v>0.86326000000000014</v>
      </c>
      <c r="M69">
        <f t="shared" si="7"/>
        <v>2.6748590824772631E-2</v>
      </c>
      <c r="O69" t="str">
        <f t="shared" si="8"/>
        <v>0.863</v>
      </c>
      <c r="U69" s="8" t="s">
        <v>77</v>
      </c>
      <c r="V69" s="8" t="s">
        <v>68</v>
      </c>
    </row>
    <row r="70" spans="1:22">
      <c r="A70">
        <f>'1'!I69</f>
        <v>0.79449999999999998</v>
      </c>
      <c r="B70">
        <f>'2'!I69</f>
        <v>0.78790000000000004</v>
      </c>
      <c r="C70">
        <f>'3'!I69</f>
        <v>0.71430000000000005</v>
      </c>
      <c r="D70">
        <f>'4'!I69</f>
        <v>0.89090000000000003</v>
      </c>
      <c r="E70">
        <f>'5'!I69</f>
        <v>0.85289999999999999</v>
      </c>
      <c r="F70" s="2">
        <f>'6'!I69</f>
        <v>0.80879999999999996</v>
      </c>
      <c r="G70" s="2">
        <f>'7'!I69</f>
        <v>0.75680000000000003</v>
      </c>
      <c r="H70" s="2">
        <f>'8'!I69</f>
        <v>0.83330000000000004</v>
      </c>
      <c r="I70" s="2">
        <f>'9'!I69</f>
        <v>0.87039999999999995</v>
      </c>
      <c r="J70" s="2">
        <f>'10'!I69</f>
        <v>0.78690000000000004</v>
      </c>
      <c r="L70">
        <f t="shared" si="6"/>
        <v>0.80967</v>
      </c>
      <c r="M70">
        <f t="shared" si="7"/>
        <v>5.3569913819854743E-2</v>
      </c>
      <c r="O70" t="str">
        <f t="shared" si="8"/>
        <v>0.810</v>
      </c>
      <c r="U70" s="8" t="s">
        <v>77</v>
      </c>
      <c r="V70" s="8" t="s">
        <v>69</v>
      </c>
    </row>
    <row r="71" spans="1:22">
      <c r="A71">
        <f>'1'!I70</f>
        <v>0.66669999999999996</v>
      </c>
      <c r="B71">
        <f>'2'!I70</f>
        <v>0.67310000000000003</v>
      </c>
      <c r="C71">
        <f>'3'!I70</f>
        <v>0.66290000000000004</v>
      </c>
      <c r="D71">
        <f>'4'!I70</f>
        <v>0.66979999999999995</v>
      </c>
      <c r="E71">
        <f>'5'!I70</f>
        <v>0.63249999999999995</v>
      </c>
      <c r="F71" s="2">
        <f>'6'!I70</f>
        <v>0.63639999999999997</v>
      </c>
      <c r="G71" s="2">
        <f>'7'!I70</f>
        <v>0.56059999999999999</v>
      </c>
      <c r="H71" s="2">
        <f>'8'!I70</f>
        <v>0.65980000000000005</v>
      </c>
      <c r="I71" s="2">
        <f>'9'!I70</f>
        <v>0.624</v>
      </c>
      <c r="J71" s="2">
        <f>'10'!I70</f>
        <v>0.69230000000000003</v>
      </c>
      <c r="L71">
        <f t="shared" si="6"/>
        <v>0.64781</v>
      </c>
      <c r="M71">
        <f t="shared" si="7"/>
        <v>3.7070337048493232E-2</v>
      </c>
      <c r="O71" t="str">
        <f t="shared" si="8"/>
        <v>0.648</v>
      </c>
      <c r="Q71">
        <f>AVERAGE(L65:L71)</f>
        <v>0.84954285714285704</v>
      </c>
      <c r="R71">
        <f>STDEV(A65:J71)</f>
        <v>9.6612716436425744E-2</v>
      </c>
      <c r="S71" t="str">
        <f>CONCATENATE(TEXT(Q71,"0.000"),"±",TEXT(R71,"0.000"))</f>
        <v>0.850±0.097</v>
      </c>
      <c r="U71" s="8" t="s">
        <v>77</v>
      </c>
      <c r="V71" s="8" t="s">
        <v>70</v>
      </c>
    </row>
    <row r="72" spans="1:22">
      <c r="A72">
        <f>'1'!I71</f>
        <v>0.95540000000000003</v>
      </c>
      <c r="B72">
        <f>'2'!I71</f>
        <v>0.95650000000000002</v>
      </c>
      <c r="C72">
        <f>'3'!I71</f>
        <v>0.93200000000000005</v>
      </c>
      <c r="D72">
        <f>'4'!I71</f>
        <v>0.95779999999999998</v>
      </c>
      <c r="E72">
        <f>'5'!I71</f>
        <v>0.90569999999999995</v>
      </c>
      <c r="F72" s="2">
        <f>'6'!I71</f>
        <v>0.93510000000000004</v>
      </c>
      <c r="G72" s="2">
        <f>'7'!I71</f>
        <v>0.93630000000000002</v>
      </c>
      <c r="H72" s="2">
        <f>'8'!I71</f>
        <v>0.93400000000000005</v>
      </c>
      <c r="I72" s="2">
        <f>'9'!I71</f>
        <v>0.95150000000000001</v>
      </c>
      <c r="J72" s="2">
        <f>'10'!I71</f>
        <v>0.95909999999999995</v>
      </c>
      <c r="L72">
        <f t="shared" si="6"/>
        <v>0.94233999999999996</v>
      </c>
      <c r="M72">
        <f t="shared" si="7"/>
        <v>1.694023481406192E-2</v>
      </c>
      <c r="O72" t="str">
        <f t="shared" si="8"/>
        <v>0.942</v>
      </c>
      <c r="U72" s="8" t="s">
        <v>75</v>
      </c>
      <c r="V72" s="8" t="s">
        <v>64</v>
      </c>
    </row>
    <row r="73" spans="1:22">
      <c r="A73">
        <f>'1'!I72</f>
        <v>0.90029999999999999</v>
      </c>
      <c r="B73">
        <f>'2'!I72</f>
        <v>0.89659999999999995</v>
      </c>
      <c r="C73">
        <f>'3'!I72</f>
        <v>0.89739999999999998</v>
      </c>
      <c r="D73">
        <f>'4'!I72</f>
        <v>0.84819999999999995</v>
      </c>
      <c r="E73">
        <f>'5'!I72</f>
        <v>0.88460000000000005</v>
      </c>
      <c r="F73" s="2">
        <f>'6'!I72</f>
        <v>0.87719999999999998</v>
      </c>
      <c r="G73" s="2">
        <f>'7'!I72</f>
        <v>0.87029999999999996</v>
      </c>
      <c r="H73" s="2">
        <f>'8'!I72</f>
        <v>0.87360000000000004</v>
      </c>
      <c r="I73" s="2">
        <f>'9'!I72</f>
        <v>0.88800000000000001</v>
      </c>
      <c r="J73" s="2">
        <f>'10'!I72</f>
        <v>0.87970000000000004</v>
      </c>
      <c r="L73">
        <f t="shared" si="6"/>
        <v>0.8815900000000001</v>
      </c>
      <c r="M73">
        <f t="shared" si="7"/>
        <v>1.5650733032175988E-2</v>
      </c>
      <c r="O73" t="str">
        <f t="shared" si="8"/>
        <v>0.882</v>
      </c>
      <c r="U73" s="8" t="s">
        <v>75</v>
      </c>
      <c r="V73" s="8" t="s">
        <v>65</v>
      </c>
    </row>
    <row r="74" spans="1:22">
      <c r="A74">
        <f>'1'!I73</f>
        <v>0.88060000000000005</v>
      </c>
      <c r="B74">
        <f>'2'!I73</f>
        <v>0.85370000000000001</v>
      </c>
      <c r="C74">
        <f>'3'!I73</f>
        <v>0.85509999999999997</v>
      </c>
      <c r="D74">
        <f>'4'!I73</f>
        <v>0.84719999999999995</v>
      </c>
      <c r="E74">
        <f>'5'!I73</f>
        <v>0.78180000000000005</v>
      </c>
      <c r="F74" s="2">
        <f>'6'!I73</f>
        <v>0.86570000000000003</v>
      </c>
      <c r="G74" s="2">
        <f>'7'!I73</f>
        <v>0.84809999999999997</v>
      </c>
      <c r="H74" s="2">
        <f>'8'!I73</f>
        <v>0.94289999999999996</v>
      </c>
      <c r="I74" s="2">
        <f>'9'!I73</f>
        <v>0.75219999999999998</v>
      </c>
      <c r="J74" s="2">
        <f>'10'!I73</f>
        <v>0.86960000000000004</v>
      </c>
      <c r="L74">
        <f t="shared" si="6"/>
        <v>0.84969000000000006</v>
      </c>
      <c r="M74">
        <f t="shared" si="7"/>
        <v>5.2136241393743239E-2</v>
      </c>
      <c r="O74" t="str">
        <f t="shared" si="8"/>
        <v>0.850</v>
      </c>
      <c r="U74" s="8" t="s">
        <v>75</v>
      </c>
      <c r="V74" s="8" t="s">
        <v>66</v>
      </c>
    </row>
    <row r="75" spans="1:22">
      <c r="A75">
        <f>'1'!I74</f>
        <v>0.91839999999999999</v>
      </c>
      <c r="B75">
        <f>'2'!I74</f>
        <v>0.91930000000000001</v>
      </c>
      <c r="C75">
        <f>'3'!I74</f>
        <v>0.89880000000000004</v>
      </c>
      <c r="D75">
        <f>'4'!I74</f>
        <v>0.88449999999999995</v>
      </c>
      <c r="E75">
        <f>'5'!I74</f>
        <v>0.90790000000000004</v>
      </c>
      <c r="F75" s="2">
        <f>'6'!I74</f>
        <v>0.91769999999999996</v>
      </c>
      <c r="G75" s="2">
        <f>'7'!I74</f>
        <v>0.90869999999999995</v>
      </c>
      <c r="H75" s="2">
        <f>'8'!I74</f>
        <v>0.87760000000000005</v>
      </c>
      <c r="I75" s="2">
        <f>'9'!I74</f>
        <v>0.91020000000000001</v>
      </c>
      <c r="J75" s="2">
        <f>'10'!I74</f>
        <v>0.90429999999999999</v>
      </c>
      <c r="L75">
        <f t="shared" si="6"/>
        <v>0.90473999999999999</v>
      </c>
      <c r="M75">
        <f t="shared" si="7"/>
        <v>1.4156835804656343E-2</v>
      </c>
      <c r="O75" t="str">
        <f t="shared" si="8"/>
        <v>0.905</v>
      </c>
      <c r="U75" s="8" t="s">
        <v>75</v>
      </c>
      <c r="V75" s="8" t="s">
        <v>67</v>
      </c>
    </row>
    <row r="76" spans="1:22">
      <c r="A76">
        <f>'1'!I75</f>
        <v>0.86209999999999998</v>
      </c>
      <c r="B76">
        <f>'2'!I75</f>
        <v>0.84099999999999997</v>
      </c>
      <c r="C76">
        <f>'3'!I75</f>
        <v>0.85309999999999997</v>
      </c>
      <c r="D76">
        <f>'4'!I75</f>
        <v>0.79710000000000003</v>
      </c>
      <c r="E76">
        <f>'5'!I75</f>
        <v>0.75680000000000003</v>
      </c>
      <c r="F76" s="2">
        <f>'6'!I75</f>
        <v>0.82310000000000005</v>
      </c>
      <c r="G76" s="2">
        <f>'7'!I75</f>
        <v>0.85499999999999998</v>
      </c>
      <c r="H76" s="2">
        <f>'8'!I75</f>
        <v>0.81840000000000002</v>
      </c>
      <c r="I76" s="2">
        <f>'9'!I75</f>
        <v>0.82930000000000004</v>
      </c>
      <c r="J76" s="2">
        <f>'10'!I75</f>
        <v>0.81610000000000005</v>
      </c>
      <c r="L76">
        <f t="shared" si="6"/>
        <v>0.82520000000000004</v>
      </c>
      <c r="M76">
        <f t="shared" si="7"/>
        <v>3.1439783714268754E-2</v>
      </c>
      <c r="O76" t="str">
        <f t="shared" si="8"/>
        <v>0.825</v>
      </c>
      <c r="U76" s="8" t="s">
        <v>75</v>
      </c>
      <c r="V76" s="8" t="s">
        <v>68</v>
      </c>
    </row>
    <row r="77" spans="1:22">
      <c r="A77">
        <f>'1'!I76</f>
        <v>0.78790000000000004</v>
      </c>
      <c r="B77">
        <f>'2'!I76</f>
        <v>0.77029999999999998</v>
      </c>
      <c r="C77">
        <f>'3'!I76</f>
        <v>0.8095</v>
      </c>
      <c r="D77">
        <f>'4'!I76</f>
        <v>0.84130000000000005</v>
      </c>
      <c r="E77">
        <f>'5'!I76</f>
        <v>0.89290000000000003</v>
      </c>
      <c r="F77" s="2">
        <f>'6'!I76</f>
        <v>0.83609999999999995</v>
      </c>
      <c r="G77" s="2">
        <f>'7'!I76</f>
        <v>0.88680000000000003</v>
      </c>
      <c r="H77" s="2">
        <f>'8'!I76</f>
        <v>0.79690000000000005</v>
      </c>
      <c r="I77" s="2">
        <f>'9'!I76</f>
        <v>0.75860000000000005</v>
      </c>
      <c r="J77" s="2">
        <f>'10'!I76</f>
        <v>0.8</v>
      </c>
      <c r="L77">
        <f t="shared" si="6"/>
        <v>0.81803000000000003</v>
      </c>
      <c r="M77">
        <f t="shared" si="7"/>
        <v>4.566187444441782E-2</v>
      </c>
      <c r="O77" t="str">
        <f t="shared" si="8"/>
        <v>0.818</v>
      </c>
      <c r="U77" s="8" t="s">
        <v>75</v>
      </c>
      <c r="V77" s="8" t="s">
        <v>69</v>
      </c>
    </row>
    <row r="78" spans="1:22">
      <c r="A78">
        <f>'1'!I77</f>
        <v>0.56910000000000005</v>
      </c>
      <c r="B78">
        <f>'2'!I77</f>
        <v>0.55800000000000005</v>
      </c>
      <c r="C78">
        <f>'3'!I77</f>
        <v>0.56740000000000002</v>
      </c>
      <c r="D78">
        <f>'4'!I77</f>
        <v>0.56299999999999994</v>
      </c>
      <c r="E78">
        <f>'5'!I77</f>
        <v>0.64910000000000001</v>
      </c>
      <c r="F78" s="2">
        <f>'6'!I77</f>
        <v>0.6</v>
      </c>
      <c r="G78" s="2">
        <f>'7'!I77</f>
        <v>0.623</v>
      </c>
      <c r="H78" s="2">
        <f>'8'!I77</f>
        <v>0.64290000000000003</v>
      </c>
      <c r="I78" s="2">
        <f>'9'!I77</f>
        <v>0.54139999999999999</v>
      </c>
      <c r="J78" s="2">
        <f>'10'!I77</f>
        <v>0.6018</v>
      </c>
      <c r="L78">
        <f t="shared" si="6"/>
        <v>0.59157000000000004</v>
      </c>
      <c r="M78">
        <f t="shared" si="7"/>
        <v>3.7501616261465615E-2</v>
      </c>
      <c r="O78" t="str">
        <f t="shared" si="8"/>
        <v>0.592</v>
      </c>
      <c r="Q78">
        <f>AVERAGE(L72:L78)</f>
        <v>0.83045142857142851</v>
      </c>
      <c r="R78">
        <f>STDEV(A72:J78)</f>
        <v>0.11125545059809427</v>
      </c>
      <c r="S78" t="str">
        <f>CONCATENATE(TEXT(Q78,"0.000"),"±",TEXT(R78,"0.000"))</f>
        <v>0.830±0.111</v>
      </c>
      <c r="U78" s="8" t="s">
        <v>75</v>
      </c>
      <c r="V78" s="8" t="s">
        <v>70</v>
      </c>
    </row>
    <row r="82" spans="2:12">
      <c r="B82" s="3" t="s">
        <v>37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10</v>
      </c>
      <c r="H82" s="4" t="s">
        <v>11</v>
      </c>
      <c r="I82" s="4" t="s">
        <v>12</v>
      </c>
      <c r="J82" s="4" t="s">
        <v>13</v>
      </c>
    </row>
    <row r="83" spans="2:12">
      <c r="B83" s="5" t="s">
        <v>14</v>
      </c>
      <c r="C83" s="6" t="str">
        <f>O2</f>
        <v>0.947</v>
      </c>
      <c r="D83" s="6" t="str">
        <f>O3</f>
        <v>0.870</v>
      </c>
      <c r="E83" s="6" t="str">
        <f>O4</f>
        <v>0.868</v>
      </c>
      <c r="F83" s="6" t="str">
        <f>O5</f>
        <v>0.922</v>
      </c>
      <c r="G83" s="6" t="str">
        <f>O6</f>
        <v>0.790</v>
      </c>
      <c r="H83" s="6" t="str">
        <f>O7</f>
        <v>0.783</v>
      </c>
      <c r="I83" s="6" t="str">
        <f>O8</f>
        <v>0.618</v>
      </c>
      <c r="J83" s="18" t="str">
        <f>S8</f>
        <v>0.828±0.106</v>
      </c>
      <c r="L83" s="18"/>
    </row>
    <row r="84" spans="2:12">
      <c r="B84" s="5" t="s">
        <v>15</v>
      </c>
      <c r="C84" s="6" t="str">
        <f>O44</f>
        <v>0.944</v>
      </c>
      <c r="D84" s="6" t="str">
        <f>O45</f>
        <v>0.884</v>
      </c>
      <c r="E84" s="6" t="str">
        <f>O46</f>
        <v>0.836</v>
      </c>
      <c r="F84" s="6" t="str">
        <f>O47</f>
        <v>0.910</v>
      </c>
      <c r="G84" s="6" t="str">
        <f>O48</f>
        <v>0.845</v>
      </c>
      <c r="H84" s="6" t="str">
        <f>O49</f>
        <v>0.854</v>
      </c>
      <c r="I84" s="6" t="str">
        <f>O50</f>
        <v>0.598</v>
      </c>
      <c r="J84" s="18" t="str">
        <f>S50</f>
        <v>0.838±0.110</v>
      </c>
      <c r="L84" s="18"/>
    </row>
    <row r="85" spans="2:12">
      <c r="B85" s="5" t="s">
        <v>16</v>
      </c>
      <c r="C85" s="6" t="str">
        <f>O51</f>
        <v>0.912</v>
      </c>
      <c r="D85" s="6" t="str">
        <f>O52</f>
        <v>0.928</v>
      </c>
      <c r="E85" s="6" t="str">
        <f>O53</f>
        <v>0.853</v>
      </c>
      <c r="F85" s="6" t="str">
        <f>O54</f>
        <v>0.919</v>
      </c>
      <c r="G85" s="6" t="str">
        <f>O55</f>
        <v>0.816</v>
      </c>
      <c r="H85" s="6" t="str">
        <f>O56</f>
        <v>0.799</v>
      </c>
      <c r="I85" s="6" t="str">
        <f>O57</f>
        <v>0.658</v>
      </c>
      <c r="J85" s="18" t="str">
        <f>S57</f>
        <v>0.841±0.094</v>
      </c>
      <c r="L85" s="18"/>
    </row>
    <row r="86" spans="2:12">
      <c r="B86" s="5" t="s">
        <v>17</v>
      </c>
      <c r="C86" s="6" t="str">
        <f>O58</f>
        <v>0.929</v>
      </c>
      <c r="D86" s="6" t="str">
        <f>O59</f>
        <v>0.874</v>
      </c>
      <c r="E86" s="6" t="str">
        <f>O60</f>
        <v>0.826</v>
      </c>
      <c r="F86" s="6" t="str">
        <f>O61</f>
        <v>0.890</v>
      </c>
      <c r="G86" s="6" t="str">
        <f>O62</f>
        <v>0.783</v>
      </c>
      <c r="H86" s="6" t="str">
        <f>O63</f>
        <v>0.822</v>
      </c>
      <c r="I86" s="6" t="str">
        <f>O64</f>
        <v>0.567</v>
      </c>
      <c r="J86" s="18" t="str">
        <f>S64</f>
        <v>0.813±0.114</v>
      </c>
      <c r="L86" s="18"/>
    </row>
    <row r="87" spans="2:12">
      <c r="B87" s="5" t="s">
        <v>18</v>
      </c>
      <c r="C87" s="6" t="str">
        <f>O65</f>
        <v>0.925</v>
      </c>
      <c r="D87" s="6" t="str">
        <f>O66</f>
        <v>0.924</v>
      </c>
      <c r="E87" s="6" t="str">
        <f>O67</f>
        <v>0.857</v>
      </c>
      <c r="F87" s="6" t="str">
        <f>O68</f>
        <v>0.920</v>
      </c>
      <c r="G87" s="6" t="str">
        <f>O69</f>
        <v>0.863</v>
      </c>
      <c r="H87" s="6" t="str">
        <f>O70</f>
        <v>0.810</v>
      </c>
      <c r="I87" s="6" t="str">
        <f>O71</f>
        <v>0.648</v>
      </c>
      <c r="J87" s="18" t="str">
        <f>S71</f>
        <v>0.850±0.097</v>
      </c>
      <c r="L87" s="18"/>
    </row>
    <row r="88" spans="2:12">
      <c r="B88" s="5" t="s">
        <v>19</v>
      </c>
      <c r="C88" s="6" t="str">
        <f>O72</f>
        <v>0.942</v>
      </c>
      <c r="D88" s="6" t="str">
        <f>O73</f>
        <v>0.882</v>
      </c>
      <c r="E88" s="6" t="str">
        <f>O74</f>
        <v>0.850</v>
      </c>
      <c r="F88" s="6" t="str">
        <f>O75</f>
        <v>0.905</v>
      </c>
      <c r="G88" s="6" t="str">
        <f>O76</f>
        <v>0.825</v>
      </c>
      <c r="H88" s="6" t="str">
        <f>O77</f>
        <v>0.818</v>
      </c>
      <c r="I88" s="6" t="str">
        <f>O78</f>
        <v>0.592</v>
      </c>
      <c r="J88" s="18" t="str">
        <f>S78</f>
        <v>0.830±0.111</v>
      </c>
      <c r="L88" s="18"/>
    </row>
    <row r="90" spans="2:12">
      <c r="B90" s="5" t="s">
        <v>20</v>
      </c>
      <c r="C90" s="6" t="str">
        <f>O9</f>
        <v>0.962</v>
      </c>
      <c r="D90" s="6" t="str">
        <f>O10</f>
        <v>0.884</v>
      </c>
      <c r="E90" s="6" t="str">
        <f>O11</f>
        <v>0.890</v>
      </c>
      <c r="F90" s="6" t="str">
        <f>O12</f>
        <v>0.921</v>
      </c>
      <c r="G90" s="6" t="str">
        <f>O13</f>
        <v>0.830</v>
      </c>
      <c r="H90" s="6" t="str">
        <f>O14</f>
        <v>0.852</v>
      </c>
      <c r="I90" s="6" t="str">
        <f>O15</f>
        <v>0.632</v>
      </c>
      <c r="J90" s="18" t="str">
        <f>S15</f>
        <v>0.853±0.104</v>
      </c>
      <c r="L90" s="18"/>
    </row>
    <row r="91" spans="2:12">
      <c r="B91" s="5" t="s">
        <v>21</v>
      </c>
      <c r="C91" s="6" t="str">
        <f>O16</f>
        <v>0.939</v>
      </c>
      <c r="D91" s="6" t="str">
        <f>O17</f>
        <v>0.905</v>
      </c>
      <c r="E91" s="6" t="str">
        <f>O18</f>
        <v>0.878</v>
      </c>
      <c r="F91" s="6" t="str">
        <f>O19</f>
        <v>0.914</v>
      </c>
      <c r="G91" s="6" t="str">
        <f>O20</f>
        <v>0.823</v>
      </c>
      <c r="H91" s="6" t="str">
        <f>O21</f>
        <v>0.826</v>
      </c>
      <c r="I91" s="6" t="str">
        <f>O22</f>
        <v>0.640</v>
      </c>
      <c r="J91" s="18" t="str">
        <f>S22</f>
        <v>0.847±0.099</v>
      </c>
      <c r="L91" s="18"/>
    </row>
    <row r="92" spans="2:12">
      <c r="B92" s="5" t="s">
        <v>22</v>
      </c>
      <c r="C92" s="6" t="str">
        <f>O23</f>
        <v>0.959</v>
      </c>
      <c r="D92" s="6" t="str">
        <f>O24</f>
        <v>0.892</v>
      </c>
      <c r="E92" s="6" t="str">
        <f>O25</f>
        <v>0.875</v>
      </c>
      <c r="F92" s="6" t="str">
        <f>O26</f>
        <v>0.925</v>
      </c>
      <c r="G92" s="6" t="str">
        <f>O27</f>
        <v>0.815</v>
      </c>
      <c r="H92" s="6" t="str">
        <f>O28</f>
        <v>0.822</v>
      </c>
      <c r="I92" s="6" t="str">
        <f>O29</f>
        <v>0.622</v>
      </c>
      <c r="J92" s="18" t="str">
        <f>S29</f>
        <v>0.844±0.108</v>
      </c>
      <c r="L92" s="18"/>
    </row>
    <row r="93" spans="2:12">
      <c r="B93" s="5" t="s">
        <v>23</v>
      </c>
      <c r="C93" s="6" t="str">
        <f>O30</f>
        <v>0.959</v>
      </c>
      <c r="D93" s="6" t="str">
        <f>O31</f>
        <v>0.909</v>
      </c>
      <c r="E93" s="6" t="str">
        <f>O32</f>
        <v>0.883</v>
      </c>
      <c r="F93" s="6" t="str">
        <f>O33</f>
        <v>0.923</v>
      </c>
      <c r="G93" s="6" t="str">
        <f>O34</f>
        <v>0.858</v>
      </c>
      <c r="H93" s="6" t="str">
        <f>O35</f>
        <v>0.830</v>
      </c>
      <c r="I93" s="6" t="str">
        <f>O36</f>
        <v>0.670</v>
      </c>
      <c r="J93" s="18" t="str">
        <f>S36</f>
        <v>0.862±0.092</v>
      </c>
      <c r="L93" s="18"/>
    </row>
    <row r="94" spans="2:12">
      <c r="B94" s="5" t="s">
        <v>24</v>
      </c>
      <c r="C94" s="6" t="str">
        <f>O37</f>
        <v>0.968</v>
      </c>
      <c r="D94" s="6" t="str">
        <f>O38</f>
        <v>0.884</v>
      </c>
      <c r="E94" s="6" t="str">
        <f>O39</f>
        <v>0.882</v>
      </c>
      <c r="F94" s="6" t="str">
        <f>O40</f>
        <v>0.923</v>
      </c>
      <c r="G94" s="6" t="str">
        <f>O41</f>
        <v>0.840</v>
      </c>
      <c r="H94" s="6" t="str">
        <f>O42</f>
        <v>0.801</v>
      </c>
      <c r="I94" s="6" t="str">
        <f>O43</f>
        <v>0.610</v>
      </c>
      <c r="J94" s="18" t="str">
        <f>S43</f>
        <v>0.844±0.111</v>
      </c>
      <c r="L94" s="18"/>
    </row>
    <row r="97" spans="3:9">
      <c r="C97" s="9"/>
      <c r="D97" s="9"/>
      <c r="E97" s="9"/>
      <c r="F97" s="9"/>
      <c r="G97" s="9"/>
      <c r="H97" s="9"/>
      <c r="I97" s="9"/>
    </row>
    <row r="98" spans="3:9">
      <c r="C98" s="9"/>
      <c r="D98" s="9"/>
      <c r="E98" s="9"/>
      <c r="F98" s="9"/>
      <c r="G98" s="9"/>
      <c r="H98" s="9"/>
      <c r="I98" s="9"/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&amp;C&amp;"Arial,보통"&amp;10&amp;Kffffff&amp;A</oddHeader>
    <oddFooter>&amp;C&amp;"Arial,보통"&amp;10&amp;KffffffPage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abSelected="1" topLeftCell="A67" zoomScale="90" zoomScaleNormal="90" workbookViewId="0">
      <selection activeCell="E100" sqref="E100"/>
    </sheetView>
  </sheetViews>
  <sheetFormatPr defaultColWidth="9.44140625" defaultRowHeight="14.25"/>
  <cols>
    <col min="21" max="21" width="20.33203125" style="8" customWidth="1"/>
    <col min="22" max="22" width="9.44140625" style="8"/>
  </cols>
  <sheetData>
    <row r="1" spans="1:22" ht="15">
      <c r="O1" s="1" t="s">
        <v>0</v>
      </c>
      <c r="U1" s="1" t="s">
        <v>71</v>
      </c>
      <c r="V1" s="1" t="s">
        <v>59</v>
      </c>
    </row>
    <row r="2" spans="1:22">
      <c r="A2">
        <f>'1'!J1</f>
        <v>0.44740000000000002</v>
      </c>
      <c r="B2">
        <f>'2'!J1</f>
        <v>0.48509999999999998</v>
      </c>
      <c r="C2">
        <f>'3'!J1</f>
        <v>0.39660000000000001</v>
      </c>
      <c r="D2">
        <f>'4'!J1</f>
        <v>0.39169999999999999</v>
      </c>
      <c r="E2">
        <f>'5'!J1</f>
        <v>0.44090000000000001</v>
      </c>
      <c r="F2" s="2">
        <f>'6'!J1</f>
        <v>0.4254</v>
      </c>
      <c r="G2" s="2">
        <f>'7'!J1</f>
        <v>0.39660000000000001</v>
      </c>
      <c r="H2" s="2">
        <f>'8'!J1</f>
        <v>0.38969999999999999</v>
      </c>
      <c r="I2" s="2">
        <f>'9'!J1</f>
        <v>0.54790000000000005</v>
      </c>
      <c r="J2" s="2">
        <f>'10'!J1</f>
        <v>0.3609</v>
      </c>
      <c r="L2">
        <f t="shared" ref="L2:L33" si="0">AVERAGE(A2:J2)</f>
        <v>0.42821999999999993</v>
      </c>
      <c r="M2">
        <f t="shared" ref="M2:M33" si="1">STDEV(A2:J2)</f>
        <v>5.5221147317953662E-2</v>
      </c>
      <c r="O2" t="str">
        <f t="shared" ref="O2:O33" si="2">TEXT(L2,"0.000")</f>
        <v>0.428</v>
      </c>
      <c r="U2" s="8" t="s">
        <v>14</v>
      </c>
      <c r="V2" s="8" t="s">
        <v>64</v>
      </c>
    </row>
    <row r="3" spans="1:22">
      <c r="A3">
        <f>'1'!J2</f>
        <v>0.8125</v>
      </c>
      <c r="B3">
        <f>'2'!J2</f>
        <v>0.92589999999999995</v>
      </c>
      <c r="C3">
        <f>'3'!J2</f>
        <v>0.875</v>
      </c>
      <c r="D3">
        <f>'4'!J2</f>
        <v>0.6341</v>
      </c>
      <c r="E3">
        <f>'5'!J2</f>
        <v>0.96150000000000002</v>
      </c>
      <c r="F3" s="2">
        <f>'6'!J2</f>
        <v>0.66669999999999996</v>
      </c>
      <c r="G3" s="2">
        <f>'7'!J2</f>
        <v>0.6905</v>
      </c>
      <c r="H3" s="2">
        <f>'8'!J2</f>
        <v>0.76319999999999999</v>
      </c>
      <c r="I3" s="2">
        <f>'9'!J2</f>
        <v>0.32429999999999998</v>
      </c>
      <c r="J3" s="2">
        <f>'10'!J2</f>
        <v>0.65080000000000005</v>
      </c>
      <c r="L3">
        <f t="shared" si="0"/>
        <v>0.73045000000000004</v>
      </c>
      <c r="M3">
        <f t="shared" si="1"/>
        <v>0.1845503860738307</v>
      </c>
      <c r="O3" t="str">
        <f t="shared" si="2"/>
        <v>0.730</v>
      </c>
      <c r="U3" s="8" t="s">
        <v>14</v>
      </c>
      <c r="V3" s="8" t="s">
        <v>65</v>
      </c>
    </row>
    <row r="4" spans="1:22">
      <c r="A4">
        <f>'1'!J3</f>
        <v>0.77329999999999999</v>
      </c>
      <c r="B4">
        <f>'2'!J3</f>
        <v>0.75</v>
      </c>
      <c r="C4">
        <f>'3'!J3</f>
        <v>0.65980000000000005</v>
      </c>
      <c r="D4">
        <f>'4'!J3</f>
        <v>0.73170000000000002</v>
      </c>
      <c r="E4">
        <f>'5'!J3</f>
        <v>0.72289999999999999</v>
      </c>
      <c r="F4" s="2">
        <f>'6'!J3</f>
        <v>0.6522</v>
      </c>
      <c r="G4" s="2">
        <f>'7'!J3</f>
        <v>0.60399999999999998</v>
      </c>
      <c r="H4" s="2">
        <f>'8'!J3</f>
        <v>0.75360000000000005</v>
      </c>
      <c r="I4" s="2">
        <f>'9'!J3</f>
        <v>0.67820000000000003</v>
      </c>
      <c r="J4" s="2">
        <f>'10'!J3</f>
        <v>0.66279999999999994</v>
      </c>
      <c r="L4">
        <f t="shared" si="0"/>
        <v>0.69885000000000008</v>
      </c>
      <c r="M4">
        <f t="shared" si="1"/>
        <v>5.5013013611932469E-2</v>
      </c>
      <c r="O4" t="str">
        <f t="shared" si="2"/>
        <v>0.699</v>
      </c>
      <c r="U4" s="8" t="s">
        <v>14</v>
      </c>
      <c r="V4" s="8" t="s">
        <v>66</v>
      </c>
    </row>
    <row r="5" spans="1:22">
      <c r="A5">
        <f>'1'!J4</f>
        <v>0.48530000000000001</v>
      </c>
      <c r="B5">
        <f>'2'!J4</f>
        <v>0.41670000000000001</v>
      </c>
      <c r="C5">
        <f>'3'!J4</f>
        <v>0.38159999999999999</v>
      </c>
      <c r="D5">
        <f>'4'!J4</f>
        <v>0.52539999999999998</v>
      </c>
      <c r="E5">
        <f>'5'!J4</f>
        <v>0.43180000000000002</v>
      </c>
      <c r="F5" s="2">
        <f>'6'!J4</f>
        <v>0.49280000000000002</v>
      </c>
      <c r="G5" s="2">
        <f>'7'!J4</f>
        <v>0.55000000000000004</v>
      </c>
      <c r="H5" s="2">
        <f>'8'!J4</f>
        <v>0.53849999999999998</v>
      </c>
      <c r="I5" s="2">
        <f>'9'!J4</f>
        <v>0.378</v>
      </c>
      <c r="J5" s="2">
        <f>'10'!J4</f>
        <v>0.47189999999999999</v>
      </c>
      <c r="L5">
        <f t="shared" si="0"/>
        <v>0.46719999999999995</v>
      </c>
      <c r="M5">
        <f t="shared" si="1"/>
        <v>6.2733333333333294E-2</v>
      </c>
      <c r="O5" t="str">
        <f t="shared" si="2"/>
        <v>0.467</v>
      </c>
      <c r="U5" s="8" t="s">
        <v>14</v>
      </c>
      <c r="V5" s="8" t="s">
        <v>67</v>
      </c>
    </row>
    <row r="6" spans="1:22">
      <c r="A6">
        <f>'1'!J5</f>
        <v>0.46949999999999997</v>
      </c>
      <c r="B6">
        <f>'2'!J5</f>
        <v>0.48799999999999999</v>
      </c>
      <c r="C6">
        <f>'3'!J5</f>
        <v>0.37780000000000002</v>
      </c>
      <c r="D6">
        <f>'4'!J5</f>
        <v>0.52110000000000001</v>
      </c>
      <c r="E6">
        <f>'5'!J5</f>
        <v>0.5615</v>
      </c>
      <c r="F6" s="2">
        <f>'6'!J5</f>
        <v>0.45689999999999997</v>
      </c>
      <c r="G6" s="2">
        <f>'7'!J5</f>
        <v>0.3604</v>
      </c>
      <c r="H6" s="2">
        <f>'8'!J5</f>
        <v>0.379</v>
      </c>
      <c r="I6" s="2">
        <f>'9'!J5</f>
        <v>0.5333</v>
      </c>
      <c r="J6" s="2">
        <f>'10'!J5</f>
        <v>0.44769999999999999</v>
      </c>
      <c r="L6">
        <f t="shared" si="0"/>
        <v>0.45952000000000004</v>
      </c>
      <c r="M6">
        <f t="shared" si="1"/>
        <v>6.9665228055321327E-2</v>
      </c>
      <c r="O6" t="str">
        <f t="shared" si="2"/>
        <v>0.460</v>
      </c>
      <c r="U6" s="8" t="s">
        <v>14</v>
      </c>
      <c r="V6" s="8" t="s">
        <v>68</v>
      </c>
    </row>
    <row r="7" spans="1:22">
      <c r="A7">
        <f>'1'!J6</f>
        <v>0.84209999999999996</v>
      </c>
      <c r="B7">
        <f>'2'!J6</f>
        <v>0.68520000000000003</v>
      </c>
      <c r="C7">
        <f>'3'!J6</f>
        <v>0.69810000000000005</v>
      </c>
      <c r="D7">
        <f>'4'!J6</f>
        <v>0.57579999999999998</v>
      </c>
      <c r="E7">
        <f>'5'!J6</f>
        <v>0.75509999999999999</v>
      </c>
      <c r="F7" s="2">
        <f>'6'!J6</f>
        <v>0.74509999999999998</v>
      </c>
      <c r="G7" s="2">
        <f>'7'!J6</f>
        <v>0.72729999999999995</v>
      </c>
      <c r="H7" s="2">
        <f>'8'!J6</f>
        <v>0.70589999999999997</v>
      </c>
      <c r="I7" s="2">
        <f>'9'!J6</f>
        <v>0.62260000000000004</v>
      </c>
      <c r="J7" s="2">
        <f>'10'!J6</f>
        <v>0.71699999999999997</v>
      </c>
      <c r="L7">
        <f t="shared" si="0"/>
        <v>0.70741999999999994</v>
      </c>
      <c r="M7">
        <f t="shared" si="1"/>
        <v>7.2587124661792915E-2</v>
      </c>
      <c r="O7" t="str">
        <f t="shared" si="2"/>
        <v>0.707</v>
      </c>
      <c r="U7" s="8" t="s">
        <v>14</v>
      </c>
      <c r="V7" s="8" t="s">
        <v>69</v>
      </c>
    </row>
    <row r="8" spans="1:22">
      <c r="A8">
        <f>'1'!J7</f>
        <v>0.78949999999999998</v>
      </c>
      <c r="B8">
        <f>'2'!J7</f>
        <v>0.82140000000000002</v>
      </c>
      <c r="C8">
        <f>'3'!J7</f>
        <v>0.77680000000000005</v>
      </c>
      <c r="D8">
        <f>'4'!J7</f>
        <v>0.77669999999999995</v>
      </c>
      <c r="E8">
        <f>'5'!J7</f>
        <v>0.72819999999999996</v>
      </c>
      <c r="F8" s="2">
        <f>'6'!J7</f>
        <v>0.81630000000000003</v>
      </c>
      <c r="G8" s="2">
        <f>'7'!J7</f>
        <v>0.72799999999999998</v>
      </c>
      <c r="H8" s="2">
        <f>'8'!J7</f>
        <v>0.76239999999999997</v>
      </c>
      <c r="I8" s="2">
        <f>'9'!J7</f>
        <v>0.79820000000000002</v>
      </c>
      <c r="J8" s="2">
        <f>'10'!J7</f>
        <v>0.76670000000000005</v>
      </c>
      <c r="L8">
        <f t="shared" si="0"/>
        <v>0.77641999999999989</v>
      </c>
      <c r="M8">
        <f t="shared" si="1"/>
        <v>3.2006936748148848E-2</v>
      </c>
      <c r="O8" t="str">
        <f t="shared" si="2"/>
        <v>0.776</v>
      </c>
      <c r="Q8">
        <f>AVERAGE(L2:L8)</f>
        <v>0.6097257142857142</v>
      </c>
      <c r="R8">
        <f>STDEV(A2:J8)</f>
        <v>0.16390317987357964</v>
      </c>
      <c r="S8" t="str">
        <f>CONCATENATE(TEXT(Q8,"0.000"),"±",TEXT(R8,"0.000"))</f>
        <v>0.610±0.164</v>
      </c>
      <c r="U8" s="8" t="s">
        <v>14</v>
      </c>
      <c r="V8" s="8" t="s">
        <v>70</v>
      </c>
    </row>
    <row r="9" spans="1:22">
      <c r="A9">
        <f>'1'!J8</f>
        <v>0.59299999999999997</v>
      </c>
      <c r="B9">
        <f>'2'!J8</f>
        <v>0.4148</v>
      </c>
      <c r="C9">
        <f>'3'!J8</f>
        <v>0.37230000000000002</v>
      </c>
      <c r="D9">
        <f>'4'!J8</f>
        <v>0.40150000000000002</v>
      </c>
      <c r="E9">
        <f>'5'!J8</f>
        <v>0.4783</v>
      </c>
      <c r="F9" s="2">
        <f>'6'!J8</f>
        <v>0.51959999999999995</v>
      </c>
      <c r="G9" s="2">
        <f>'7'!J8</f>
        <v>0.58509999999999995</v>
      </c>
      <c r="H9" s="2">
        <f>'8'!J8</f>
        <v>0.57450000000000001</v>
      </c>
      <c r="I9" s="2">
        <f>'9'!J8</f>
        <v>0.36359999999999998</v>
      </c>
      <c r="J9" s="2">
        <f>'10'!J8</f>
        <v>0.38969999999999999</v>
      </c>
      <c r="L9">
        <f t="shared" si="0"/>
        <v>0.4692400000000001</v>
      </c>
      <c r="M9">
        <f t="shared" si="1"/>
        <v>9.2420635021501926E-2</v>
      </c>
      <c r="O9" t="str">
        <f t="shared" si="2"/>
        <v>0.469</v>
      </c>
      <c r="U9" s="8" t="s">
        <v>60</v>
      </c>
      <c r="V9" s="8" t="s">
        <v>64</v>
      </c>
    </row>
    <row r="10" spans="1:22">
      <c r="A10">
        <f>'1'!J9</f>
        <v>0.91669999999999996</v>
      </c>
      <c r="B10">
        <f>'2'!J9</f>
        <v>0.85109999999999997</v>
      </c>
      <c r="C10">
        <f>'3'!J9</f>
        <v>0.92310000000000003</v>
      </c>
      <c r="D10">
        <f>'4'!J9</f>
        <v>0.92110000000000003</v>
      </c>
      <c r="E10">
        <f>'5'!J9</f>
        <v>0.9677</v>
      </c>
      <c r="F10" s="2">
        <f>'6'!J9</f>
        <v>0.9375</v>
      </c>
      <c r="G10" s="2">
        <f>'7'!J9</f>
        <v>0.9375</v>
      </c>
      <c r="H10" s="2">
        <f>'8'!J9</f>
        <v>0.89190000000000003</v>
      </c>
      <c r="I10" s="2">
        <f>'9'!J9</f>
        <v>0.96970000000000001</v>
      </c>
      <c r="J10" s="2">
        <f>'10'!J9</f>
        <v>0.80430000000000001</v>
      </c>
      <c r="L10">
        <f t="shared" si="0"/>
        <v>0.91205999999999998</v>
      </c>
      <c r="M10">
        <f t="shared" si="1"/>
        <v>5.1286194806963191E-2</v>
      </c>
      <c r="O10" t="str">
        <f t="shared" si="2"/>
        <v>0.912</v>
      </c>
      <c r="U10" s="8" t="s">
        <v>60</v>
      </c>
      <c r="V10" s="8" t="s">
        <v>65</v>
      </c>
    </row>
    <row r="11" spans="1:22">
      <c r="A11">
        <f>'1'!J10</f>
        <v>0.73170000000000002</v>
      </c>
      <c r="B11">
        <f>'2'!J10</f>
        <v>0.74390000000000001</v>
      </c>
      <c r="C11">
        <f>'3'!J10</f>
        <v>0.69569999999999999</v>
      </c>
      <c r="D11">
        <f>'4'!J10</f>
        <v>0.6986</v>
      </c>
      <c r="E11">
        <f>'5'!J10</f>
        <v>0.68420000000000003</v>
      </c>
      <c r="F11" s="2">
        <f>'6'!J10</f>
        <v>0.60550000000000004</v>
      </c>
      <c r="G11" s="2">
        <f>'7'!J10</f>
        <v>0.59809999999999997</v>
      </c>
      <c r="H11" s="2">
        <f>'8'!J10</f>
        <v>0.69879999999999998</v>
      </c>
      <c r="I11" s="2">
        <f>'9'!J10</f>
        <v>0.60780000000000001</v>
      </c>
      <c r="J11" s="2">
        <f>'10'!J10</f>
        <v>0.79169999999999996</v>
      </c>
      <c r="L11">
        <f t="shared" si="0"/>
        <v>0.68559999999999999</v>
      </c>
      <c r="M11">
        <f t="shared" si="1"/>
        <v>6.4423615407878346E-2</v>
      </c>
      <c r="O11" t="str">
        <f t="shared" si="2"/>
        <v>0.686</v>
      </c>
      <c r="U11" s="8" t="s">
        <v>60</v>
      </c>
      <c r="V11" s="8" t="s">
        <v>66</v>
      </c>
    </row>
    <row r="12" spans="1:22">
      <c r="A12">
        <f>'1'!J11</f>
        <v>0.55000000000000004</v>
      </c>
      <c r="B12">
        <f>'2'!J11</f>
        <v>0.66</v>
      </c>
      <c r="C12">
        <f>'3'!J11</f>
        <v>0.67920000000000003</v>
      </c>
      <c r="D12">
        <f>'4'!J11</f>
        <v>0.6038</v>
      </c>
      <c r="E12">
        <f>'5'!J11</f>
        <v>0.62</v>
      </c>
      <c r="F12" s="2">
        <f>'6'!J11</f>
        <v>0.65380000000000005</v>
      </c>
      <c r="G12" s="2">
        <f>'7'!J11</f>
        <v>0.52939999999999998</v>
      </c>
      <c r="H12" s="2">
        <f>'8'!J11</f>
        <v>0.57889999999999997</v>
      </c>
      <c r="I12" s="2">
        <f>'9'!J11</f>
        <v>0.50819999999999999</v>
      </c>
      <c r="J12" s="2">
        <f>'10'!J11</f>
        <v>0.61539999999999995</v>
      </c>
      <c r="L12">
        <f t="shared" si="0"/>
        <v>0.59987000000000001</v>
      </c>
      <c r="M12">
        <f t="shared" si="1"/>
        <v>5.7518423135548502E-2</v>
      </c>
      <c r="O12" t="str">
        <f t="shared" si="2"/>
        <v>0.600</v>
      </c>
      <c r="U12" s="8" t="s">
        <v>60</v>
      </c>
      <c r="V12" s="8" t="s">
        <v>67</v>
      </c>
    </row>
    <row r="13" spans="1:22">
      <c r="A13">
        <f>'1'!J12</f>
        <v>0.51819999999999999</v>
      </c>
      <c r="B13">
        <f>'2'!J12</f>
        <v>0.51590000000000003</v>
      </c>
      <c r="C13">
        <f>'3'!J12</f>
        <v>0.72670000000000001</v>
      </c>
      <c r="D13">
        <f>'4'!J12</f>
        <v>0.54490000000000005</v>
      </c>
      <c r="E13">
        <f>'5'!J12</f>
        <v>0.5605</v>
      </c>
      <c r="F13" s="2">
        <f>'6'!J12</f>
        <v>0.52529999999999999</v>
      </c>
      <c r="G13" s="2">
        <f>'7'!J12</f>
        <v>0.4854</v>
      </c>
      <c r="H13" s="2">
        <f>'8'!J12</f>
        <v>0.55210000000000004</v>
      </c>
      <c r="I13" s="2">
        <f>'9'!J12</f>
        <v>0.54520000000000002</v>
      </c>
      <c r="J13" s="2">
        <f>'10'!J12</f>
        <v>0.47689999999999999</v>
      </c>
      <c r="L13">
        <f t="shared" si="0"/>
        <v>0.54510999999999998</v>
      </c>
      <c r="M13">
        <f t="shared" si="1"/>
        <v>6.948092384084871E-2</v>
      </c>
      <c r="O13" t="str">
        <f t="shared" si="2"/>
        <v>0.545</v>
      </c>
      <c r="U13" s="8" t="s">
        <v>60</v>
      </c>
      <c r="V13" s="8" t="s">
        <v>68</v>
      </c>
    </row>
    <row r="14" spans="1:22">
      <c r="A14">
        <f>'1'!J13</f>
        <v>0.76790000000000003</v>
      </c>
      <c r="B14">
        <f>'2'!J13</f>
        <v>0.85419999999999996</v>
      </c>
      <c r="C14">
        <f>'3'!J13</f>
        <v>0.7288</v>
      </c>
      <c r="D14">
        <f>'4'!J13</f>
        <v>0.73209999999999997</v>
      </c>
      <c r="E14">
        <f>'5'!J13</f>
        <v>0.8478</v>
      </c>
      <c r="F14" s="2">
        <f>'6'!J13</f>
        <v>0.75</v>
      </c>
      <c r="G14" s="2">
        <f>'7'!J13</f>
        <v>0.8095</v>
      </c>
      <c r="H14" s="2">
        <f>'8'!J13</f>
        <v>0.86670000000000003</v>
      </c>
      <c r="I14" s="2">
        <f>'9'!J13</f>
        <v>0.77549999999999997</v>
      </c>
      <c r="J14" s="2">
        <f>'10'!J13</f>
        <v>0.84089999999999998</v>
      </c>
      <c r="L14">
        <f t="shared" si="0"/>
        <v>0.79733999999999994</v>
      </c>
      <c r="M14">
        <f t="shared" si="1"/>
        <v>5.288791502371365E-2</v>
      </c>
      <c r="O14" t="str">
        <f t="shared" si="2"/>
        <v>0.797</v>
      </c>
      <c r="U14" s="8" t="s">
        <v>60</v>
      </c>
      <c r="V14" s="8" t="s">
        <v>69</v>
      </c>
    </row>
    <row r="15" spans="1:22">
      <c r="A15">
        <f>'1'!J14</f>
        <v>0.78259999999999996</v>
      </c>
      <c r="B15">
        <f>'2'!J14</f>
        <v>0.74170000000000003</v>
      </c>
      <c r="C15">
        <f>'3'!J14</f>
        <v>0.76600000000000001</v>
      </c>
      <c r="D15">
        <f>'4'!J14</f>
        <v>0.83179999999999998</v>
      </c>
      <c r="E15">
        <f>'5'!J14</f>
        <v>0.80189999999999995</v>
      </c>
      <c r="F15" s="2">
        <f>'6'!J14</f>
        <v>0.78300000000000003</v>
      </c>
      <c r="G15" s="2">
        <f>'7'!J14</f>
        <v>0.81079999999999997</v>
      </c>
      <c r="H15" s="2">
        <f>'8'!J14</f>
        <v>0.88639999999999997</v>
      </c>
      <c r="I15" s="2">
        <f>'9'!J14</f>
        <v>0.72499999999999998</v>
      </c>
      <c r="J15" s="2">
        <f>'10'!J14</f>
        <v>0.81479999999999997</v>
      </c>
      <c r="L15">
        <f t="shared" si="0"/>
        <v>0.79439999999999988</v>
      </c>
      <c r="M15">
        <f t="shared" si="1"/>
        <v>4.627639186933704E-2</v>
      </c>
      <c r="O15" t="str">
        <f t="shared" si="2"/>
        <v>0.794</v>
      </c>
      <c r="Q15">
        <f>AVERAGE(L9:L15)</f>
        <v>0.68623142857142849</v>
      </c>
      <c r="R15">
        <f>STDEV(A9:J15)</f>
        <v>0.1592830399760638</v>
      </c>
      <c r="S15" t="str">
        <f>CONCATENATE(TEXT(Q15,"0.000"),"±",TEXT(R15,"0.000"))</f>
        <v>0.686±0.159</v>
      </c>
      <c r="U15" s="8" t="s">
        <v>60</v>
      </c>
      <c r="V15" s="8" t="s">
        <v>70</v>
      </c>
    </row>
    <row r="16" spans="1:22">
      <c r="A16">
        <f>'1'!J15</f>
        <v>0.71830000000000005</v>
      </c>
      <c r="B16">
        <f>'2'!J15</f>
        <v>0.55430000000000001</v>
      </c>
      <c r="C16">
        <f>'3'!J15</f>
        <v>0.73019999999999996</v>
      </c>
      <c r="D16">
        <f>'4'!J15</f>
        <v>0.6</v>
      </c>
      <c r="E16">
        <f>'5'!J15</f>
        <v>0.43269999999999997</v>
      </c>
      <c r="F16" s="2">
        <f>'6'!J15</f>
        <v>0.59209999999999996</v>
      </c>
      <c r="G16" s="2">
        <f>'7'!J15</f>
        <v>0.68179999999999996</v>
      </c>
      <c r="H16" s="2">
        <f>'8'!J15</f>
        <v>0.57140000000000002</v>
      </c>
      <c r="I16" s="2">
        <f>'9'!J15</f>
        <v>0.74139999999999995</v>
      </c>
      <c r="J16" s="2">
        <f>'10'!J15</f>
        <v>0.71640000000000004</v>
      </c>
      <c r="L16">
        <f t="shared" si="0"/>
        <v>0.63385999999999998</v>
      </c>
      <c r="M16">
        <f t="shared" si="1"/>
        <v>0.10037388106474694</v>
      </c>
      <c r="O16" t="str">
        <f t="shared" si="2"/>
        <v>0.634</v>
      </c>
      <c r="U16" s="8" t="s">
        <v>61</v>
      </c>
      <c r="V16" s="8" t="s">
        <v>64</v>
      </c>
    </row>
    <row r="17" spans="1:22">
      <c r="A17">
        <f>'1'!J16</f>
        <v>0.85109999999999997</v>
      </c>
      <c r="B17">
        <f>'2'!J16</f>
        <v>0.86439999999999995</v>
      </c>
      <c r="C17">
        <f>'3'!J16</f>
        <v>0.73019999999999996</v>
      </c>
      <c r="D17">
        <f>'4'!J16</f>
        <v>0.85709999999999997</v>
      </c>
      <c r="E17">
        <f>'5'!J16</f>
        <v>0.95</v>
      </c>
      <c r="F17" s="2">
        <f>'6'!J16</f>
        <v>0.875</v>
      </c>
      <c r="G17" s="2">
        <f>'7'!J16</f>
        <v>0.9143</v>
      </c>
      <c r="H17" s="2">
        <f>'8'!J16</f>
        <v>0.9355</v>
      </c>
      <c r="I17" s="2">
        <f>'9'!J16</f>
        <v>0.93479999999999996</v>
      </c>
      <c r="J17" s="2">
        <f>'10'!J16</f>
        <v>0.89470000000000005</v>
      </c>
      <c r="L17">
        <f t="shared" si="0"/>
        <v>0.88070999999999999</v>
      </c>
      <c r="M17">
        <f t="shared" si="1"/>
        <v>6.3629875058811805E-2</v>
      </c>
      <c r="O17" t="str">
        <f t="shared" si="2"/>
        <v>0.881</v>
      </c>
      <c r="U17" s="8" t="s">
        <v>61</v>
      </c>
      <c r="V17" s="8" t="s">
        <v>65</v>
      </c>
    </row>
    <row r="18" spans="1:22">
      <c r="A18">
        <f>'1'!J17</f>
        <v>0.747</v>
      </c>
      <c r="B18">
        <f>'2'!J17</f>
        <v>0.71950000000000003</v>
      </c>
      <c r="C18">
        <f>'3'!J17</f>
        <v>0.70730000000000004</v>
      </c>
      <c r="D18">
        <f>'4'!J17</f>
        <v>0.68130000000000002</v>
      </c>
      <c r="E18">
        <f>'5'!J17</f>
        <v>0.7722</v>
      </c>
      <c r="F18" s="2">
        <f>'6'!J17</f>
        <v>0.73809999999999998</v>
      </c>
      <c r="G18" s="2">
        <f>'7'!J17</f>
        <v>0.79410000000000003</v>
      </c>
      <c r="H18" s="2">
        <f>'8'!J17</f>
        <v>0.83330000000000004</v>
      </c>
      <c r="I18" s="2">
        <f>'9'!J17</f>
        <v>0.76319999999999999</v>
      </c>
      <c r="J18" s="2">
        <f>'10'!J17</f>
        <v>0.76119999999999999</v>
      </c>
      <c r="L18">
        <f t="shared" si="0"/>
        <v>0.75172000000000005</v>
      </c>
      <c r="M18">
        <f t="shared" si="1"/>
        <v>4.3805727682322292E-2</v>
      </c>
      <c r="O18" t="str">
        <f t="shared" si="2"/>
        <v>0.752</v>
      </c>
      <c r="U18" s="8" t="s">
        <v>61</v>
      </c>
      <c r="V18" s="8" t="s">
        <v>66</v>
      </c>
    </row>
    <row r="19" spans="1:22">
      <c r="A19">
        <f>'1'!J18</f>
        <v>0.79549999999999998</v>
      </c>
      <c r="B19">
        <f>'2'!J18</f>
        <v>0.70589999999999997</v>
      </c>
      <c r="C19">
        <f>'3'!J18</f>
        <v>0.64149999999999996</v>
      </c>
      <c r="D19">
        <f>'4'!J18</f>
        <v>0.6</v>
      </c>
      <c r="E19">
        <f>'5'!J18</f>
        <v>0.78380000000000005</v>
      </c>
      <c r="F19" s="2">
        <f>'6'!J18</f>
        <v>0.65310000000000001</v>
      </c>
      <c r="G19" s="2">
        <f>'7'!J18</f>
        <v>0.75760000000000005</v>
      </c>
      <c r="H19" s="2">
        <f>'8'!J18</f>
        <v>0.7419</v>
      </c>
      <c r="I19" s="2">
        <f>'9'!J18</f>
        <v>0.78569999999999995</v>
      </c>
      <c r="J19" s="2">
        <f>'10'!J18</f>
        <v>0.73329999999999995</v>
      </c>
      <c r="L19">
        <f t="shared" si="0"/>
        <v>0.71983000000000008</v>
      </c>
      <c r="M19">
        <f t="shared" si="1"/>
        <v>6.7818238287679272E-2</v>
      </c>
      <c r="O19" t="str">
        <f t="shared" si="2"/>
        <v>0.720</v>
      </c>
      <c r="U19" s="8" t="s">
        <v>61</v>
      </c>
      <c r="V19" s="8" t="s">
        <v>67</v>
      </c>
    </row>
    <row r="20" spans="1:22">
      <c r="A20">
        <f>'1'!J19</f>
        <v>0.71950000000000003</v>
      </c>
      <c r="B20">
        <f>'2'!J19</f>
        <v>0.63529999999999998</v>
      </c>
      <c r="C20">
        <f>'3'!J19</f>
        <v>0.45639999999999997</v>
      </c>
      <c r="D20">
        <f>'4'!J19</f>
        <v>0.5887</v>
      </c>
      <c r="E20">
        <f>'5'!J19</f>
        <v>0.55259999999999998</v>
      </c>
      <c r="F20" s="2">
        <f>'6'!J19</f>
        <v>0.56759999999999999</v>
      </c>
      <c r="G20" s="2">
        <f>'7'!J19</f>
        <v>0.56520000000000004</v>
      </c>
      <c r="H20" s="2">
        <f>'8'!J19</f>
        <v>0.64149999999999996</v>
      </c>
      <c r="I20" s="2">
        <f>'9'!J19</f>
        <v>0.58850000000000002</v>
      </c>
      <c r="J20" s="2">
        <f>'10'!J19</f>
        <v>0.58889999999999998</v>
      </c>
      <c r="L20">
        <f t="shared" si="0"/>
        <v>0.59041999999999994</v>
      </c>
      <c r="M20">
        <f t="shared" si="1"/>
        <v>6.8184794655570632E-2</v>
      </c>
      <c r="O20" t="str">
        <f t="shared" si="2"/>
        <v>0.590</v>
      </c>
      <c r="U20" s="8" t="s">
        <v>61</v>
      </c>
      <c r="V20" s="8" t="s">
        <v>68</v>
      </c>
    </row>
    <row r="21" spans="1:22">
      <c r="A21">
        <f>'1'!J20</f>
        <v>0.84619999999999995</v>
      </c>
      <c r="B21">
        <f>'2'!J20</f>
        <v>0.8478</v>
      </c>
      <c r="C21">
        <f>'3'!J20</f>
        <v>0.74139999999999995</v>
      </c>
      <c r="D21">
        <f>'4'!J20</f>
        <v>0.88639999999999997</v>
      </c>
      <c r="E21">
        <f>'5'!J20</f>
        <v>0.91890000000000005</v>
      </c>
      <c r="F21" s="2">
        <f>'6'!J20</f>
        <v>0.76190000000000002</v>
      </c>
      <c r="G21" s="2">
        <f>'7'!J20</f>
        <v>0.83720000000000006</v>
      </c>
      <c r="H21" s="2">
        <f>'8'!J20</f>
        <v>0.88100000000000001</v>
      </c>
      <c r="I21" s="2">
        <f>'9'!J20</f>
        <v>0.86960000000000004</v>
      </c>
      <c r="J21" s="2">
        <f>'10'!J20</f>
        <v>0.79169999999999996</v>
      </c>
      <c r="L21">
        <f t="shared" si="0"/>
        <v>0.83821000000000012</v>
      </c>
      <c r="M21">
        <f t="shared" si="1"/>
        <v>5.6925749885267232E-2</v>
      </c>
      <c r="O21" t="str">
        <f t="shared" si="2"/>
        <v>0.838</v>
      </c>
      <c r="U21" s="8" t="s">
        <v>61</v>
      </c>
      <c r="V21" s="8" t="s">
        <v>69</v>
      </c>
    </row>
    <row r="22" spans="1:22">
      <c r="A22">
        <f>'1'!J21</f>
        <v>0.86360000000000003</v>
      </c>
      <c r="B22">
        <f>'2'!J21</f>
        <v>0.8034</v>
      </c>
      <c r="C22">
        <f>'3'!J21</f>
        <v>0.79310000000000003</v>
      </c>
      <c r="D22">
        <f>'4'!J21</f>
        <v>0.81930000000000003</v>
      </c>
      <c r="E22">
        <f>'5'!J21</f>
        <v>0.83509999999999995</v>
      </c>
      <c r="F22" s="2">
        <f>'6'!J21</f>
        <v>0.81399999999999995</v>
      </c>
      <c r="G22" s="2">
        <f>'7'!J21</f>
        <v>0.8155</v>
      </c>
      <c r="H22" s="2">
        <f>'8'!J21</f>
        <v>0.84950000000000003</v>
      </c>
      <c r="I22" s="2">
        <f>'9'!J21</f>
        <v>0.84540000000000004</v>
      </c>
      <c r="J22" s="2">
        <f>'10'!J21</f>
        <v>0.8</v>
      </c>
      <c r="L22">
        <f t="shared" si="0"/>
        <v>0.82389000000000012</v>
      </c>
      <c r="M22">
        <f t="shared" si="1"/>
        <v>2.3449636339279222E-2</v>
      </c>
      <c r="O22" t="str">
        <f t="shared" si="2"/>
        <v>0.824</v>
      </c>
      <c r="Q22">
        <f>AVERAGE(L16:L22)</f>
        <v>0.74837714285714285</v>
      </c>
      <c r="R22">
        <f>STDEV(A16:J22)</f>
        <v>0.11816730974837247</v>
      </c>
      <c r="S22" t="str">
        <f>CONCATENATE(TEXT(Q22,"0.000"),"±",TEXT(R22,"0.000"))</f>
        <v>0.748±0.118</v>
      </c>
      <c r="U22" s="8" t="s">
        <v>61</v>
      </c>
      <c r="V22" s="8" t="s">
        <v>70</v>
      </c>
    </row>
    <row r="23" spans="1:22">
      <c r="A23">
        <f>'1'!J22</f>
        <v>0.63529999999999998</v>
      </c>
      <c r="B23">
        <f>'2'!J22</f>
        <v>0.46360000000000001</v>
      </c>
      <c r="C23">
        <f>'3'!J22</f>
        <v>0.50449999999999995</v>
      </c>
      <c r="D23">
        <f>'4'!J22</f>
        <v>0.48480000000000001</v>
      </c>
      <c r="E23">
        <f>'5'!J22</f>
        <v>0.53659999999999997</v>
      </c>
      <c r="F23" s="2">
        <f>'6'!J22</f>
        <v>0.4083</v>
      </c>
      <c r="G23" s="2">
        <f>'7'!J22</f>
        <v>0.4264</v>
      </c>
      <c r="H23" s="2">
        <f>'8'!J22</f>
        <v>0.40910000000000002</v>
      </c>
      <c r="I23" s="2">
        <f>'9'!J22</f>
        <v>0.51959999999999995</v>
      </c>
      <c r="J23" s="2">
        <f>'10'!J22</f>
        <v>0.48480000000000001</v>
      </c>
      <c r="L23">
        <f t="shared" si="0"/>
        <v>0.48730000000000001</v>
      </c>
      <c r="M23">
        <f t="shared" si="1"/>
        <v>6.8566966455348169E-2</v>
      </c>
      <c r="O23" t="str">
        <f t="shared" si="2"/>
        <v>0.487</v>
      </c>
      <c r="U23" s="8" t="s">
        <v>72</v>
      </c>
      <c r="V23" s="8" t="s">
        <v>64</v>
      </c>
    </row>
    <row r="24" spans="1:22">
      <c r="A24">
        <f>'1'!J23</f>
        <v>0.875</v>
      </c>
      <c r="B24">
        <f>'2'!J23</f>
        <v>0.77270000000000005</v>
      </c>
      <c r="C24">
        <f>'3'!J23</f>
        <v>0.71430000000000005</v>
      </c>
      <c r="D24">
        <f>'4'!J23</f>
        <v>0.87880000000000003</v>
      </c>
      <c r="E24">
        <f>'5'!J23</f>
        <v>0.88239999999999996</v>
      </c>
      <c r="F24" s="2">
        <f>'6'!J23</f>
        <v>0.86670000000000003</v>
      </c>
      <c r="G24" s="2">
        <f>'7'!J23</f>
        <v>0.56899999999999995</v>
      </c>
      <c r="H24" s="2">
        <f>'8'!J23</f>
        <v>0.78259999999999996</v>
      </c>
      <c r="I24" s="2">
        <f>'9'!J23</f>
        <v>0.75</v>
      </c>
      <c r="J24" s="2">
        <f>'10'!J23</f>
        <v>0.94440000000000002</v>
      </c>
      <c r="L24">
        <f t="shared" si="0"/>
        <v>0.80359000000000003</v>
      </c>
      <c r="M24">
        <f t="shared" si="1"/>
        <v>0.10956941432514597</v>
      </c>
      <c r="O24" t="str">
        <f t="shared" si="2"/>
        <v>0.804</v>
      </c>
      <c r="U24" s="8" t="s">
        <v>72</v>
      </c>
      <c r="V24" s="8" t="s">
        <v>65</v>
      </c>
    </row>
    <row r="25" spans="1:22">
      <c r="A25">
        <f>'1'!J24</f>
        <v>0.67020000000000002</v>
      </c>
      <c r="B25">
        <f>'2'!J24</f>
        <v>0.51719999999999999</v>
      </c>
      <c r="C25">
        <f>'3'!J24</f>
        <v>0.68540000000000001</v>
      </c>
      <c r="D25">
        <f>'4'!J24</f>
        <v>0.72729999999999995</v>
      </c>
      <c r="E25">
        <f>'5'!J24</f>
        <v>0.79169999999999996</v>
      </c>
      <c r="F25" s="2">
        <f>'6'!J24</f>
        <v>0.78380000000000005</v>
      </c>
      <c r="G25" s="2">
        <f>'7'!J24</f>
        <v>0.70240000000000002</v>
      </c>
      <c r="H25" s="2">
        <f>'8'!J24</f>
        <v>0.73680000000000001</v>
      </c>
      <c r="I25" s="2">
        <f>'9'!J24</f>
        <v>0.63639999999999997</v>
      </c>
      <c r="J25" s="2">
        <f>'10'!J24</f>
        <v>0.69569999999999999</v>
      </c>
      <c r="L25">
        <f t="shared" si="0"/>
        <v>0.69468999999999992</v>
      </c>
      <c r="M25">
        <f t="shared" si="1"/>
        <v>7.8764874432989102E-2</v>
      </c>
      <c r="O25" t="str">
        <f t="shared" si="2"/>
        <v>0.695</v>
      </c>
      <c r="U25" s="8" t="s">
        <v>72</v>
      </c>
      <c r="V25" s="8" t="s">
        <v>66</v>
      </c>
    </row>
    <row r="26" spans="1:22">
      <c r="A26">
        <f>'1'!J25</f>
        <v>0.58930000000000005</v>
      </c>
      <c r="B26">
        <f>'2'!J25</f>
        <v>0.53849999999999998</v>
      </c>
      <c r="C26">
        <f>'3'!J25</f>
        <v>0.47560000000000002</v>
      </c>
      <c r="D26">
        <f>'4'!J25</f>
        <v>0.47949999999999998</v>
      </c>
      <c r="E26">
        <f>'5'!J25</f>
        <v>0.65959999999999996</v>
      </c>
      <c r="F26" s="2">
        <f>'6'!J25</f>
        <v>0.70209999999999995</v>
      </c>
      <c r="G26" s="2">
        <f>'7'!J25</f>
        <v>0.52859999999999996</v>
      </c>
      <c r="H26" s="2">
        <f>'8'!J25</f>
        <v>0.60340000000000005</v>
      </c>
      <c r="I26" s="2">
        <f>'9'!J25</f>
        <v>0.62749999999999995</v>
      </c>
      <c r="J26" s="2">
        <f>'10'!J25</f>
        <v>0.58930000000000005</v>
      </c>
      <c r="L26">
        <f t="shared" si="0"/>
        <v>0.57933999999999986</v>
      </c>
      <c r="M26">
        <f t="shared" si="1"/>
        <v>7.4222506320149539E-2</v>
      </c>
      <c r="O26" t="str">
        <f t="shared" si="2"/>
        <v>0.579</v>
      </c>
      <c r="U26" s="8" t="s">
        <v>72</v>
      </c>
      <c r="V26" s="8" t="s">
        <v>67</v>
      </c>
    </row>
    <row r="27" spans="1:22">
      <c r="A27">
        <f>'1'!J26</f>
        <v>0.55840000000000001</v>
      </c>
      <c r="B27">
        <f>'2'!J26</f>
        <v>0.43480000000000002</v>
      </c>
      <c r="C27">
        <f>'3'!J26</f>
        <v>0.5474</v>
      </c>
      <c r="D27">
        <f>'4'!J26</f>
        <v>0.43209999999999998</v>
      </c>
      <c r="E27">
        <f>'5'!J26</f>
        <v>0.43969999999999998</v>
      </c>
      <c r="F27" s="2">
        <f>'6'!J26</f>
        <v>0.56079999999999997</v>
      </c>
      <c r="G27" s="2">
        <f>'7'!J26</f>
        <v>0.42359999999999998</v>
      </c>
      <c r="H27" s="2">
        <f>'8'!J26</f>
        <v>0.58879999999999999</v>
      </c>
      <c r="I27" s="2">
        <f>'9'!J26</f>
        <v>0.62339999999999995</v>
      </c>
      <c r="J27" s="2">
        <f>'10'!J26</f>
        <v>0.55059999999999998</v>
      </c>
      <c r="L27">
        <f t="shared" si="0"/>
        <v>0.51595999999999997</v>
      </c>
      <c r="M27">
        <f t="shared" si="1"/>
        <v>7.5140316149927652E-2</v>
      </c>
      <c r="O27" t="str">
        <f t="shared" si="2"/>
        <v>0.516</v>
      </c>
      <c r="U27" s="8" t="s">
        <v>72</v>
      </c>
      <c r="V27" s="8" t="s">
        <v>68</v>
      </c>
    </row>
    <row r="28" spans="1:22">
      <c r="A28">
        <f>'1'!J27</f>
        <v>0.61539999999999995</v>
      </c>
      <c r="B28">
        <f>'2'!J27</f>
        <v>0.63929999999999998</v>
      </c>
      <c r="C28">
        <f>'3'!J27</f>
        <v>0.71930000000000005</v>
      </c>
      <c r="D28">
        <f>'4'!J27</f>
        <v>0.76919999999999999</v>
      </c>
      <c r="E28">
        <f>'5'!J27</f>
        <v>0.80769999999999997</v>
      </c>
      <c r="F28" s="2">
        <f>'6'!J27</f>
        <v>0.86670000000000003</v>
      </c>
      <c r="G28" s="2">
        <f>'7'!J27</f>
        <v>0.74550000000000005</v>
      </c>
      <c r="H28" s="2">
        <f>'8'!J27</f>
        <v>0.82609999999999995</v>
      </c>
      <c r="I28" s="2">
        <f>'9'!J27</f>
        <v>0.77080000000000004</v>
      </c>
      <c r="J28" s="2">
        <f>'10'!J27</f>
        <v>0.79549999999999998</v>
      </c>
      <c r="L28">
        <f t="shared" si="0"/>
        <v>0.75555000000000005</v>
      </c>
      <c r="M28">
        <f t="shared" si="1"/>
        <v>7.9328630813008907E-2</v>
      </c>
      <c r="O28" t="str">
        <f t="shared" si="2"/>
        <v>0.756</v>
      </c>
      <c r="U28" s="8" t="s">
        <v>72</v>
      </c>
      <c r="V28" s="8" t="s">
        <v>69</v>
      </c>
    </row>
    <row r="29" spans="1:22">
      <c r="A29">
        <f>'1'!J28</f>
        <v>0.71309999999999996</v>
      </c>
      <c r="B29">
        <f>'2'!J28</f>
        <v>0.87839999999999996</v>
      </c>
      <c r="C29">
        <f>'3'!J28</f>
        <v>0.75249999999999995</v>
      </c>
      <c r="D29">
        <f>'4'!J28</f>
        <v>0.84519999999999995</v>
      </c>
      <c r="E29">
        <f>'5'!J28</f>
        <v>0.74170000000000003</v>
      </c>
      <c r="F29" s="2">
        <f>'6'!J28</f>
        <v>0.86890000000000001</v>
      </c>
      <c r="G29" s="2">
        <f>'7'!J28</f>
        <v>0.70799999999999996</v>
      </c>
      <c r="H29" s="2">
        <f>'8'!J28</f>
        <v>0.80430000000000001</v>
      </c>
      <c r="I29" s="2">
        <f>'9'!J28</f>
        <v>0.746</v>
      </c>
      <c r="J29" s="2">
        <f>'10'!J28</f>
        <v>0.79610000000000003</v>
      </c>
      <c r="L29">
        <f t="shared" si="0"/>
        <v>0.78542000000000001</v>
      </c>
      <c r="M29">
        <f t="shared" si="1"/>
        <v>6.2744186096314061E-2</v>
      </c>
      <c r="O29" t="str">
        <f t="shared" si="2"/>
        <v>0.785</v>
      </c>
      <c r="Q29">
        <f>AVERAGE(L23:L29)</f>
        <v>0.66026428571428564</v>
      </c>
      <c r="R29">
        <f>STDEV(A23:J29)</f>
        <v>0.14427527737809406</v>
      </c>
      <c r="S29" t="str">
        <f>CONCATENATE(TEXT(Q29,"0.000"),"±",TEXT(R29,"0.000"))</f>
        <v>0.660±0.144</v>
      </c>
      <c r="U29" s="8" t="s">
        <v>72</v>
      </c>
      <c r="V29" s="8" t="s">
        <v>70</v>
      </c>
    </row>
    <row r="30" spans="1:22">
      <c r="A30">
        <f>'1'!J29</f>
        <v>0.55789999999999995</v>
      </c>
      <c r="B30">
        <f>'2'!J29</f>
        <v>0.5</v>
      </c>
      <c r="C30">
        <f>'3'!J29</f>
        <v>0.47149999999999997</v>
      </c>
      <c r="D30">
        <f>'4'!J29</f>
        <v>0.55700000000000005</v>
      </c>
      <c r="E30">
        <f>'5'!J29</f>
        <v>0.54320000000000002</v>
      </c>
      <c r="F30" s="2">
        <f>'6'!J29</f>
        <v>0.41860000000000003</v>
      </c>
      <c r="G30" s="2">
        <f>'7'!J29</f>
        <v>0.45829999999999999</v>
      </c>
      <c r="H30" s="2">
        <f>'8'!J29</f>
        <v>0.47920000000000001</v>
      </c>
      <c r="I30" s="2">
        <f>'9'!J29</f>
        <v>0.51429999999999998</v>
      </c>
      <c r="J30" s="2">
        <f>'10'!J29</f>
        <v>0.4234</v>
      </c>
      <c r="L30">
        <f t="shared" si="0"/>
        <v>0.49234</v>
      </c>
      <c r="M30">
        <f t="shared" si="1"/>
        <v>5.1167137891424019E-2</v>
      </c>
      <c r="O30" t="str">
        <f t="shared" si="2"/>
        <v>0.492</v>
      </c>
      <c r="U30" s="8" t="s">
        <v>76</v>
      </c>
      <c r="V30" s="8" t="s">
        <v>64</v>
      </c>
    </row>
    <row r="31" spans="1:22">
      <c r="A31">
        <f>'1'!J30</f>
        <v>0.73680000000000001</v>
      </c>
      <c r="B31">
        <f>'2'!J30</f>
        <v>0.86670000000000003</v>
      </c>
      <c r="C31">
        <f>'3'!J30</f>
        <v>0.61250000000000004</v>
      </c>
      <c r="D31">
        <f>'4'!J30</f>
        <v>0.91110000000000002</v>
      </c>
      <c r="E31">
        <f>'5'!J30</f>
        <v>0.84750000000000003</v>
      </c>
      <c r="F31" s="2">
        <f>'6'!J30</f>
        <v>0.78690000000000004</v>
      </c>
      <c r="G31" s="2">
        <f>'7'!J30</f>
        <v>1</v>
      </c>
      <c r="H31" s="2">
        <f>'8'!J30</f>
        <v>0.63639999999999997</v>
      </c>
      <c r="I31" s="2">
        <f>'9'!J30</f>
        <v>0.7833</v>
      </c>
      <c r="J31" s="2">
        <f>'10'!J30</f>
        <v>0.71789999999999998</v>
      </c>
      <c r="L31">
        <f t="shared" si="0"/>
        <v>0.78991000000000011</v>
      </c>
      <c r="M31">
        <f t="shared" si="1"/>
        <v>0.12070930600229414</v>
      </c>
      <c r="O31" t="str">
        <f t="shared" si="2"/>
        <v>0.790</v>
      </c>
      <c r="U31" s="8" t="s">
        <v>76</v>
      </c>
      <c r="V31" s="8" t="s">
        <v>65</v>
      </c>
    </row>
    <row r="32" spans="1:22">
      <c r="A32">
        <f>'1'!J31</f>
        <v>0.67390000000000005</v>
      </c>
      <c r="B32">
        <f>'2'!J31</f>
        <v>0.70589999999999997</v>
      </c>
      <c r="C32">
        <f>'3'!J31</f>
        <v>0.71430000000000005</v>
      </c>
      <c r="D32">
        <f>'4'!J31</f>
        <v>0.71430000000000005</v>
      </c>
      <c r="E32">
        <f>'5'!J31</f>
        <v>0.63639999999999997</v>
      </c>
      <c r="F32" s="2">
        <f>'6'!J31</f>
        <v>0.8125</v>
      </c>
      <c r="G32" s="2">
        <f>'7'!J31</f>
        <v>0.67059999999999997</v>
      </c>
      <c r="H32" s="2">
        <f>'8'!J31</f>
        <v>0.68889999999999996</v>
      </c>
      <c r="I32" s="2">
        <f>'9'!J31</f>
        <v>0.65690000000000004</v>
      </c>
      <c r="J32" s="2">
        <f>'10'!J31</f>
        <v>0.80600000000000005</v>
      </c>
      <c r="L32">
        <f t="shared" si="0"/>
        <v>0.70797000000000021</v>
      </c>
      <c r="M32">
        <f t="shared" si="1"/>
        <v>5.8946473836674736E-2</v>
      </c>
      <c r="O32" t="str">
        <f t="shared" si="2"/>
        <v>0.708</v>
      </c>
      <c r="U32" s="8" t="s">
        <v>76</v>
      </c>
      <c r="V32" s="8" t="s">
        <v>66</v>
      </c>
    </row>
    <row r="33" spans="1:22">
      <c r="A33">
        <f>'1'!J32</f>
        <v>0.57750000000000001</v>
      </c>
      <c r="B33">
        <f>'2'!J32</f>
        <v>0.57379999999999998</v>
      </c>
      <c r="C33">
        <f>'3'!J32</f>
        <v>0.56520000000000004</v>
      </c>
      <c r="D33">
        <f>'4'!J32</f>
        <v>0.63460000000000005</v>
      </c>
      <c r="E33">
        <f>'5'!J32</f>
        <v>0.65910000000000002</v>
      </c>
      <c r="F33" s="2">
        <f>'6'!J32</f>
        <v>0.74</v>
      </c>
      <c r="G33" s="2">
        <f>'7'!J32</f>
        <v>0.56140000000000001</v>
      </c>
      <c r="H33" s="2">
        <f>'8'!J32</f>
        <v>0.68420000000000003</v>
      </c>
      <c r="I33" s="2">
        <f>'9'!J32</f>
        <v>0.6905</v>
      </c>
      <c r="J33" s="2">
        <f>'10'!J32</f>
        <v>0.73809999999999998</v>
      </c>
      <c r="L33">
        <f t="shared" si="0"/>
        <v>0.6424399999999999</v>
      </c>
      <c r="M33">
        <f t="shared" si="1"/>
        <v>7.033540597262114E-2</v>
      </c>
      <c r="O33" t="str">
        <f t="shared" si="2"/>
        <v>0.642</v>
      </c>
      <c r="U33" s="8" t="s">
        <v>76</v>
      </c>
      <c r="V33" s="8" t="s">
        <v>67</v>
      </c>
    </row>
    <row r="34" spans="1:22">
      <c r="A34">
        <f>'1'!J33</f>
        <v>0.5</v>
      </c>
      <c r="B34">
        <f>'2'!J33</f>
        <v>0.65280000000000005</v>
      </c>
      <c r="C34">
        <f>'3'!J33</f>
        <v>0.54569999999999996</v>
      </c>
      <c r="D34">
        <f>'4'!J33</f>
        <v>0.52170000000000005</v>
      </c>
      <c r="E34">
        <f>'5'!J33</f>
        <v>0.56230000000000002</v>
      </c>
      <c r="F34" s="2">
        <f>'6'!J33</f>
        <v>0.4909</v>
      </c>
      <c r="G34" s="2">
        <f>'7'!J33</f>
        <v>0.54210000000000003</v>
      </c>
      <c r="H34" s="2">
        <f>'8'!J33</f>
        <v>0.51500000000000001</v>
      </c>
      <c r="I34" s="2">
        <f>'9'!J33</f>
        <v>0.61899999999999999</v>
      </c>
      <c r="J34" s="2">
        <f>'10'!J33</f>
        <v>0.56469999999999998</v>
      </c>
      <c r="L34">
        <f t="shared" ref="L34:L65" si="3">AVERAGE(A34:J34)</f>
        <v>0.55142000000000002</v>
      </c>
      <c r="M34">
        <f t="shared" ref="M34:M65" si="4">STDEV(A34:J34)</f>
        <v>5.1397855554055523E-2</v>
      </c>
      <c r="O34" t="str">
        <f t="shared" ref="O34:O65" si="5">TEXT(L34,"0.000")</f>
        <v>0.551</v>
      </c>
      <c r="U34" s="8" t="s">
        <v>76</v>
      </c>
      <c r="V34" s="8" t="s">
        <v>68</v>
      </c>
    </row>
    <row r="35" spans="1:22">
      <c r="A35">
        <f>'1'!J34</f>
        <v>0.74070000000000003</v>
      </c>
      <c r="B35">
        <f>'2'!J34</f>
        <v>0.7843</v>
      </c>
      <c r="C35">
        <f>'3'!J34</f>
        <v>0.74070000000000003</v>
      </c>
      <c r="D35">
        <f>'4'!J34</f>
        <v>0.78180000000000005</v>
      </c>
      <c r="E35">
        <f>'5'!J34</f>
        <v>0.73909999999999998</v>
      </c>
      <c r="F35" s="2">
        <f>'6'!J34</f>
        <v>0.8</v>
      </c>
      <c r="G35" s="2">
        <f>'7'!J34</f>
        <v>0.84</v>
      </c>
      <c r="H35" s="2">
        <f>'8'!J34</f>
        <v>0.78259999999999996</v>
      </c>
      <c r="I35" s="2">
        <f>'9'!J34</f>
        <v>0.8649</v>
      </c>
      <c r="J35" s="2">
        <f>'10'!J34</f>
        <v>0.77549999999999997</v>
      </c>
      <c r="L35">
        <f t="shared" si="3"/>
        <v>0.78495999999999999</v>
      </c>
      <c r="M35">
        <f t="shared" si="4"/>
        <v>4.1862903227877862E-2</v>
      </c>
      <c r="O35" t="str">
        <f t="shared" si="5"/>
        <v>0.785</v>
      </c>
      <c r="U35" s="8" t="s">
        <v>76</v>
      </c>
      <c r="V35" s="8" t="s">
        <v>69</v>
      </c>
    </row>
    <row r="36" spans="1:22">
      <c r="A36">
        <f>'1'!J35</f>
        <v>0.78380000000000005</v>
      </c>
      <c r="B36">
        <f>'2'!J35</f>
        <v>0.79820000000000002</v>
      </c>
      <c r="C36">
        <f>'3'!J35</f>
        <v>0.8367</v>
      </c>
      <c r="D36">
        <f>'4'!J35</f>
        <v>0.7913</v>
      </c>
      <c r="E36">
        <f>'5'!J35</f>
        <v>0.83160000000000001</v>
      </c>
      <c r="F36" s="2">
        <f>'6'!J35</f>
        <v>0.79649999999999999</v>
      </c>
      <c r="G36" s="2">
        <f>'7'!J35</f>
        <v>0.77500000000000002</v>
      </c>
      <c r="H36" s="2">
        <f>'8'!J35</f>
        <v>0.87360000000000004</v>
      </c>
      <c r="I36" s="2">
        <f>'9'!J35</f>
        <v>0.78500000000000003</v>
      </c>
      <c r="J36" s="2">
        <f>'10'!J35</f>
        <v>0.78810000000000002</v>
      </c>
      <c r="L36">
        <f t="shared" si="3"/>
        <v>0.80598000000000014</v>
      </c>
      <c r="M36">
        <f t="shared" si="4"/>
        <v>3.118054236574826E-2</v>
      </c>
      <c r="O36" t="str">
        <f t="shared" si="5"/>
        <v>0.806</v>
      </c>
      <c r="Q36">
        <f>AVERAGE(L30:L36)</f>
        <v>0.68214571428571436</v>
      </c>
      <c r="R36">
        <f>STDEV(A30:J36)</f>
        <v>0.13229142258140986</v>
      </c>
      <c r="S36" t="str">
        <f>CONCATENATE(TEXT(Q36,"0.000"),"±",TEXT(R36,"0.000"))</f>
        <v>0.682±0.132</v>
      </c>
      <c r="U36" s="8" t="s">
        <v>76</v>
      </c>
      <c r="V36" s="8" t="s">
        <v>70</v>
      </c>
    </row>
    <row r="37" spans="1:22">
      <c r="A37">
        <f>'1'!J36</f>
        <v>0.42980000000000002</v>
      </c>
      <c r="B37">
        <f>'2'!J36</f>
        <v>0.50890000000000002</v>
      </c>
      <c r="C37">
        <f>'3'!J36</f>
        <v>0.49559999999999998</v>
      </c>
      <c r="D37">
        <f>'4'!J36</f>
        <v>0.4597</v>
      </c>
      <c r="E37">
        <f>'5'!J36</f>
        <v>0.68569999999999998</v>
      </c>
      <c r="F37" s="2">
        <f>'6'!J36</f>
        <v>0.46850000000000003</v>
      </c>
      <c r="G37" s="2">
        <f>'7'!J36</f>
        <v>0.46089999999999998</v>
      </c>
      <c r="H37" s="2">
        <f>'8'!J36</f>
        <v>0.48</v>
      </c>
      <c r="I37" s="2">
        <f>'9'!J36</f>
        <v>0.53539999999999999</v>
      </c>
      <c r="J37" s="2">
        <f>'10'!J36</f>
        <v>0.57140000000000002</v>
      </c>
      <c r="L37">
        <f t="shared" si="3"/>
        <v>0.50958999999999999</v>
      </c>
      <c r="M37">
        <f t="shared" si="4"/>
        <v>7.415276199246483E-2</v>
      </c>
      <c r="O37" t="str">
        <f t="shared" si="5"/>
        <v>0.510</v>
      </c>
      <c r="U37" s="8" t="s">
        <v>74</v>
      </c>
      <c r="V37" s="8" t="s">
        <v>64</v>
      </c>
    </row>
    <row r="38" spans="1:22">
      <c r="A38">
        <f>'1'!J37</f>
        <v>0.57750000000000001</v>
      </c>
      <c r="B38">
        <f>'2'!J37</f>
        <v>0.70830000000000004</v>
      </c>
      <c r="C38">
        <f>'3'!J37</f>
        <v>0.72499999999999998</v>
      </c>
      <c r="D38">
        <f>'4'!J37</f>
        <v>0.8</v>
      </c>
      <c r="E38">
        <f>'5'!J37</f>
        <v>0.62319999999999998</v>
      </c>
      <c r="F38" s="2">
        <f>'6'!J37</f>
        <v>0.94289999999999996</v>
      </c>
      <c r="G38" s="2">
        <f>'7'!J37</f>
        <v>0.83779999999999999</v>
      </c>
      <c r="H38" s="2">
        <f>'8'!J37</f>
        <v>0.88239999999999996</v>
      </c>
      <c r="I38" s="2">
        <f>'9'!J37</f>
        <v>0.65080000000000005</v>
      </c>
      <c r="J38" s="2">
        <f>'10'!J37</f>
        <v>0.60709999999999997</v>
      </c>
      <c r="L38">
        <f t="shared" si="3"/>
        <v>0.73549999999999993</v>
      </c>
      <c r="M38">
        <f t="shared" si="4"/>
        <v>0.12530227452045736</v>
      </c>
      <c r="O38" t="str">
        <f t="shared" si="5"/>
        <v>0.736</v>
      </c>
      <c r="U38" s="8" t="s">
        <v>74</v>
      </c>
      <c r="V38" s="8" t="s">
        <v>65</v>
      </c>
    </row>
    <row r="39" spans="1:22">
      <c r="A39">
        <f>'1'!J38</f>
        <v>0.69769999999999999</v>
      </c>
      <c r="B39">
        <f>'2'!J38</f>
        <v>0.6633</v>
      </c>
      <c r="C39">
        <f>'3'!J38</f>
        <v>0.78259999999999996</v>
      </c>
      <c r="D39">
        <f>'4'!J38</f>
        <v>0.72840000000000005</v>
      </c>
      <c r="E39">
        <f>'5'!J38</f>
        <v>0.82350000000000001</v>
      </c>
      <c r="F39" s="2">
        <f>'6'!J38</f>
        <v>0.75319999999999998</v>
      </c>
      <c r="G39" s="2">
        <f>'7'!J38</f>
        <v>0.6966</v>
      </c>
      <c r="H39" s="2">
        <f>'8'!J38</f>
        <v>0.72619999999999996</v>
      </c>
      <c r="I39" s="2">
        <f>'9'!J38</f>
        <v>0.72840000000000005</v>
      </c>
      <c r="J39" s="2">
        <f>'10'!J38</f>
        <v>0.73170000000000002</v>
      </c>
      <c r="L39">
        <f t="shared" si="3"/>
        <v>0.73316000000000003</v>
      </c>
      <c r="M39">
        <f t="shared" si="4"/>
        <v>4.5433203717105394E-2</v>
      </c>
      <c r="O39" t="str">
        <f t="shared" si="5"/>
        <v>0.733</v>
      </c>
      <c r="U39" s="8" t="s">
        <v>74</v>
      </c>
      <c r="V39" s="8" t="s">
        <v>66</v>
      </c>
    </row>
    <row r="40" spans="1:22">
      <c r="A40">
        <f>'1'!J39</f>
        <v>0.64580000000000004</v>
      </c>
      <c r="B40">
        <f>'2'!J39</f>
        <v>0.62960000000000005</v>
      </c>
      <c r="C40">
        <f>'3'!J39</f>
        <v>0.70730000000000004</v>
      </c>
      <c r="D40">
        <f>'4'!J39</f>
        <v>0.50600000000000001</v>
      </c>
      <c r="E40">
        <f>'5'!J39</f>
        <v>0.78380000000000005</v>
      </c>
      <c r="F40" s="2">
        <f>'6'!J39</f>
        <v>0.72499999999999998</v>
      </c>
      <c r="G40" s="2">
        <f>'7'!J39</f>
        <v>0.64710000000000001</v>
      </c>
      <c r="H40" s="2">
        <f>'8'!J39</f>
        <v>0.55220000000000002</v>
      </c>
      <c r="I40" s="2">
        <f>'9'!J39</f>
        <v>0.46839999999999998</v>
      </c>
      <c r="J40" s="2">
        <f>'10'!J39</f>
        <v>0.76919999999999999</v>
      </c>
      <c r="L40">
        <f t="shared" si="3"/>
        <v>0.64344000000000001</v>
      </c>
      <c r="M40">
        <f t="shared" si="4"/>
        <v>0.10765719462978564</v>
      </c>
      <c r="O40" t="str">
        <f t="shared" si="5"/>
        <v>0.643</v>
      </c>
      <c r="U40" s="8" t="s">
        <v>74</v>
      </c>
      <c r="V40" s="8" t="s">
        <v>67</v>
      </c>
    </row>
    <row r="41" spans="1:22">
      <c r="A41">
        <f>'1'!J40</f>
        <v>0.67259999999999998</v>
      </c>
      <c r="B41">
        <f>'2'!J40</f>
        <v>0.44040000000000001</v>
      </c>
      <c r="C41">
        <f>'3'!J40</f>
        <v>0.60550000000000004</v>
      </c>
      <c r="D41">
        <f>'4'!J40</f>
        <v>0.67469999999999997</v>
      </c>
      <c r="E41">
        <f>'5'!J40</f>
        <v>0.57230000000000003</v>
      </c>
      <c r="F41" s="2">
        <f>'6'!J40</f>
        <v>0.54759999999999998</v>
      </c>
      <c r="G41" s="2">
        <f>'7'!J40</f>
        <v>0.56630000000000003</v>
      </c>
      <c r="H41" s="2">
        <f>'8'!J40</f>
        <v>0.5131</v>
      </c>
      <c r="I41" s="2">
        <f>'9'!J40</f>
        <v>0.61670000000000003</v>
      </c>
      <c r="J41" s="2">
        <f>'10'!J40</f>
        <v>0.46839999999999998</v>
      </c>
      <c r="L41">
        <f t="shared" si="3"/>
        <v>0.56776000000000004</v>
      </c>
      <c r="M41">
        <f t="shared" si="4"/>
        <v>7.8709652097651489E-2</v>
      </c>
      <c r="O41" t="str">
        <f t="shared" si="5"/>
        <v>0.568</v>
      </c>
      <c r="U41" s="8" t="s">
        <v>74</v>
      </c>
      <c r="V41" s="8" t="s">
        <v>68</v>
      </c>
    </row>
    <row r="42" spans="1:22">
      <c r="A42">
        <f>'1'!J41</f>
        <v>0.78</v>
      </c>
      <c r="B42">
        <f>'2'!J41</f>
        <v>0.9677</v>
      </c>
      <c r="C42">
        <f>'3'!J41</f>
        <v>0.69810000000000005</v>
      </c>
      <c r="D42">
        <f>'4'!J41</f>
        <v>0.76090000000000002</v>
      </c>
      <c r="E42">
        <f>'5'!J41</f>
        <v>0.76600000000000001</v>
      </c>
      <c r="F42" s="2">
        <f>'6'!J41</f>
        <v>0.84440000000000004</v>
      </c>
      <c r="G42" s="2">
        <f>'7'!J41</f>
        <v>0.81820000000000004</v>
      </c>
      <c r="H42" s="2">
        <f>'8'!J41</f>
        <v>0.74419999999999997</v>
      </c>
      <c r="I42" s="2">
        <f>'9'!J41</f>
        <v>0.8095</v>
      </c>
      <c r="J42" s="2">
        <f>'10'!J41</f>
        <v>0.71430000000000005</v>
      </c>
      <c r="L42">
        <f t="shared" si="3"/>
        <v>0.79032999999999998</v>
      </c>
      <c r="M42">
        <f t="shared" si="4"/>
        <v>7.7105700178391481E-2</v>
      </c>
      <c r="O42" t="str">
        <f t="shared" si="5"/>
        <v>0.790</v>
      </c>
      <c r="U42" s="8" t="s">
        <v>74</v>
      </c>
      <c r="V42" s="8" t="s">
        <v>69</v>
      </c>
    </row>
    <row r="43" spans="1:22">
      <c r="A43">
        <f>'1'!J42</f>
        <v>0.82930000000000004</v>
      </c>
      <c r="B43">
        <f>'2'!J42</f>
        <v>0.79169999999999996</v>
      </c>
      <c r="C43">
        <f>'3'!J42</f>
        <v>0.70540000000000003</v>
      </c>
      <c r="D43">
        <f>'4'!J42</f>
        <v>0.78569999999999995</v>
      </c>
      <c r="E43">
        <f>'5'!J42</f>
        <v>0.79800000000000004</v>
      </c>
      <c r="F43" s="2">
        <f>'6'!J42</f>
        <v>0.75260000000000005</v>
      </c>
      <c r="G43" s="2">
        <f>'7'!J42</f>
        <v>0.8</v>
      </c>
      <c r="H43" s="2">
        <f>'8'!J42</f>
        <v>0.81369999999999998</v>
      </c>
      <c r="I43" s="2">
        <f>'9'!J42</f>
        <v>0.81720000000000004</v>
      </c>
      <c r="J43" s="2">
        <f>'10'!J42</f>
        <v>0.8</v>
      </c>
      <c r="L43">
        <f t="shared" si="3"/>
        <v>0.78935999999999995</v>
      </c>
      <c r="M43">
        <f t="shared" si="4"/>
        <v>3.602965445296416E-2</v>
      </c>
      <c r="O43" t="str">
        <f t="shared" si="5"/>
        <v>0.789</v>
      </c>
      <c r="Q43">
        <f>AVERAGE(L37:L43)</f>
        <v>0.68130571428571429</v>
      </c>
      <c r="R43">
        <f>STDEV(A37:J43)</f>
        <v>0.12991836666099049</v>
      </c>
      <c r="S43" t="str">
        <f>CONCATENATE(TEXT(Q43,"0.000"),"±",TEXT(R43,"0.000"))</f>
        <v>0.681±0.130</v>
      </c>
      <c r="U43" s="8" t="s">
        <v>74</v>
      </c>
      <c r="V43" s="8" t="s">
        <v>70</v>
      </c>
    </row>
    <row r="44" spans="1:22">
      <c r="A44">
        <f>'1'!J43</f>
        <v>0.54879999999999995</v>
      </c>
      <c r="B44">
        <f>'2'!J43</f>
        <v>0.4123</v>
      </c>
      <c r="C44">
        <f>'3'!J43</f>
        <v>0.44640000000000002</v>
      </c>
      <c r="D44">
        <f>'4'!J43</f>
        <v>0.48959999999999998</v>
      </c>
      <c r="E44">
        <f>'5'!J43</f>
        <v>0.47749999999999998</v>
      </c>
      <c r="F44" s="2">
        <f>'6'!J43</f>
        <v>0.495</v>
      </c>
      <c r="G44" s="2">
        <f>'7'!J43</f>
        <v>0.52810000000000001</v>
      </c>
      <c r="H44" s="2">
        <f>'8'!J43</f>
        <v>0.51019999999999999</v>
      </c>
      <c r="I44" s="2">
        <f>'9'!J43</f>
        <v>0.53849999999999998</v>
      </c>
      <c r="J44" s="2">
        <f>'10'!J43</f>
        <v>0.439</v>
      </c>
      <c r="L44">
        <f t="shared" si="3"/>
        <v>0.48854000000000009</v>
      </c>
      <c r="M44">
        <f t="shared" si="4"/>
        <v>4.517703939933302E-2</v>
      </c>
      <c r="O44" t="str">
        <f t="shared" si="5"/>
        <v>0.489</v>
      </c>
      <c r="U44" s="8" t="s">
        <v>62</v>
      </c>
      <c r="V44" s="8" t="s">
        <v>64</v>
      </c>
    </row>
    <row r="45" spans="1:22">
      <c r="A45">
        <f>'1'!J44</f>
        <v>0.65380000000000005</v>
      </c>
      <c r="B45">
        <f>'2'!J44</f>
        <v>0.4632</v>
      </c>
      <c r="C45">
        <f>'3'!J44</f>
        <v>0.37969999999999998</v>
      </c>
      <c r="D45">
        <f>'4'!J44</f>
        <v>0.51559999999999995</v>
      </c>
      <c r="E45">
        <f>'5'!J44</f>
        <v>0.81579999999999997</v>
      </c>
      <c r="F45" s="2">
        <f>'6'!J44</f>
        <v>0.71740000000000004</v>
      </c>
      <c r="G45" s="2">
        <f>'7'!J44</f>
        <v>0.66149999999999998</v>
      </c>
      <c r="H45" s="2">
        <f>'8'!J44</f>
        <v>0.49230000000000002</v>
      </c>
      <c r="I45" s="2">
        <f>'9'!J44</f>
        <v>0.6</v>
      </c>
      <c r="J45" s="2">
        <f>'10'!J44</f>
        <v>0.37930000000000003</v>
      </c>
      <c r="L45">
        <f t="shared" si="3"/>
        <v>0.56785999999999992</v>
      </c>
      <c r="M45">
        <f t="shared" si="4"/>
        <v>0.14582210013879568</v>
      </c>
      <c r="O45" t="str">
        <f t="shared" si="5"/>
        <v>0.568</v>
      </c>
      <c r="U45" s="8" t="s">
        <v>62</v>
      </c>
      <c r="V45" s="8" t="s">
        <v>65</v>
      </c>
    </row>
    <row r="46" spans="1:22">
      <c r="A46">
        <f>'1'!J45</f>
        <v>0.69879999999999998</v>
      </c>
      <c r="B46">
        <f>'2'!J45</f>
        <v>0.73129999999999995</v>
      </c>
      <c r="C46">
        <f>'3'!J45</f>
        <v>0.8448</v>
      </c>
      <c r="D46">
        <f>'4'!J45</f>
        <v>0.7722</v>
      </c>
      <c r="E46">
        <f>'5'!J45</f>
        <v>0.72729999999999995</v>
      </c>
      <c r="F46" s="2">
        <f>'6'!J45</f>
        <v>0.59089999999999998</v>
      </c>
      <c r="G46" s="2">
        <f>'7'!J45</f>
        <v>0.60819999999999996</v>
      </c>
      <c r="H46" s="2">
        <f>'8'!J45</f>
        <v>0.54049999999999998</v>
      </c>
      <c r="I46" s="2">
        <f>'9'!J45</f>
        <v>0.61899999999999999</v>
      </c>
      <c r="J46" s="2">
        <f>'10'!J45</f>
        <v>0.78120000000000001</v>
      </c>
      <c r="L46">
        <f t="shared" si="3"/>
        <v>0.69141999999999992</v>
      </c>
      <c r="M46">
        <f t="shared" si="4"/>
        <v>9.7806427873291663E-2</v>
      </c>
      <c r="O46" t="str">
        <f t="shared" si="5"/>
        <v>0.691</v>
      </c>
      <c r="U46" s="8" t="s">
        <v>62</v>
      </c>
      <c r="V46" s="8" t="s">
        <v>66</v>
      </c>
    </row>
    <row r="47" spans="1:22">
      <c r="A47">
        <f>'1'!J46</f>
        <v>0.65620000000000001</v>
      </c>
      <c r="B47">
        <f>'2'!J46</f>
        <v>0.62070000000000003</v>
      </c>
      <c r="C47">
        <f>'3'!J46</f>
        <v>0.43280000000000002</v>
      </c>
      <c r="D47">
        <f>'4'!J46</f>
        <v>0.5</v>
      </c>
      <c r="E47">
        <f>'5'!J46</f>
        <v>0.45710000000000001</v>
      </c>
      <c r="F47" s="2">
        <f>'6'!J46</f>
        <v>0.63329999999999997</v>
      </c>
      <c r="G47" s="2">
        <f>'7'!J46</f>
        <v>0.51470000000000005</v>
      </c>
      <c r="H47" s="2">
        <f>'8'!J46</f>
        <v>0.58489999999999998</v>
      </c>
      <c r="I47" s="2">
        <f>'9'!J46</f>
        <v>0.62749999999999995</v>
      </c>
      <c r="J47" s="2">
        <f>'10'!J46</f>
        <v>0.55169999999999997</v>
      </c>
      <c r="L47">
        <f t="shared" si="3"/>
        <v>0.55788999999999989</v>
      </c>
      <c r="M47">
        <f t="shared" si="4"/>
        <v>7.8833713177380318E-2</v>
      </c>
      <c r="O47" t="str">
        <f t="shared" si="5"/>
        <v>0.558</v>
      </c>
      <c r="U47" s="8" t="s">
        <v>62</v>
      </c>
      <c r="V47" s="8" t="s">
        <v>67</v>
      </c>
    </row>
    <row r="48" spans="1:22">
      <c r="A48">
        <f>'1'!J47</f>
        <v>0.66669999999999996</v>
      </c>
      <c r="B48">
        <f>'2'!J47</f>
        <v>0.52780000000000005</v>
      </c>
      <c r="C48">
        <f>'3'!J47</f>
        <v>0.61419999999999997</v>
      </c>
      <c r="D48">
        <f>'4'!J47</f>
        <v>0.53900000000000003</v>
      </c>
      <c r="E48">
        <f>'5'!J47</f>
        <v>0.49669999999999997</v>
      </c>
      <c r="F48" s="2">
        <f>'6'!J47</f>
        <v>0.61960000000000004</v>
      </c>
      <c r="G48" s="2">
        <f>'7'!J47</f>
        <v>0.63009999999999999</v>
      </c>
      <c r="H48" s="2">
        <f>'8'!J47</f>
        <v>0.61719999999999997</v>
      </c>
      <c r="I48" s="2">
        <f>'9'!J47</f>
        <v>0.52910000000000001</v>
      </c>
      <c r="J48" s="2">
        <f>'10'!J47</f>
        <v>0.61509999999999998</v>
      </c>
      <c r="L48">
        <f t="shared" si="3"/>
        <v>0.5855499999999999</v>
      </c>
      <c r="M48">
        <f t="shared" si="4"/>
        <v>5.6772513889498777E-2</v>
      </c>
      <c r="O48" t="str">
        <f t="shared" si="5"/>
        <v>0.586</v>
      </c>
      <c r="U48" s="8" t="s">
        <v>62</v>
      </c>
      <c r="V48" s="8" t="s">
        <v>68</v>
      </c>
    </row>
    <row r="49" spans="1:22">
      <c r="A49">
        <f>'1'!J48</f>
        <v>0.81399999999999995</v>
      </c>
      <c r="B49">
        <f>'2'!J48</f>
        <v>0.82930000000000004</v>
      </c>
      <c r="C49">
        <f>'3'!J48</f>
        <v>0.8</v>
      </c>
      <c r="D49">
        <f>'4'!J48</f>
        <v>0.71430000000000005</v>
      </c>
      <c r="E49">
        <f>'5'!J48</f>
        <v>0.83720000000000006</v>
      </c>
      <c r="F49" s="2">
        <f>'6'!J48</f>
        <v>0.75</v>
      </c>
      <c r="G49" s="2">
        <f>'7'!J48</f>
        <v>0.85109999999999997</v>
      </c>
      <c r="H49" s="2">
        <f>'8'!J48</f>
        <v>0.83330000000000004</v>
      </c>
      <c r="I49" s="2">
        <f>'9'!J48</f>
        <v>0.76919999999999999</v>
      </c>
      <c r="J49" s="2">
        <f>'10'!J48</f>
        <v>0.76359999999999995</v>
      </c>
      <c r="L49">
        <f t="shared" si="3"/>
        <v>0.79620000000000002</v>
      </c>
      <c r="M49">
        <f t="shared" si="4"/>
        <v>4.488518686604747E-2</v>
      </c>
      <c r="O49" t="str">
        <f t="shared" si="5"/>
        <v>0.796</v>
      </c>
      <c r="U49" s="8" t="s">
        <v>62</v>
      </c>
      <c r="V49" s="8" t="s">
        <v>69</v>
      </c>
    </row>
    <row r="50" spans="1:22">
      <c r="A50">
        <f>'1'!J49</f>
        <v>0.84150000000000003</v>
      </c>
      <c r="B50">
        <f>'2'!J49</f>
        <v>0.87009999999999998</v>
      </c>
      <c r="C50">
        <f>'3'!J49</f>
        <v>0.86570000000000003</v>
      </c>
      <c r="D50">
        <f>'4'!J49</f>
        <v>0.79</v>
      </c>
      <c r="E50">
        <f>'5'!J49</f>
        <v>0.79049999999999998</v>
      </c>
      <c r="F50" s="2">
        <f>'6'!J49</f>
        <v>0.81820000000000004</v>
      </c>
      <c r="G50" s="2">
        <f>'7'!J49</f>
        <v>0.90910000000000002</v>
      </c>
      <c r="H50" s="2">
        <f>'8'!J49</f>
        <v>0.75449999999999995</v>
      </c>
      <c r="I50" s="2">
        <f>'9'!J49</f>
        <v>0.81930000000000003</v>
      </c>
      <c r="J50" s="2">
        <f>'10'!J49</f>
        <v>0.89800000000000002</v>
      </c>
      <c r="L50">
        <f t="shared" si="3"/>
        <v>0.83568999999999993</v>
      </c>
      <c r="M50">
        <f t="shared" si="4"/>
        <v>5.0206273401726301E-2</v>
      </c>
      <c r="O50" t="str">
        <f t="shared" si="5"/>
        <v>0.836</v>
      </c>
      <c r="Q50">
        <f>AVERAGE(L44:L50)</f>
        <v>0.64616428571428564</v>
      </c>
      <c r="R50">
        <f>STDEV(A44:J50)</f>
        <v>0.14500481854633707</v>
      </c>
      <c r="S50" t="str">
        <f>CONCATENATE(TEXT(Q50,"0.000"),"±",TEXT(R50,"0.000"))</f>
        <v>0.646±0.145</v>
      </c>
      <c r="U50" s="8" t="s">
        <v>62</v>
      </c>
      <c r="V50" s="8" t="s">
        <v>70</v>
      </c>
    </row>
    <row r="51" spans="1:22">
      <c r="A51">
        <f>'1'!J50</f>
        <v>0.72130000000000005</v>
      </c>
      <c r="B51">
        <f>'2'!J50</f>
        <v>0.66669999999999996</v>
      </c>
      <c r="C51">
        <f>'3'!J50</f>
        <v>0.70369999999999999</v>
      </c>
      <c r="D51">
        <f>'4'!J50</f>
        <v>0.77080000000000004</v>
      </c>
      <c r="E51">
        <f>'5'!J50</f>
        <v>0.878</v>
      </c>
      <c r="F51" s="2">
        <f>'6'!J50</f>
        <v>0.61899999999999999</v>
      </c>
      <c r="G51" s="2">
        <f>'7'!J50</f>
        <v>0.62</v>
      </c>
      <c r="H51" s="2">
        <f>'8'!J50</f>
        <v>0.62260000000000004</v>
      </c>
      <c r="I51" s="2">
        <f>'9'!J50</f>
        <v>0.6119</v>
      </c>
      <c r="J51" s="2">
        <f>'10'!J50</f>
        <v>0.6552</v>
      </c>
      <c r="L51">
        <f t="shared" si="3"/>
        <v>0.68691999999999998</v>
      </c>
      <c r="M51">
        <f t="shared" si="4"/>
        <v>8.5168105662990129E-2</v>
      </c>
      <c r="O51" t="str">
        <f t="shared" si="5"/>
        <v>0.687</v>
      </c>
      <c r="U51" s="8" t="s">
        <v>63</v>
      </c>
      <c r="V51" s="8" t="s">
        <v>64</v>
      </c>
    </row>
    <row r="52" spans="1:22">
      <c r="A52">
        <f>'1'!J51</f>
        <v>0.86960000000000004</v>
      </c>
      <c r="B52">
        <f>'2'!J51</f>
        <v>0.81820000000000004</v>
      </c>
      <c r="C52">
        <f>'3'!J51</f>
        <v>0.97670000000000001</v>
      </c>
      <c r="D52">
        <f>'4'!J51</f>
        <v>0.91490000000000005</v>
      </c>
      <c r="E52">
        <f>'5'!J51</f>
        <v>0.91379999999999995</v>
      </c>
      <c r="F52" s="2">
        <f>'6'!J51</f>
        <v>0.62649999999999995</v>
      </c>
      <c r="G52" s="2">
        <f>'7'!J51</f>
        <v>0.73770000000000002</v>
      </c>
      <c r="H52" s="2">
        <f>'8'!J51</f>
        <v>0.92159999999999997</v>
      </c>
      <c r="I52" s="2">
        <f>'9'!J51</f>
        <v>0.8286</v>
      </c>
      <c r="J52" s="2">
        <f>'10'!J51</f>
        <v>0.62919999999999998</v>
      </c>
      <c r="L52">
        <f t="shared" si="3"/>
        <v>0.82368000000000008</v>
      </c>
      <c r="M52">
        <f t="shared" si="4"/>
        <v>0.12279342001915211</v>
      </c>
      <c r="O52" t="str">
        <f t="shared" si="5"/>
        <v>0.824</v>
      </c>
      <c r="U52" s="8" t="s">
        <v>63</v>
      </c>
      <c r="V52" s="8" t="s">
        <v>65</v>
      </c>
    </row>
    <row r="53" spans="1:22">
      <c r="A53">
        <f>'1'!J52</f>
        <v>0.73170000000000002</v>
      </c>
      <c r="B53">
        <f>'2'!J52</f>
        <v>0.8095</v>
      </c>
      <c r="C53">
        <f>'3'!J52</f>
        <v>0.81330000000000002</v>
      </c>
      <c r="D53">
        <f>'4'!J52</f>
        <v>0.73329999999999995</v>
      </c>
      <c r="E53">
        <f>'5'!J52</f>
        <v>0.75339999999999996</v>
      </c>
      <c r="F53" s="2">
        <f>'6'!J52</f>
        <v>0.6986</v>
      </c>
      <c r="G53" s="2">
        <f>'7'!J52</f>
        <v>0.7903</v>
      </c>
      <c r="H53" s="2">
        <f>'8'!J52</f>
        <v>0.88519999999999999</v>
      </c>
      <c r="I53" s="2">
        <f>'9'!J52</f>
        <v>0.6593</v>
      </c>
      <c r="J53" s="2">
        <f>'10'!J52</f>
        <v>0.57140000000000002</v>
      </c>
      <c r="L53">
        <f t="shared" si="3"/>
        <v>0.74459999999999993</v>
      </c>
      <c r="M53">
        <f t="shared" si="4"/>
        <v>8.8537763443378534E-2</v>
      </c>
      <c r="O53" t="str">
        <f t="shared" si="5"/>
        <v>0.745</v>
      </c>
      <c r="U53" s="8" t="s">
        <v>63</v>
      </c>
      <c r="V53" s="8" t="s">
        <v>66</v>
      </c>
    </row>
    <row r="54" spans="1:22">
      <c r="A54">
        <f>'1'!J53</f>
        <v>0.76919999999999999</v>
      </c>
      <c r="B54">
        <f>'2'!J53</f>
        <v>0.70830000000000004</v>
      </c>
      <c r="C54">
        <f>'3'!J53</f>
        <v>0.78120000000000001</v>
      </c>
      <c r="D54">
        <f>'4'!J53</f>
        <v>0.70730000000000004</v>
      </c>
      <c r="E54">
        <f>'5'!J53</f>
        <v>0.71109999999999995</v>
      </c>
      <c r="F54" s="2">
        <f>'6'!J53</f>
        <v>0.73680000000000001</v>
      </c>
      <c r="G54" s="2">
        <f>'7'!J53</f>
        <v>0.72550000000000003</v>
      </c>
      <c r="H54" s="2">
        <f>'8'!J53</f>
        <v>0.69389999999999996</v>
      </c>
      <c r="I54" s="2">
        <f>'9'!J53</f>
        <v>0.73170000000000002</v>
      </c>
      <c r="J54" s="2">
        <f>'10'!J53</f>
        <v>0.74470000000000003</v>
      </c>
      <c r="L54">
        <f t="shared" si="3"/>
        <v>0.73097000000000001</v>
      </c>
      <c r="M54">
        <f t="shared" si="4"/>
        <v>2.8049046329599162E-2</v>
      </c>
      <c r="O54" t="str">
        <f t="shared" si="5"/>
        <v>0.731</v>
      </c>
      <c r="U54" s="8" t="s">
        <v>63</v>
      </c>
      <c r="V54" s="8" t="s">
        <v>67</v>
      </c>
    </row>
    <row r="55" spans="1:22">
      <c r="A55">
        <f>'1'!J54</f>
        <v>0.74590000000000001</v>
      </c>
      <c r="B55">
        <f>'2'!J54</f>
        <v>0.6694</v>
      </c>
      <c r="C55">
        <f>'3'!J54</f>
        <v>0.65690000000000004</v>
      </c>
      <c r="D55">
        <f>'4'!J54</f>
        <v>0.52370000000000005</v>
      </c>
      <c r="E55">
        <f>'5'!J54</f>
        <v>0.51849999999999996</v>
      </c>
      <c r="F55" s="2">
        <f>'6'!J54</f>
        <v>0.69620000000000004</v>
      </c>
      <c r="G55" s="2">
        <f>'7'!J54</f>
        <v>0.65349999999999997</v>
      </c>
      <c r="H55" s="2">
        <f>'8'!J54</f>
        <v>0.75</v>
      </c>
      <c r="I55" s="2">
        <f>'9'!J54</f>
        <v>0.61919999999999997</v>
      </c>
      <c r="J55" s="2">
        <f>'10'!J54</f>
        <v>0.64039999999999997</v>
      </c>
      <c r="L55">
        <f t="shared" si="3"/>
        <v>0.64737</v>
      </c>
      <c r="M55">
        <f t="shared" si="4"/>
        <v>7.8869118727730253E-2</v>
      </c>
      <c r="O55" t="str">
        <f t="shared" si="5"/>
        <v>0.647</v>
      </c>
      <c r="U55" s="8" t="s">
        <v>63</v>
      </c>
      <c r="V55" s="8" t="s">
        <v>68</v>
      </c>
    </row>
    <row r="56" spans="1:22">
      <c r="A56">
        <f>'1'!J55</f>
        <v>0.9143</v>
      </c>
      <c r="B56">
        <f>'2'!J55</f>
        <v>0.83779999999999999</v>
      </c>
      <c r="C56">
        <f>'3'!J55</f>
        <v>0.83720000000000006</v>
      </c>
      <c r="D56">
        <f>'4'!J55</f>
        <v>0.94289999999999996</v>
      </c>
      <c r="E56">
        <f>'5'!J55</f>
        <v>0.878</v>
      </c>
      <c r="F56" s="2">
        <f>'6'!J55</f>
        <v>0.85709999999999997</v>
      </c>
      <c r="G56" s="2">
        <f>'7'!J55</f>
        <v>0.9355</v>
      </c>
      <c r="H56" s="2">
        <f>'8'!J55</f>
        <v>0.90700000000000003</v>
      </c>
      <c r="I56" s="2">
        <f>'9'!J55</f>
        <v>0.82930000000000004</v>
      </c>
      <c r="J56" s="2">
        <f>'10'!J55</f>
        <v>0.82220000000000004</v>
      </c>
      <c r="L56">
        <f t="shared" si="3"/>
        <v>0.87613000000000008</v>
      </c>
      <c r="M56">
        <f t="shared" si="4"/>
        <v>4.5758789076829565E-2</v>
      </c>
      <c r="O56" t="str">
        <f t="shared" si="5"/>
        <v>0.876</v>
      </c>
      <c r="U56" s="8" t="s">
        <v>63</v>
      </c>
      <c r="V56" s="8" t="s">
        <v>69</v>
      </c>
    </row>
    <row r="57" spans="1:22">
      <c r="A57">
        <f>'1'!J56</f>
        <v>0.8831</v>
      </c>
      <c r="B57">
        <f>'2'!J56</f>
        <v>0.73909999999999998</v>
      </c>
      <c r="C57">
        <f>'3'!J56</f>
        <v>0.80530000000000002</v>
      </c>
      <c r="D57">
        <f>'4'!J56</f>
        <v>0.90480000000000005</v>
      </c>
      <c r="E57">
        <f>'5'!J56</f>
        <v>0.81630000000000003</v>
      </c>
      <c r="F57" s="2">
        <f>'6'!J56</f>
        <v>0.75</v>
      </c>
      <c r="G57" s="2">
        <f>'7'!J56</f>
        <v>0.83</v>
      </c>
      <c r="H57" s="2">
        <f>'8'!J56</f>
        <v>0.8488</v>
      </c>
      <c r="I57" s="2">
        <f>'9'!J56</f>
        <v>0.7611</v>
      </c>
      <c r="J57" s="2">
        <f>'10'!J56</f>
        <v>0.81399999999999995</v>
      </c>
      <c r="L57">
        <f t="shared" si="3"/>
        <v>0.81525000000000003</v>
      </c>
      <c r="M57">
        <f t="shared" si="4"/>
        <v>5.4829295697342927E-2</v>
      </c>
      <c r="O57" t="str">
        <f t="shared" si="5"/>
        <v>0.815</v>
      </c>
      <c r="Q57">
        <f>AVERAGE(L51:L57)</f>
        <v>0.76070285714285724</v>
      </c>
      <c r="R57">
        <f>STDEV(A51:J57)</f>
        <v>0.10614913076767422</v>
      </c>
      <c r="S57" t="str">
        <f>CONCATENATE(TEXT(Q57,"0.000"),"±",TEXT(R57,"0.000"))</f>
        <v>0.761±0.106</v>
      </c>
      <c r="U57" s="8" t="s">
        <v>63</v>
      </c>
      <c r="V57" s="8" t="s">
        <v>70</v>
      </c>
    </row>
    <row r="58" spans="1:22">
      <c r="A58">
        <f>'1'!J57</f>
        <v>0.4476</v>
      </c>
      <c r="B58">
        <f>'2'!J57</f>
        <v>0.39340000000000003</v>
      </c>
      <c r="C58">
        <f>'3'!J57</f>
        <v>0.40189999999999998</v>
      </c>
      <c r="D58">
        <f>'4'!J57</f>
        <v>0.4602</v>
      </c>
      <c r="E58">
        <f>'5'!J57</f>
        <v>0.4</v>
      </c>
      <c r="F58" s="2">
        <f>'6'!J57</f>
        <v>0.36509999999999998</v>
      </c>
      <c r="G58" s="2">
        <f>'7'!J57</f>
        <v>0.56899999999999995</v>
      </c>
      <c r="H58" s="2">
        <f>'8'!J57</f>
        <v>0.37590000000000001</v>
      </c>
      <c r="I58" s="2">
        <f>'9'!J57</f>
        <v>0.48449999999999999</v>
      </c>
      <c r="J58" s="2">
        <f>'10'!J57</f>
        <v>0.5</v>
      </c>
      <c r="L58">
        <f t="shared" si="3"/>
        <v>0.43976000000000004</v>
      </c>
      <c r="M58">
        <f t="shared" si="4"/>
        <v>6.4660192115739895E-2</v>
      </c>
      <c r="O58" t="str">
        <f t="shared" si="5"/>
        <v>0.440</v>
      </c>
      <c r="U58" s="8" t="s">
        <v>73</v>
      </c>
      <c r="V58" s="8" t="s">
        <v>64</v>
      </c>
    </row>
    <row r="59" spans="1:22">
      <c r="A59">
        <f>'1'!J58</f>
        <v>0.74470000000000003</v>
      </c>
      <c r="B59">
        <f>'2'!J58</f>
        <v>0.89190000000000003</v>
      </c>
      <c r="C59">
        <f>'3'!J58</f>
        <v>0.78049999999999997</v>
      </c>
      <c r="D59">
        <f>'4'!J58</f>
        <v>0.5</v>
      </c>
      <c r="E59">
        <f>'5'!J58</f>
        <v>0.50790000000000002</v>
      </c>
      <c r="F59" s="2">
        <f>'6'!J58</f>
        <v>0.95</v>
      </c>
      <c r="G59" s="2">
        <f>'7'!J58</f>
        <v>0.68179999999999996</v>
      </c>
      <c r="H59" s="2">
        <f>'8'!J58</f>
        <v>0.77139999999999997</v>
      </c>
      <c r="I59" s="2">
        <f>'9'!J58</f>
        <v>0.55100000000000005</v>
      </c>
      <c r="J59" s="2">
        <f>'10'!J58</f>
        <v>0.5</v>
      </c>
      <c r="L59">
        <f t="shared" si="3"/>
        <v>0.68791999999999998</v>
      </c>
      <c r="M59">
        <f t="shared" si="4"/>
        <v>0.1669588425663977</v>
      </c>
      <c r="O59" t="str">
        <f t="shared" si="5"/>
        <v>0.688</v>
      </c>
      <c r="U59" s="8" t="s">
        <v>73</v>
      </c>
      <c r="V59" s="8" t="s">
        <v>65</v>
      </c>
    </row>
    <row r="60" spans="1:22">
      <c r="A60">
        <f>'1'!J59</f>
        <v>0.63100000000000001</v>
      </c>
      <c r="B60">
        <f>'2'!J59</f>
        <v>0.77939999999999998</v>
      </c>
      <c r="C60">
        <f>'3'!J59</f>
        <v>0.8125</v>
      </c>
      <c r="D60">
        <f>'4'!J59</f>
        <v>0.69320000000000004</v>
      </c>
      <c r="E60">
        <f>'5'!J59</f>
        <v>0.7</v>
      </c>
      <c r="F60" s="2">
        <f>'6'!J59</f>
        <v>0.77780000000000005</v>
      </c>
      <c r="G60" s="2">
        <f>'7'!J59</f>
        <v>0.77270000000000005</v>
      </c>
      <c r="H60" s="2">
        <f>'8'!J59</f>
        <v>0.75</v>
      </c>
      <c r="I60" s="2">
        <f>'9'!J59</f>
        <v>0.53120000000000001</v>
      </c>
      <c r="J60" s="2">
        <f>'10'!J59</f>
        <v>0.69840000000000002</v>
      </c>
      <c r="L60">
        <f t="shared" si="3"/>
        <v>0.71462000000000014</v>
      </c>
      <c r="M60">
        <f t="shared" si="4"/>
        <v>8.4304037072174084E-2</v>
      </c>
      <c r="O60" t="str">
        <f t="shared" si="5"/>
        <v>0.715</v>
      </c>
      <c r="U60" s="8" t="s">
        <v>73</v>
      </c>
      <c r="V60" s="8" t="s">
        <v>66</v>
      </c>
    </row>
    <row r="61" spans="1:22">
      <c r="A61">
        <f>'1'!J60</f>
        <v>0.6</v>
      </c>
      <c r="B61">
        <f>'2'!J60</f>
        <v>0.61760000000000004</v>
      </c>
      <c r="C61">
        <f>'3'!J60</f>
        <v>0.53849999999999998</v>
      </c>
      <c r="D61">
        <f>'4'!J60</f>
        <v>0.68569999999999998</v>
      </c>
      <c r="E61">
        <f>'5'!J60</f>
        <v>0.54549999999999998</v>
      </c>
      <c r="F61" s="2">
        <f>'6'!J60</f>
        <v>0.43859999999999999</v>
      </c>
      <c r="G61" s="2">
        <f>'7'!J60</f>
        <v>0.66669999999999996</v>
      </c>
      <c r="H61" s="2">
        <f>'8'!J60</f>
        <v>0.53059999999999996</v>
      </c>
      <c r="I61" s="2">
        <f>'9'!J60</f>
        <v>0.4667</v>
      </c>
      <c r="J61" s="2">
        <f>'10'!J60</f>
        <v>0.49120000000000003</v>
      </c>
      <c r="L61">
        <f t="shared" si="3"/>
        <v>0.55810999999999999</v>
      </c>
      <c r="M61">
        <f t="shared" si="4"/>
        <v>8.2852324449387879E-2</v>
      </c>
      <c r="O61" t="str">
        <f t="shared" si="5"/>
        <v>0.558</v>
      </c>
      <c r="U61" s="8" t="s">
        <v>73</v>
      </c>
      <c r="V61" s="8" t="s">
        <v>67</v>
      </c>
    </row>
    <row r="62" spans="1:22">
      <c r="A62">
        <f>'1'!J61</f>
        <v>0.70889999999999997</v>
      </c>
      <c r="B62">
        <f>'2'!J61</f>
        <v>0.56930000000000003</v>
      </c>
      <c r="C62">
        <f>'3'!J61</f>
        <v>0.64790000000000003</v>
      </c>
      <c r="D62">
        <f>'4'!J61</f>
        <v>0.50260000000000005</v>
      </c>
      <c r="E62">
        <f>'5'!J61</f>
        <v>0.67420000000000002</v>
      </c>
      <c r="F62" s="2">
        <f>'6'!J61</f>
        <v>0.70069999999999999</v>
      </c>
      <c r="G62" s="2">
        <f>'7'!J61</f>
        <v>0.67369999999999997</v>
      </c>
      <c r="H62" s="2">
        <f>'8'!J61</f>
        <v>0.42809999999999998</v>
      </c>
      <c r="I62" s="2">
        <f>'9'!J61</f>
        <v>0.59260000000000002</v>
      </c>
      <c r="J62" s="2">
        <f>'10'!J61</f>
        <v>0.34989999999999999</v>
      </c>
      <c r="L62">
        <f t="shared" si="3"/>
        <v>0.58478999999999992</v>
      </c>
      <c r="M62">
        <f t="shared" si="4"/>
        <v>0.12270181969129766</v>
      </c>
      <c r="O62" t="str">
        <f t="shared" si="5"/>
        <v>0.585</v>
      </c>
      <c r="U62" s="8" t="s">
        <v>73</v>
      </c>
      <c r="V62" s="8" t="s">
        <v>68</v>
      </c>
    </row>
    <row r="63" spans="1:22">
      <c r="A63">
        <f>'1'!J62</f>
        <v>0.77500000000000002</v>
      </c>
      <c r="B63">
        <f>'2'!J62</f>
        <v>0.70489999999999997</v>
      </c>
      <c r="C63">
        <f>'3'!J62</f>
        <v>0.78849999999999998</v>
      </c>
      <c r="D63">
        <f>'4'!J62</f>
        <v>0.80430000000000001</v>
      </c>
      <c r="E63">
        <f>'5'!J62</f>
        <v>0.77270000000000005</v>
      </c>
      <c r="F63" s="2">
        <f>'6'!J62</f>
        <v>0.76470000000000005</v>
      </c>
      <c r="G63" s="2">
        <f>'7'!J62</f>
        <v>0.81399999999999995</v>
      </c>
      <c r="H63" s="2">
        <f>'8'!J62</f>
        <v>0.8125</v>
      </c>
      <c r="I63" s="2">
        <f>'9'!J62</f>
        <v>0.80430000000000001</v>
      </c>
      <c r="J63" s="2">
        <f>'10'!J62</f>
        <v>0.79169999999999996</v>
      </c>
      <c r="L63">
        <f t="shared" si="3"/>
        <v>0.78326000000000007</v>
      </c>
      <c r="M63">
        <f t="shared" si="4"/>
        <v>3.2401104233583694E-2</v>
      </c>
      <c r="O63" t="str">
        <f t="shared" si="5"/>
        <v>0.783</v>
      </c>
      <c r="U63" s="8" t="s">
        <v>73</v>
      </c>
      <c r="V63" s="8" t="s">
        <v>69</v>
      </c>
    </row>
    <row r="64" spans="1:22">
      <c r="A64">
        <f>'1'!J63</f>
        <v>0.89290000000000003</v>
      </c>
      <c r="B64">
        <f>'2'!J63</f>
        <v>0.77270000000000005</v>
      </c>
      <c r="C64">
        <f>'3'!J63</f>
        <v>0.88890000000000002</v>
      </c>
      <c r="D64">
        <f>'4'!J63</f>
        <v>0.86150000000000004</v>
      </c>
      <c r="E64">
        <f>'5'!J63</f>
        <v>0.80679999999999996</v>
      </c>
      <c r="F64" s="2">
        <f>'6'!J63</f>
        <v>0.87339999999999995</v>
      </c>
      <c r="G64" s="2">
        <f>'7'!J63</f>
        <v>0.88729999999999998</v>
      </c>
      <c r="H64" s="2">
        <f>'8'!J63</f>
        <v>0.83720000000000006</v>
      </c>
      <c r="I64" s="2">
        <f>'9'!J63</f>
        <v>0.89359999999999995</v>
      </c>
      <c r="J64" s="2">
        <f>'10'!J63</f>
        <v>0.95120000000000005</v>
      </c>
      <c r="L64">
        <f t="shared" si="3"/>
        <v>0.86654999999999993</v>
      </c>
      <c r="M64">
        <f t="shared" si="4"/>
        <v>5.0369153920496484E-2</v>
      </c>
      <c r="O64" t="str">
        <f t="shared" si="5"/>
        <v>0.867</v>
      </c>
      <c r="Q64">
        <f>AVERAGE(L58:L64)</f>
        <v>0.66214428571428574</v>
      </c>
      <c r="R64">
        <f>STDEV(A58:J64)</f>
        <v>0.16344738694823815</v>
      </c>
      <c r="S64" t="str">
        <f>CONCATENATE(TEXT(Q64,"0.000"),"±",TEXT(R64,"0.000"))</f>
        <v>0.662±0.163</v>
      </c>
      <c r="U64" s="8" t="s">
        <v>73</v>
      </c>
      <c r="V64" s="8" t="s">
        <v>70</v>
      </c>
    </row>
    <row r="65" spans="1:22">
      <c r="A65">
        <f>'1'!J64</f>
        <v>0.40210000000000001</v>
      </c>
      <c r="B65">
        <f>'2'!J64</f>
        <v>0.67269999999999996</v>
      </c>
      <c r="C65">
        <f>'3'!J64</f>
        <v>0.59719999999999995</v>
      </c>
      <c r="D65">
        <f>'4'!J64</f>
        <v>0.61040000000000005</v>
      </c>
      <c r="E65">
        <f>'5'!J64</f>
        <v>0.36630000000000001</v>
      </c>
      <c r="F65" s="2">
        <f>'6'!J64</f>
        <v>0.36840000000000001</v>
      </c>
      <c r="G65" s="2">
        <f>'7'!J64</f>
        <v>0.5161</v>
      </c>
      <c r="H65" s="2">
        <f>'8'!J64</f>
        <v>0.5393</v>
      </c>
      <c r="I65" s="2">
        <f>'9'!J64</f>
        <v>0.39679999999999999</v>
      </c>
      <c r="J65" s="2">
        <f>'10'!J64</f>
        <v>0.38679999999999998</v>
      </c>
      <c r="L65">
        <f t="shared" si="3"/>
        <v>0.48560999999999999</v>
      </c>
      <c r="M65">
        <f t="shared" si="4"/>
        <v>0.11519905912038642</v>
      </c>
      <c r="O65" t="str">
        <f t="shared" si="5"/>
        <v>0.486</v>
      </c>
      <c r="U65" s="8" t="s">
        <v>77</v>
      </c>
      <c r="V65" s="8" t="s">
        <v>64</v>
      </c>
    </row>
    <row r="66" spans="1:22">
      <c r="A66">
        <f>'1'!J65</f>
        <v>0.66249999999999998</v>
      </c>
      <c r="B66">
        <f>'2'!J65</f>
        <v>0.42670000000000002</v>
      </c>
      <c r="C66">
        <f>'3'!J65</f>
        <v>0.48039999999999999</v>
      </c>
      <c r="D66">
        <f>'4'!J65</f>
        <v>0.60489999999999999</v>
      </c>
      <c r="E66">
        <f>'5'!J65</f>
        <v>0.44359999999999999</v>
      </c>
      <c r="F66" s="2">
        <f>'6'!J65</f>
        <v>0.39419999999999999</v>
      </c>
      <c r="G66" s="2">
        <f>'7'!J65</f>
        <v>0.64100000000000001</v>
      </c>
      <c r="H66" s="2">
        <f>'8'!J65</f>
        <v>0.57469999999999999</v>
      </c>
      <c r="I66" s="2">
        <f>'9'!J65</f>
        <v>0.71209999999999996</v>
      </c>
      <c r="J66" s="2">
        <f>'10'!J65</f>
        <v>0.28989999999999999</v>
      </c>
      <c r="L66">
        <f t="shared" ref="L66:L78" si="6">AVERAGE(A66:J66)</f>
        <v>0.52299999999999991</v>
      </c>
      <c r="M66">
        <f t="shared" ref="M66:M78" si="7">STDEV(A66:J66)</f>
        <v>0.13615408754626354</v>
      </c>
      <c r="O66" t="str">
        <f t="shared" ref="O66:O78" si="8">TEXT(L66,"0.000")</f>
        <v>0.523</v>
      </c>
      <c r="U66" s="8" t="s">
        <v>77</v>
      </c>
      <c r="V66" s="8" t="s">
        <v>65</v>
      </c>
    </row>
    <row r="67" spans="1:22">
      <c r="A67">
        <f>'1'!J66</f>
        <v>0.67049999999999998</v>
      </c>
      <c r="B67">
        <f>'2'!J66</f>
        <v>0.61619999999999997</v>
      </c>
      <c r="C67">
        <f>'3'!J66</f>
        <v>0.6905</v>
      </c>
      <c r="D67">
        <f>'4'!J66</f>
        <v>0.72860000000000003</v>
      </c>
      <c r="E67">
        <f>'5'!J66</f>
        <v>0.6905</v>
      </c>
      <c r="F67" s="2">
        <f>'6'!J66</f>
        <v>0.625</v>
      </c>
      <c r="G67" s="2">
        <f>'7'!J66</f>
        <v>0.69140000000000001</v>
      </c>
      <c r="H67" s="2">
        <f>'8'!J66</f>
        <v>0.59</v>
      </c>
      <c r="I67" s="2">
        <f>'9'!J66</f>
        <v>0.59050000000000002</v>
      </c>
      <c r="J67" s="2">
        <f>'10'!J66</f>
        <v>0.62239999999999995</v>
      </c>
      <c r="L67">
        <f t="shared" si="6"/>
        <v>0.65156000000000003</v>
      </c>
      <c r="M67">
        <f t="shared" si="7"/>
        <v>4.857729693774427E-2</v>
      </c>
      <c r="O67" t="str">
        <f t="shared" si="8"/>
        <v>0.652</v>
      </c>
      <c r="U67" s="8" t="s">
        <v>77</v>
      </c>
      <c r="V67" s="8" t="s">
        <v>66</v>
      </c>
    </row>
    <row r="68" spans="1:22">
      <c r="A68">
        <f>'1'!J67</f>
        <v>0.65790000000000004</v>
      </c>
      <c r="B68">
        <f>'2'!J67</f>
        <v>0.60419999999999996</v>
      </c>
      <c r="C68">
        <f>'3'!J67</f>
        <v>0.68969999999999998</v>
      </c>
      <c r="D68">
        <f>'4'!J67</f>
        <v>0.58179999999999998</v>
      </c>
      <c r="E68">
        <f>'5'!J67</f>
        <v>0.5</v>
      </c>
      <c r="F68" s="2">
        <f>'6'!J67</f>
        <v>0.56359999999999999</v>
      </c>
      <c r="G68" s="2">
        <f>'7'!J67</f>
        <v>0.42859999999999998</v>
      </c>
      <c r="H68" s="2">
        <f>'8'!J67</f>
        <v>0.55559999999999998</v>
      </c>
      <c r="I68" s="2">
        <f>'9'!J67</f>
        <v>0.65380000000000005</v>
      </c>
      <c r="J68" s="2">
        <f>'10'!J67</f>
        <v>0.6038</v>
      </c>
      <c r="L68">
        <f t="shared" si="6"/>
        <v>0.58390000000000009</v>
      </c>
      <c r="M68">
        <f t="shared" si="7"/>
        <v>7.79874918745877E-2</v>
      </c>
      <c r="O68" t="str">
        <f t="shared" si="8"/>
        <v>0.584</v>
      </c>
      <c r="U68" s="8" t="s">
        <v>77</v>
      </c>
      <c r="V68" s="8" t="s">
        <v>67</v>
      </c>
    </row>
    <row r="69" spans="1:22">
      <c r="A69">
        <f>'1'!J68</f>
        <v>0.64749999999999996</v>
      </c>
      <c r="B69">
        <f>'2'!J68</f>
        <v>0.58809999999999996</v>
      </c>
      <c r="C69">
        <f>'3'!J68</f>
        <v>0.54069999999999996</v>
      </c>
      <c r="D69">
        <f>'4'!J68</f>
        <v>0.59519999999999995</v>
      </c>
      <c r="E69">
        <f>'5'!J68</f>
        <v>0.59209999999999996</v>
      </c>
      <c r="F69" s="2">
        <f>'6'!J68</f>
        <v>0.4894</v>
      </c>
      <c r="G69" s="2">
        <f>'7'!J68</f>
        <v>0.54769999999999996</v>
      </c>
      <c r="H69" s="2">
        <f>'8'!J68</f>
        <v>0.53920000000000001</v>
      </c>
      <c r="I69" s="2">
        <f>'9'!J68</f>
        <v>0.61660000000000004</v>
      </c>
      <c r="J69" s="2">
        <f>'10'!J68</f>
        <v>0.61519999999999997</v>
      </c>
      <c r="L69">
        <f t="shared" si="6"/>
        <v>0.57716999999999996</v>
      </c>
      <c r="M69">
        <f t="shared" si="7"/>
        <v>4.7091637615752253E-2</v>
      </c>
      <c r="O69" t="str">
        <f t="shared" si="8"/>
        <v>0.577</v>
      </c>
      <c r="U69" s="8" t="s">
        <v>77</v>
      </c>
      <c r="V69" s="8" t="s">
        <v>68</v>
      </c>
    </row>
    <row r="70" spans="1:22">
      <c r="A70">
        <f>'1'!J69</f>
        <v>0.87180000000000002</v>
      </c>
      <c r="B70">
        <f>'2'!J69</f>
        <v>0.76090000000000002</v>
      </c>
      <c r="C70">
        <f>'3'!J69</f>
        <v>0.6905</v>
      </c>
      <c r="D70">
        <f>'4'!J69</f>
        <v>0.75439999999999996</v>
      </c>
      <c r="E70">
        <f>'5'!J69</f>
        <v>0.88639999999999997</v>
      </c>
      <c r="F70" s="2">
        <f>'6'!J69</f>
        <v>0.81820000000000004</v>
      </c>
      <c r="G70" s="2">
        <f>'7'!J69</f>
        <v>0.81579999999999997</v>
      </c>
      <c r="H70" s="2">
        <f>'8'!J69</f>
        <v>0.75</v>
      </c>
      <c r="I70" s="2">
        <f>'9'!J69</f>
        <v>0.72409999999999997</v>
      </c>
      <c r="J70" s="2">
        <f>'10'!J69</f>
        <v>0.70589999999999997</v>
      </c>
      <c r="L70">
        <f t="shared" si="6"/>
        <v>0.77779999999999994</v>
      </c>
      <c r="M70">
        <f t="shared" si="7"/>
        <v>6.7483924011574783E-2</v>
      </c>
      <c r="O70" t="str">
        <f t="shared" si="8"/>
        <v>0.778</v>
      </c>
      <c r="U70" s="8" t="s">
        <v>77</v>
      </c>
      <c r="V70" s="8" t="s">
        <v>69</v>
      </c>
    </row>
    <row r="71" spans="1:22">
      <c r="A71">
        <f>'1'!J70</f>
        <v>0.83169999999999999</v>
      </c>
      <c r="B71">
        <f>'2'!J70</f>
        <v>0.83330000000000004</v>
      </c>
      <c r="C71">
        <f>'3'!J70</f>
        <v>0.76070000000000004</v>
      </c>
      <c r="D71">
        <f>'4'!J70</f>
        <v>0.84</v>
      </c>
      <c r="E71">
        <f>'5'!J70</f>
        <v>0.85389999999999999</v>
      </c>
      <c r="F71" s="2">
        <f>'6'!J70</f>
        <v>0.82289999999999996</v>
      </c>
      <c r="G71" s="2">
        <f>'7'!J70</f>
        <v>0.82430000000000003</v>
      </c>
      <c r="H71" s="2">
        <f>'8'!J70</f>
        <v>0.78900000000000003</v>
      </c>
      <c r="I71" s="2">
        <f>'9'!J70</f>
        <v>0.88890000000000002</v>
      </c>
      <c r="J71" s="2">
        <f>'10'!J70</f>
        <v>0.74219999999999997</v>
      </c>
      <c r="L71">
        <f t="shared" si="6"/>
        <v>0.81868999999999992</v>
      </c>
      <c r="M71">
        <f t="shared" si="7"/>
        <v>4.3653011859944378E-2</v>
      </c>
      <c r="O71" t="str">
        <f t="shared" si="8"/>
        <v>0.819</v>
      </c>
      <c r="Q71">
        <f>AVERAGE(L65:L71)</f>
        <v>0.63110428571428567</v>
      </c>
      <c r="R71">
        <f>STDEV(A65:J71)</f>
        <v>0.14201133291754786</v>
      </c>
      <c r="S71" t="str">
        <f>CONCATENATE(TEXT(Q71,"0.000"),"±",TEXT(R71,"0.000"))</f>
        <v>0.631±0.142</v>
      </c>
      <c r="U71" s="8" t="s">
        <v>77</v>
      </c>
      <c r="V71" s="8" t="s">
        <v>70</v>
      </c>
    </row>
    <row r="72" spans="1:22">
      <c r="A72">
        <f>'1'!J71</f>
        <v>0.54349999999999998</v>
      </c>
      <c r="B72">
        <f>'2'!J71</f>
        <v>0.39100000000000001</v>
      </c>
      <c r="C72">
        <f>'3'!J71</f>
        <v>0.33329999999999999</v>
      </c>
      <c r="D72">
        <f>'4'!J71</f>
        <v>0.40620000000000001</v>
      </c>
      <c r="E72">
        <f>'5'!J71</f>
        <v>0.47560000000000002</v>
      </c>
      <c r="F72" s="2">
        <f>'6'!J71</f>
        <v>0.43120000000000003</v>
      </c>
      <c r="G72" s="2">
        <f>'7'!J71</f>
        <v>0.5111</v>
      </c>
      <c r="H72" s="2">
        <f>'8'!J71</f>
        <v>0.54879999999999995</v>
      </c>
      <c r="I72" s="2">
        <f>'9'!J71</f>
        <v>0.39529999999999998</v>
      </c>
      <c r="J72" s="2">
        <f>'10'!J71</f>
        <v>0.42280000000000001</v>
      </c>
      <c r="L72">
        <f t="shared" si="6"/>
        <v>0.44587999999999994</v>
      </c>
      <c r="M72">
        <f t="shared" si="7"/>
        <v>7.135686216319935E-2</v>
      </c>
      <c r="O72" t="str">
        <f t="shared" si="8"/>
        <v>0.446</v>
      </c>
      <c r="U72" s="8" t="s">
        <v>75</v>
      </c>
      <c r="V72" s="8" t="s">
        <v>64</v>
      </c>
    </row>
    <row r="73" spans="1:22">
      <c r="A73">
        <f>'1'!J72</f>
        <v>0.86960000000000004</v>
      </c>
      <c r="B73">
        <f>'2'!J72</f>
        <v>0.67800000000000005</v>
      </c>
      <c r="C73">
        <f>'3'!J72</f>
        <v>0.62119999999999997</v>
      </c>
      <c r="D73">
        <f>'4'!J72</f>
        <v>0.52629999999999999</v>
      </c>
      <c r="E73">
        <f>'5'!J72</f>
        <v>0.42109999999999997</v>
      </c>
      <c r="F73" s="2">
        <f>'6'!J72</f>
        <v>0.52310000000000001</v>
      </c>
      <c r="G73" s="2">
        <f>'7'!J72</f>
        <v>0.75680000000000003</v>
      </c>
      <c r="H73" s="2">
        <f>'8'!J72</f>
        <v>0.60780000000000001</v>
      </c>
      <c r="I73" s="2">
        <f>'9'!J72</f>
        <v>0.85370000000000001</v>
      </c>
      <c r="J73" s="2">
        <f>'10'!J72</f>
        <v>0.58620000000000005</v>
      </c>
      <c r="L73">
        <f t="shared" si="6"/>
        <v>0.64437999999999995</v>
      </c>
      <c r="M73">
        <f t="shared" si="7"/>
        <v>0.14608729353825894</v>
      </c>
      <c r="O73" t="str">
        <f t="shared" si="8"/>
        <v>0.644</v>
      </c>
      <c r="U73" s="8" t="s">
        <v>75</v>
      </c>
      <c r="V73" s="8" t="s">
        <v>65</v>
      </c>
    </row>
    <row r="74" spans="1:22">
      <c r="A74">
        <f>'1'!J73</f>
        <v>0.60189999999999999</v>
      </c>
      <c r="B74">
        <f>'2'!J73</f>
        <v>0.65910000000000002</v>
      </c>
      <c r="C74">
        <f>'3'!J73</f>
        <v>0.59409999999999996</v>
      </c>
      <c r="D74">
        <f>'4'!J73</f>
        <v>0.60199999999999998</v>
      </c>
      <c r="E74">
        <f>'5'!J73</f>
        <v>0.76670000000000005</v>
      </c>
      <c r="F74" s="2">
        <f>'6'!J73</f>
        <v>0.59219999999999995</v>
      </c>
      <c r="G74" s="2">
        <f>'7'!J73</f>
        <v>0.63739999999999997</v>
      </c>
      <c r="H74" s="2">
        <f>'8'!J73</f>
        <v>0.66</v>
      </c>
      <c r="I74" s="2">
        <f>'9'!J73</f>
        <v>0.73680000000000001</v>
      </c>
      <c r="J74" s="2">
        <f>'10'!J73</f>
        <v>0.74360000000000004</v>
      </c>
      <c r="L74">
        <f t="shared" si="6"/>
        <v>0.65937999999999997</v>
      </c>
      <c r="M74">
        <f t="shared" si="7"/>
        <v>6.7048138593766293E-2</v>
      </c>
      <c r="O74" t="str">
        <f t="shared" si="8"/>
        <v>0.659</v>
      </c>
      <c r="U74" s="8" t="s">
        <v>75</v>
      </c>
      <c r="V74" s="8" t="s">
        <v>66</v>
      </c>
    </row>
    <row r="75" spans="1:22">
      <c r="A75">
        <f>'1'!J74</f>
        <v>0.62749999999999995</v>
      </c>
      <c r="B75">
        <f>'2'!J74</f>
        <v>0.46579999999999999</v>
      </c>
      <c r="C75">
        <f>'3'!J74</f>
        <v>0.55100000000000005</v>
      </c>
      <c r="D75">
        <f>'4'!J74</f>
        <v>0.5111</v>
      </c>
      <c r="E75">
        <f>'5'!J74</f>
        <v>0.52629999999999999</v>
      </c>
      <c r="F75" s="2">
        <f>'6'!J74</f>
        <v>0.6038</v>
      </c>
      <c r="G75" s="2">
        <f>'7'!J74</f>
        <v>0.54549999999999998</v>
      </c>
      <c r="H75" s="2">
        <f>'8'!J74</f>
        <v>0.43140000000000001</v>
      </c>
      <c r="I75" s="2">
        <f>'9'!J74</f>
        <v>0.58819999999999995</v>
      </c>
      <c r="J75" s="2">
        <f>'10'!J74</f>
        <v>0.45450000000000002</v>
      </c>
      <c r="L75">
        <f t="shared" si="6"/>
        <v>0.53050999999999993</v>
      </c>
      <c r="M75">
        <f t="shared" si="7"/>
        <v>6.5771767837305928E-2</v>
      </c>
      <c r="O75" t="str">
        <f t="shared" si="8"/>
        <v>0.531</v>
      </c>
      <c r="U75" s="8" t="s">
        <v>75</v>
      </c>
      <c r="V75" s="8" t="s">
        <v>67</v>
      </c>
    </row>
    <row r="76" spans="1:22">
      <c r="A76">
        <f>'1'!J75</f>
        <v>0.51080000000000003</v>
      </c>
      <c r="B76">
        <f>'2'!J75</f>
        <v>0.58040000000000003</v>
      </c>
      <c r="C76">
        <f>'3'!J75</f>
        <v>0.46910000000000002</v>
      </c>
      <c r="D76">
        <f>'4'!J75</f>
        <v>0.51480000000000004</v>
      </c>
      <c r="E76">
        <f>'5'!J75</f>
        <v>0.376</v>
      </c>
      <c r="F76" s="2">
        <f>'6'!J75</f>
        <v>0.54139999999999999</v>
      </c>
      <c r="G76" s="2">
        <f>'7'!J75</f>
        <v>0.52139999999999997</v>
      </c>
      <c r="H76" s="2">
        <f>'8'!J75</f>
        <v>0.52900000000000003</v>
      </c>
      <c r="I76" s="2">
        <f>'9'!J75</f>
        <v>0.60870000000000002</v>
      </c>
      <c r="J76" s="2">
        <f>'10'!J75</f>
        <v>0.44619999999999999</v>
      </c>
      <c r="L76">
        <f t="shared" si="6"/>
        <v>0.50978000000000001</v>
      </c>
      <c r="M76">
        <f t="shared" si="7"/>
        <v>6.6580958238823401E-2</v>
      </c>
      <c r="O76" t="str">
        <f t="shared" si="8"/>
        <v>0.510</v>
      </c>
      <c r="U76" s="8" t="s">
        <v>75</v>
      </c>
      <c r="V76" s="8" t="s">
        <v>68</v>
      </c>
    </row>
    <row r="77" spans="1:22">
      <c r="A77">
        <f>'1'!J76</f>
        <v>0.76090000000000002</v>
      </c>
      <c r="B77">
        <f>'2'!J76</f>
        <v>0.84209999999999996</v>
      </c>
      <c r="C77">
        <f>'3'!J76</f>
        <v>0.75509999999999999</v>
      </c>
      <c r="D77">
        <f>'4'!J76</f>
        <v>0.79590000000000005</v>
      </c>
      <c r="E77">
        <f>'5'!J76</f>
        <v>0.76790000000000003</v>
      </c>
      <c r="F77" s="2">
        <f>'6'!J76</f>
        <v>0.76470000000000005</v>
      </c>
      <c r="G77" s="2">
        <f>'7'!J76</f>
        <v>0.7288</v>
      </c>
      <c r="H77" s="2">
        <f>'8'!J76</f>
        <v>0.75</v>
      </c>
      <c r="I77" s="2">
        <f>'9'!J76</f>
        <v>0.64810000000000001</v>
      </c>
      <c r="J77" s="2">
        <f>'10'!J76</f>
        <v>0.66669999999999996</v>
      </c>
      <c r="L77">
        <f t="shared" si="6"/>
        <v>0.74802000000000002</v>
      </c>
      <c r="M77">
        <f t="shared" si="7"/>
        <v>5.6767827351610192E-2</v>
      </c>
      <c r="O77" t="str">
        <f t="shared" si="8"/>
        <v>0.748</v>
      </c>
      <c r="U77" s="8" t="s">
        <v>75</v>
      </c>
      <c r="V77" s="8" t="s">
        <v>69</v>
      </c>
    </row>
    <row r="78" spans="1:22">
      <c r="A78">
        <f>'1'!J77</f>
        <v>0.79520000000000002</v>
      </c>
      <c r="B78">
        <f>'2'!J77</f>
        <v>0.85289999999999999</v>
      </c>
      <c r="C78">
        <f>'3'!J77</f>
        <v>0.89229999999999998</v>
      </c>
      <c r="D78">
        <f>'4'!J77</f>
        <v>0.84509999999999996</v>
      </c>
      <c r="E78">
        <f>'5'!J77</f>
        <v>0.85870000000000002</v>
      </c>
      <c r="F78" s="2">
        <f>'6'!J77</f>
        <v>0.76239999999999997</v>
      </c>
      <c r="G78" s="2">
        <f>'7'!J77</f>
        <v>0.86899999999999999</v>
      </c>
      <c r="H78" s="2">
        <f>'8'!J77</f>
        <v>0.84040000000000004</v>
      </c>
      <c r="I78" s="2">
        <f>'9'!J77</f>
        <v>0.79449999999999998</v>
      </c>
      <c r="J78" s="2">
        <f>'10'!J77</f>
        <v>0.79569999999999996</v>
      </c>
      <c r="L78">
        <f t="shared" si="6"/>
        <v>0.83062000000000002</v>
      </c>
      <c r="M78">
        <f t="shared" si="7"/>
        <v>4.1231401194289349E-2</v>
      </c>
      <c r="O78" t="str">
        <f t="shared" si="8"/>
        <v>0.831</v>
      </c>
      <c r="Q78">
        <f>AVERAGE(L72:L78)</f>
        <v>0.62408142857142856</v>
      </c>
      <c r="R78">
        <f>STDEV(A72:J78)</f>
        <v>0.14910478495501245</v>
      </c>
      <c r="S78" t="str">
        <f>CONCATENATE(TEXT(Q78,"0.000"),"±",TEXT(R78,"0.000"))</f>
        <v>0.624±0.149</v>
      </c>
      <c r="U78" s="8" t="s">
        <v>75</v>
      </c>
      <c r="V78" s="8" t="s">
        <v>70</v>
      </c>
    </row>
    <row r="82" spans="2:12">
      <c r="B82" s="3" t="s">
        <v>38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10</v>
      </c>
      <c r="H82" s="4" t="s">
        <v>11</v>
      </c>
      <c r="I82" s="4" t="s">
        <v>12</v>
      </c>
      <c r="J82" s="4" t="s">
        <v>13</v>
      </c>
    </row>
    <row r="83" spans="2:12">
      <c r="B83" s="5" t="s">
        <v>14</v>
      </c>
      <c r="C83" s="6" t="str">
        <f>O2</f>
        <v>0.428</v>
      </c>
      <c r="D83" s="6" t="str">
        <f>O3</f>
        <v>0.730</v>
      </c>
      <c r="E83" s="6" t="str">
        <f>O4</f>
        <v>0.699</v>
      </c>
      <c r="F83" s="6" t="str">
        <f>O5</f>
        <v>0.467</v>
      </c>
      <c r="G83" s="6" t="str">
        <f>O6</f>
        <v>0.460</v>
      </c>
      <c r="H83" s="6" t="str">
        <f>O7</f>
        <v>0.707</v>
      </c>
      <c r="I83" s="6" t="str">
        <f>O8</f>
        <v>0.776</v>
      </c>
      <c r="J83" s="18" t="str">
        <f>S8</f>
        <v>0.610±0.164</v>
      </c>
      <c r="L83" s="18"/>
    </row>
    <row r="84" spans="2:12">
      <c r="B84" s="5" t="s">
        <v>15</v>
      </c>
      <c r="C84" s="6" t="str">
        <f>O44</f>
        <v>0.489</v>
      </c>
      <c r="D84" s="6" t="str">
        <f>O45</f>
        <v>0.568</v>
      </c>
      <c r="E84" s="6" t="str">
        <f>O46</f>
        <v>0.691</v>
      </c>
      <c r="F84" s="6" t="str">
        <f>O47</f>
        <v>0.558</v>
      </c>
      <c r="G84" s="6" t="str">
        <f>O48</f>
        <v>0.586</v>
      </c>
      <c r="H84" s="6" t="str">
        <f>O49</f>
        <v>0.796</v>
      </c>
      <c r="I84" s="6" t="str">
        <f>O50</f>
        <v>0.836</v>
      </c>
      <c r="J84" s="18" t="str">
        <f>S50</f>
        <v>0.646±0.145</v>
      </c>
      <c r="L84" s="18"/>
    </row>
    <row r="85" spans="2:12">
      <c r="B85" s="5" t="s">
        <v>16</v>
      </c>
      <c r="C85" s="6" t="str">
        <f>O51</f>
        <v>0.687</v>
      </c>
      <c r="D85" s="6" t="str">
        <f>O52</f>
        <v>0.824</v>
      </c>
      <c r="E85" s="6" t="str">
        <f>O53</f>
        <v>0.745</v>
      </c>
      <c r="F85" s="6" t="str">
        <f>O54</f>
        <v>0.731</v>
      </c>
      <c r="G85" s="6" t="str">
        <f>O55</f>
        <v>0.647</v>
      </c>
      <c r="H85" s="6" t="str">
        <f>O56</f>
        <v>0.876</v>
      </c>
      <c r="I85" s="6" t="str">
        <f>O57</f>
        <v>0.815</v>
      </c>
      <c r="J85" s="18" t="str">
        <f>S57</f>
        <v>0.761±0.106</v>
      </c>
      <c r="L85" s="18"/>
    </row>
    <row r="86" spans="2:12">
      <c r="B86" s="5" t="s">
        <v>17</v>
      </c>
      <c r="C86" s="6" t="str">
        <f>O58</f>
        <v>0.440</v>
      </c>
      <c r="D86" s="6" t="str">
        <f>O59</f>
        <v>0.688</v>
      </c>
      <c r="E86" s="6" t="str">
        <f>O60</f>
        <v>0.715</v>
      </c>
      <c r="F86" s="6" t="str">
        <f>O61</f>
        <v>0.558</v>
      </c>
      <c r="G86" s="6" t="str">
        <f>O62</f>
        <v>0.585</v>
      </c>
      <c r="H86" s="6" t="str">
        <f>O63</f>
        <v>0.783</v>
      </c>
      <c r="I86" s="6" t="str">
        <f>O64</f>
        <v>0.867</v>
      </c>
      <c r="J86" s="18" t="str">
        <f>S64</f>
        <v>0.662±0.163</v>
      </c>
      <c r="L86" s="18"/>
    </row>
    <row r="87" spans="2:12">
      <c r="B87" s="5" t="s">
        <v>18</v>
      </c>
      <c r="C87" s="6" t="str">
        <f>O65</f>
        <v>0.486</v>
      </c>
      <c r="D87" s="6" t="str">
        <f>O66</f>
        <v>0.523</v>
      </c>
      <c r="E87" s="6" t="str">
        <f>O67</f>
        <v>0.652</v>
      </c>
      <c r="F87" s="6" t="str">
        <f>O68</f>
        <v>0.584</v>
      </c>
      <c r="G87" s="6" t="str">
        <f>O69</f>
        <v>0.577</v>
      </c>
      <c r="H87" s="6" t="str">
        <f>O70</f>
        <v>0.778</v>
      </c>
      <c r="I87" s="6" t="str">
        <f>O71</f>
        <v>0.819</v>
      </c>
      <c r="J87" s="18" t="str">
        <f>S71</f>
        <v>0.631±0.142</v>
      </c>
      <c r="L87" s="18"/>
    </row>
    <row r="88" spans="2:12">
      <c r="B88" s="5" t="s">
        <v>19</v>
      </c>
      <c r="C88" s="6" t="str">
        <f>O72</f>
        <v>0.446</v>
      </c>
      <c r="D88" s="6" t="str">
        <f>O73</f>
        <v>0.644</v>
      </c>
      <c r="E88" s="6" t="str">
        <f>O74</f>
        <v>0.659</v>
      </c>
      <c r="F88" s="6" t="str">
        <f>O75</f>
        <v>0.531</v>
      </c>
      <c r="G88" s="6" t="str">
        <f>O76</f>
        <v>0.510</v>
      </c>
      <c r="H88" s="6" t="str">
        <f>O77</f>
        <v>0.748</v>
      </c>
      <c r="I88" s="6" t="str">
        <f>O78</f>
        <v>0.831</v>
      </c>
      <c r="J88" s="18" t="str">
        <f>S78</f>
        <v>0.624±0.149</v>
      </c>
      <c r="L88" s="18"/>
    </row>
    <row r="90" spans="2:12">
      <c r="B90" s="5" t="s">
        <v>20</v>
      </c>
      <c r="C90" s="6" t="str">
        <f>O9</f>
        <v>0.469</v>
      </c>
      <c r="D90" s="6" t="str">
        <f>O10</f>
        <v>0.912</v>
      </c>
      <c r="E90" s="6" t="str">
        <f>O11</f>
        <v>0.686</v>
      </c>
      <c r="F90" s="6" t="str">
        <f>O12</f>
        <v>0.600</v>
      </c>
      <c r="G90" s="6" t="str">
        <f>O13</f>
        <v>0.545</v>
      </c>
      <c r="H90" s="6" t="str">
        <f>O14</f>
        <v>0.797</v>
      </c>
      <c r="I90" s="6" t="str">
        <f>O15</f>
        <v>0.794</v>
      </c>
      <c r="J90" s="18" t="str">
        <f>S15</f>
        <v>0.686±0.159</v>
      </c>
      <c r="L90" s="18"/>
    </row>
    <row r="91" spans="2:12">
      <c r="B91" s="5" t="s">
        <v>21</v>
      </c>
      <c r="C91" s="6" t="str">
        <f>O16</f>
        <v>0.634</v>
      </c>
      <c r="D91" s="6" t="str">
        <f>O17</f>
        <v>0.881</v>
      </c>
      <c r="E91" s="6" t="str">
        <f>O18</f>
        <v>0.752</v>
      </c>
      <c r="F91" s="6" t="str">
        <f>O19</f>
        <v>0.720</v>
      </c>
      <c r="G91" s="6" t="str">
        <f>O20</f>
        <v>0.590</v>
      </c>
      <c r="H91" s="6" t="str">
        <f>O21</f>
        <v>0.838</v>
      </c>
      <c r="I91" s="6" t="str">
        <f>O22</f>
        <v>0.824</v>
      </c>
      <c r="J91" s="18" t="str">
        <f>S22</f>
        <v>0.748±0.118</v>
      </c>
      <c r="L91" s="18"/>
    </row>
    <row r="92" spans="2:12">
      <c r="B92" s="5" t="s">
        <v>22</v>
      </c>
      <c r="C92" s="6" t="str">
        <f>O23</f>
        <v>0.487</v>
      </c>
      <c r="D92" s="6" t="str">
        <f>O24</f>
        <v>0.804</v>
      </c>
      <c r="E92" s="6" t="str">
        <f>O25</f>
        <v>0.695</v>
      </c>
      <c r="F92" s="6" t="str">
        <f>O26</f>
        <v>0.579</v>
      </c>
      <c r="G92" s="6" t="str">
        <f>O27</f>
        <v>0.516</v>
      </c>
      <c r="H92" s="6" t="str">
        <f>O28</f>
        <v>0.756</v>
      </c>
      <c r="I92" s="6" t="str">
        <f>O29</f>
        <v>0.785</v>
      </c>
      <c r="J92" s="18" t="str">
        <f>S29</f>
        <v>0.660±0.144</v>
      </c>
      <c r="L92" s="18"/>
    </row>
    <row r="93" spans="2:12">
      <c r="B93" s="5" t="s">
        <v>23</v>
      </c>
      <c r="C93" s="6" t="str">
        <f>O30</f>
        <v>0.492</v>
      </c>
      <c r="D93" s="6" t="str">
        <f>O31</f>
        <v>0.790</v>
      </c>
      <c r="E93" s="6" t="str">
        <f>O32</f>
        <v>0.708</v>
      </c>
      <c r="F93" s="6" t="str">
        <f>O33</f>
        <v>0.642</v>
      </c>
      <c r="G93" s="6" t="str">
        <f>O34</f>
        <v>0.551</v>
      </c>
      <c r="H93" s="6" t="str">
        <f>O35</f>
        <v>0.785</v>
      </c>
      <c r="I93" s="6" t="str">
        <f>O36</f>
        <v>0.806</v>
      </c>
      <c r="J93" s="18" t="str">
        <f>S36</f>
        <v>0.682±0.132</v>
      </c>
      <c r="L93" s="18"/>
    </row>
    <row r="94" spans="2:12">
      <c r="B94" s="5" t="s">
        <v>24</v>
      </c>
      <c r="C94" s="6" t="str">
        <f>O37</f>
        <v>0.510</v>
      </c>
      <c r="D94" s="6" t="str">
        <f>O38</f>
        <v>0.736</v>
      </c>
      <c r="E94" s="6" t="str">
        <f>O39</f>
        <v>0.733</v>
      </c>
      <c r="F94" s="6" t="str">
        <f>O40</f>
        <v>0.643</v>
      </c>
      <c r="G94" s="6" t="str">
        <f>O41</f>
        <v>0.568</v>
      </c>
      <c r="H94" s="6" t="str">
        <f>O42</f>
        <v>0.790</v>
      </c>
      <c r="I94" s="6" t="str">
        <f>O43</f>
        <v>0.789</v>
      </c>
      <c r="J94" s="18" t="str">
        <f>S43</f>
        <v>0.681±0.130</v>
      </c>
      <c r="L94" s="18"/>
    </row>
    <row r="97" spans="3:9">
      <c r="C97" s="9"/>
      <c r="D97" s="9"/>
      <c r="E97" s="9"/>
      <c r="F97" s="9"/>
      <c r="G97" s="9"/>
      <c r="H97" s="9"/>
      <c r="I97" s="9"/>
    </row>
    <row r="98" spans="3:9">
      <c r="C98" s="9"/>
      <c r="D98" s="9"/>
      <c r="E98" s="9"/>
      <c r="F98" s="9"/>
      <c r="G98" s="9"/>
      <c r="H98" s="9"/>
      <c r="I98" s="9"/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&amp;C&amp;"Arial,보통"&amp;10&amp;Kffffff&amp;A</oddHeader>
    <oddFooter>&amp;C&amp;"Arial,보통"&amp;10&amp;KffffffPage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opLeftCell="A55" zoomScale="90" zoomScaleNormal="90" workbookViewId="0">
      <selection activeCell="D102" sqref="D102"/>
    </sheetView>
  </sheetViews>
  <sheetFormatPr defaultColWidth="9.44140625" defaultRowHeight="14.25"/>
  <cols>
    <col min="3" max="9" width="10.33203125" customWidth="1"/>
    <col min="1022" max="1024" width="9.6640625" customWidth="1"/>
  </cols>
  <sheetData>
    <row r="1" spans="1:15" ht="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L1" s="1" t="s">
        <v>0</v>
      </c>
      <c r="M1" s="1" t="s">
        <v>1</v>
      </c>
      <c r="O1" s="1" t="s">
        <v>39</v>
      </c>
    </row>
    <row r="2" spans="1:15">
      <c r="A2">
        <f>'1'!G1</f>
        <v>0.89590000000000003</v>
      </c>
      <c r="B2">
        <f>'2'!G1</f>
        <v>0.88759999999999994</v>
      </c>
      <c r="C2">
        <f>'3'!G1</f>
        <v>0.85780000000000001</v>
      </c>
      <c r="D2">
        <f>'4'!G1</f>
        <v>0.83130000000000004</v>
      </c>
      <c r="E2">
        <f>'5'!G1</f>
        <v>0.9083</v>
      </c>
      <c r="F2" s="2">
        <f>'6'!G1</f>
        <v>0.90159999999999996</v>
      </c>
      <c r="G2" s="2">
        <f>'7'!G1</f>
        <v>0.85680000000000001</v>
      </c>
      <c r="H2" s="2">
        <f>'8'!G1</f>
        <v>0.85840000000000005</v>
      </c>
      <c r="I2" s="2">
        <f>'9'!G1</f>
        <v>0.85419999999999996</v>
      </c>
      <c r="J2" s="2">
        <f>'10'!G1</f>
        <v>0.79859999999999998</v>
      </c>
      <c r="L2">
        <f t="shared" ref="L2:L33" si="0">AVERAGE(A2:J2)</f>
        <v>0.86504999999999987</v>
      </c>
      <c r="M2">
        <f t="shared" ref="M2:M33" si="1">STDEV(A2:J2)</f>
        <v>3.4162885969686127E-2</v>
      </c>
      <c r="O2" t="str">
        <f t="shared" ref="O2:O33" si="2">CONCATENATE(TEXT(L2,"0.000"),"±",TEXT(M2,"0.000"))</f>
        <v>0.865±0.034</v>
      </c>
    </row>
    <row r="3" spans="1:15">
      <c r="A3">
        <f>'1'!G2</f>
        <v>0.873</v>
      </c>
      <c r="B3">
        <f>'2'!G2</f>
        <v>0.85429999999999995</v>
      </c>
      <c r="C3">
        <f>'3'!G2</f>
        <v>0.85850000000000004</v>
      </c>
      <c r="D3">
        <f>'4'!G2</f>
        <v>0.80669999999999997</v>
      </c>
      <c r="E3">
        <f>'5'!G2</f>
        <v>0.88090000000000002</v>
      </c>
      <c r="F3" s="2">
        <f>'6'!G2</f>
        <v>0.82509999999999994</v>
      </c>
      <c r="G3" s="2">
        <f>'7'!G2</f>
        <v>0.84330000000000005</v>
      </c>
      <c r="H3" s="2">
        <f>'8'!G2</f>
        <v>0.79810000000000003</v>
      </c>
      <c r="I3" s="2">
        <f>'9'!G2</f>
        <v>0.69850000000000001</v>
      </c>
      <c r="J3" s="2">
        <f>'10'!G2</f>
        <v>0.83150000000000002</v>
      </c>
      <c r="L3">
        <f t="shared" si="0"/>
        <v>0.82699</v>
      </c>
      <c r="M3">
        <f t="shared" si="1"/>
        <v>5.2501692036225525E-2</v>
      </c>
      <c r="O3" t="str">
        <f t="shared" si="2"/>
        <v>0.827±0.053</v>
      </c>
    </row>
    <row r="4" spans="1:15">
      <c r="A4">
        <f>'1'!G3</f>
        <v>0.88859999999999995</v>
      </c>
      <c r="B4">
        <f>'2'!G3</f>
        <v>0.86439999999999995</v>
      </c>
      <c r="C4">
        <f>'3'!G3</f>
        <v>0.87460000000000004</v>
      </c>
      <c r="D4">
        <f>'4'!G3</f>
        <v>0.87590000000000001</v>
      </c>
      <c r="E4">
        <f>'5'!G3</f>
        <v>0.87939999999999996</v>
      </c>
      <c r="F4" s="2">
        <f>'6'!G3</f>
        <v>0.84240000000000004</v>
      </c>
      <c r="G4" s="2">
        <f>'7'!G3</f>
        <v>0.82189999999999996</v>
      </c>
      <c r="H4" s="2">
        <f>'8'!G3</f>
        <v>0.87770000000000004</v>
      </c>
      <c r="I4" s="2">
        <f>'9'!G3</f>
        <v>0.85509999999999997</v>
      </c>
      <c r="J4" s="2">
        <f>'10'!G3</f>
        <v>0.83299999999999996</v>
      </c>
      <c r="L4">
        <f t="shared" si="0"/>
        <v>0.86130000000000018</v>
      </c>
      <c r="M4">
        <f t="shared" si="1"/>
        <v>2.2336865392340883E-2</v>
      </c>
      <c r="O4" t="str">
        <f t="shared" si="2"/>
        <v>0.861±0.022</v>
      </c>
    </row>
    <row r="5" spans="1:15">
      <c r="A5">
        <f>'1'!G4</f>
        <v>0.85250000000000004</v>
      </c>
      <c r="B5">
        <f>'2'!G4</f>
        <v>0.83960000000000001</v>
      </c>
      <c r="C5">
        <f>'3'!G4</f>
        <v>0.78410000000000002</v>
      </c>
      <c r="D5">
        <f>'4'!G4</f>
        <v>0.85650000000000004</v>
      </c>
      <c r="E5">
        <f>'5'!G4</f>
        <v>0.8478</v>
      </c>
      <c r="F5" s="2">
        <f>'6'!G4</f>
        <v>0.8579</v>
      </c>
      <c r="G5" s="2">
        <f>'7'!G4</f>
        <v>0.8649</v>
      </c>
      <c r="H5" s="2">
        <f>'8'!G4</f>
        <v>0.83679999999999999</v>
      </c>
      <c r="I5" s="2">
        <f>'9'!G4</f>
        <v>0.80230000000000001</v>
      </c>
      <c r="J5" s="2">
        <f>'10'!G4</f>
        <v>0.89119999999999999</v>
      </c>
      <c r="L5">
        <f t="shared" si="0"/>
        <v>0.84336</v>
      </c>
      <c r="M5">
        <f t="shared" si="1"/>
        <v>3.0722420332895496E-2</v>
      </c>
      <c r="O5" t="str">
        <f t="shared" si="2"/>
        <v>0.843±0.031</v>
      </c>
    </row>
    <row r="6" spans="1:15">
      <c r="A6">
        <f>'1'!G5</f>
        <v>0.68410000000000004</v>
      </c>
      <c r="B6">
        <f>'2'!G5</f>
        <v>0.70520000000000005</v>
      </c>
      <c r="C6">
        <f>'3'!G5</f>
        <v>0.62590000000000001</v>
      </c>
      <c r="D6">
        <f>'4'!G5</f>
        <v>0.71660000000000001</v>
      </c>
      <c r="E6">
        <f>'5'!G5</f>
        <v>0.76060000000000005</v>
      </c>
      <c r="F6" s="2">
        <f>'6'!G5</f>
        <v>0.73140000000000005</v>
      </c>
      <c r="G6" s="2">
        <f>'7'!G5</f>
        <v>0.6149</v>
      </c>
      <c r="H6" s="2">
        <f>'8'!G5</f>
        <v>0.63700000000000001</v>
      </c>
      <c r="I6" s="2">
        <f>'9'!G5</f>
        <v>0.73540000000000005</v>
      </c>
      <c r="J6" s="2">
        <f>'10'!G5</f>
        <v>0.70909999999999995</v>
      </c>
      <c r="L6">
        <f t="shared" si="0"/>
        <v>0.69202000000000019</v>
      </c>
      <c r="M6">
        <f t="shared" si="1"/>
        <v>5.012730016889224E-2</v>
      </c>
      <c r="O6" t="str">
        <f t="shared" si="2"/>
        <v>0.692±0.050</v>
      </c>
    </row>
    <row r="7" spans="1:15">
      <c r="A7">
        <f>'1'!G6</f>
        <v>0.84189999999999998</v>
      </c>
      <c r="B7">
        <f>'2'!G6</f>
        <v>0.8286</v>
      </c>
      <c r="C7">
        <f>'3'!G6</f>
        <v>0.82020000000000004</v>
      </c>
      <c r="D7">
        <f>'4'!G6</f>
        <v>0.7762</v>
      </c>
      <c r="E7">
        <f>'5'!G6</f>
        <v>0.86099999999999999</v>
      </c>
      <c r="F7" s="2">
        <f>'6'!G6</f>
        <v>0.86229999999999996</v>
      </c>
      <c r="G7" s="2">
        <f>'7'!G6</f>
        <v>0.76639999999999997</v>
      </c>
      <c r="H7" s="2">
        <f>'8'!G6</f>
        <v>0.82669999999999999</v>
      </c>
      <c r="I7" s="2">
        <f>'9'!G6</f>
        <v>0.77749999999999997</v>
      </c>
      <c r="J7" s="2">
        <f>'10'!G6</f>
        <v>0.8387</v>
      </c>
      <c r="L7">
        <f t="shared" si="0"/>
        <v>0.81995000000000007</v>
      </c>
      <c r="M7">
        <f t="shared" si="1"/>
        <v>3.4985878103410049E-2</v>
      </c>
      <c r="O7" t="str">
        <f t="shared" si="2"/>
        <v>0.820±0.035</v>
      </c>
    </row>
    <row r="8" spans="1:15">
      <c r="A8">
        <f>'1'!G7</f>
        <v>0.75539999999999996</v>
      </c>
      <c r="B8">
        <f>'2'!G7</f>
        <v>0.76419999999999999</v>
      </c>
      <c r="C8">
        <f>'3'!G7</f>
        <v>0.78510000000000002</v>
      </c>
      <c r="D8">
        <f>'4'!G7</f>
        <v>0.75819999999999999</v>
      </c>
      <c r="E8">
        <f>'5'!G7</f>
        <v>0.71560000000000001</v>
      </c>
      <c r="F8" s="2">
        <f>'6'!G7</f>
        <v>0.77790000000000004</v>
      </c>
      <c r="G8" s="2">
        <f>'7'!G7</f>
        <v>0.74729999999999996</v>
      </c>
      <c r="H8" s="2">
        <f>'8'!G7</f>
        <v>0.74719999999999998</v>
      </c>
      <c r="I8" s="2">
        <f>'9'!G7</f>
        <v>0.77810000000000001</v>
      </c>
      <c r="J8" s="2">
        <f>'10'!G7</f>
        <v>0.7349</v>
      </c>
      <c r="L8">
        <f t="shared" si="0"/>
        <v>0.75639000000000001</v>
      </c>
      <c r="M8">
        <f t="shared" si="1"/>
        <v>2.1386000093519136E-2</v>
      </c>
      <c r="O8" t="str">
        <f t="shared" si="2"/>
        <v>0.756±0.021</v>
      </c>
    </row>
    <row r="9" spans="1:15">
      <c r="A9">
        <f>'1'!G8</f>
        <v>0.91859999999999997</v>
      </c>
      <c r="B9">
        <f>'2'!G8</f>
        <v>0.90469999999999995</v>
      </c>
      <c r="C9">
        <f>'3'!G8</f>
        <v>0.79320000000000002</v>
      </c>
      <c r="D9">
        <f>'4'!G8</f>
        <v>0.86739999999999995</v>
      </c>
      <c r="E9">
        <f>'5'!G8</f>
        <v>0.88180000000000003</v>
      </c>
      <c r="F9" s="2">
        <f>'6'!G8</f>
        <v>0.91879999999999995</v>
      </c>
      <c r="G9" s="2">
        <f>'7'!G8</f>
        <v>0.94130000000000003</v>
      </c>
      <c r="H9" s="2">
        <f>'8'!G8</f>
        <v>0.92069999999999996</v>
      </c>
      <c r="I9" s="2">
        <f>'9'!G8</f>
        <v>0.81520000000000004</v>
      </c>
      <c r="J9" s="2">
        <f>'10'!G8</f>
        <v>0.87470000000000003</v>
      </c>
      <c r="L9">
        <f t="shared" si="0"/>
        <v>0.88363999999999998</v>
      </c>
      <c r="M9">
        <f t="shared" si="1"/>
        <v>4.808620037668463E-2</v>
      </c>
      <c r="O9" t="str">
        <f t="shared" si="2"/>
        <v>0.884±0.048</v>
      </c>
    </row>
    <row r="10" spans="1:15">
      <c r="A10">
        <f>'1'!G9</f>
        <v>0.88039999999999996</v>
      </c>
      <c r="B10">
        <f>'2'!G9</f>
        <v>0.91710000000000003</v>
      </c>
      <c r="C10">
        <f>'3'!G9</f>
        <v>0.87119999999999997</v>
      </c>
      <c r="D10">
        <f>'4'!G9</f>
        <v>0.92169999999999996</v>
      </c>
      <c r="E10">
        <f>'5'!G9</f>
        <v>0.91120000000000001</v>
      </c>
      <c r="F10" s="2">
        <f>'6'!G9</f>
        <v>0.92889999999999995</v>
      </c>
      <c r="G10" s="2">
        <f>'7'!G9</f>
        <v>0.90959999999999996</v>
      </c>
      <c r="H10" s="2">
        <f>'8'!G9</f>
        <v>0.92700000000000005</v>
      </c>
      <c r="I10" s="2">
        <f>'9'!G9</f>
        <v>0.92689999999999995</v>
      </c>
      <c r="J10" s="2">
        <f>'10'!G9</f>
        <v>0.89739999999999998</v>
      </c>
      <c r="L10">
        <f t="shared" si="0"/>
        <v>0.90913999999999984</v>
      </c>
      <c r="M10">
        <f t="shared" si="1"/>
        <v>2.0148570393178994E-2</v>
      </c>
      <c r="O10" t="str">
        <f t="shared" si="2"/>
        <v>0.909±0.020</v>
      </c>
    </row>
    <row r="11" spans="1:15">
      <c r="A11">
        <f>'1'!G10</f>
        <v>0.90959999999999996</v>
      </c>
      <c r="B11">
        <f>'2'!G10</f>
        <v>0.91039999999999999</v>
      </c>
      <c r="C11">
        <f>'3'!G10</f>
        <v>0.90429999999999999</v>
      </c>
      <c r="D11">
        <f>'4'!G10</f>
        <v>0.84870000000000001</v>
      </c>
      <c r="E11">
        <f>'5'!G10</f>
        <v>0.90310000000000001</v>
      </c>
      <c r="F11" s="2">
        <f>'6'!G10</f>
        <v>0.89359999999999995</v>
      </c>
      <c r="G11" s="2">
        <f>'7'!G10</f>
        <v>0.8347</v>
      </c>
      <c r="H11" s="2">
        <f>'8'!G10</f>
        <v>0.86070000000000002</v>
      </c>
      <c r="I11" s="2">
        <f>'9'!G10</f>
        <v>0.82599999999999996</v>
      </c>
      <c r="J11" s="2">
        <f>'10'!G10</f>
        <v>0.89959999999999996</v>
      </c>
      <c r="L11">
        <f t="shared" si="0"/>
        <v>0.87906999999999991</v>
      </c>
      <c r="M11">
        <f t="shared" si="1"/>
        <v>3.3007004307166882E-2</v>
      </c>
      <c r="O11" t="str">
        <f t="shared" si="2"/>
        <v>0.879±0.033</v>
      </c>
    </row>
    <row r="12" spans="1:15">
      <c r="A12">
        <f>'1'!G11</f>
        <v>0.87929999999999997</v>
      </c>
      <c r="B12">
        <f>'2'!G11</f>
        <v>0.89149999999999996</v>
      </c>
      <c r="C12">
        <f>'3'!G11</f>
        <v>0.89319999999999999</v>
      </c>
      <c r="D12">
        <f>'4'!G11</f>
        <v>0.85289999999999999</v>
      </c>
      <c r="E12">
        <f>'5'!G11</f>
        <v>0.8518</v>
      </c>
      <c r="F12" s="2">
        <f>'6'!G11</f>
        <v>0.86990000000000001</v>
      </c>
      <c r="G12" s="2">
        <f>'7'!G11</f>
        <v>0.88260000000000005</v>
      </c>
      <c r="H12" s="2">
        <f>'8'!G11</f>
        <v>0.86580000000000001</v>
      </c>
      <c r="I12" s="2">
        <f>'9'!G11</f>
        <v>0.87409999999999999</v>
      </c>
      <c r="J12" s="2">
        <f>'10'!G11</f>
        <v>0.86660000000000004</v>
      </c>
      <c r="L12">
        <f t="shared" si="0"/>
        <v>0.87277000000000005</v>
      </c>
      <c r="M12">
        <f t="shared" si="1"/>
        <v>1.4293281249905102E-2</v>
      </c>
      <c r="O12" t="str">
        <f t="shared" si="2"/>
        <v>0.873±0.014</v>
      </c>
    </row>
    <row r="13" spans="1:15">
      <c r="A13">
        <f>'1'!G12</f>
        <v>0.71889999999999998</v>
      </c>
      <c r="B13">
        <f>'2'!G12</f>
        <v>0.72270000000000001</v>
      </c>
      <c r="C13">
        <f>'3'!G12</f>
        <v>0.7964</v>
      </c>
      <c r="D13">
        <f>'4'!G12</f>
        <v>0.74690000000000001</v>
      </c>
      <c r="E13">
        <f>'5'!G12</f>
        <v>0.81689999999999996</v>
      </c>
      <c r="F13" s="2">
        <f>'6'!G12</f>
        <v>0.79669999999999996</v>
      </c>
      <c r="G13" s="2">
        <f>'7'!G12</f>
        <v>0.74809999999999999</v>
      </c>
      <c r="H13" s="2">
        <f>'8'!G12</f>
        <v>0.77080000000000004</v>
      </c>
      <c r="I13" s="2">
        <f>'9'!G12</f>
        <v>0.81579999999999997</v>
      </c>
      <c r="J13" s="2">
        <f>'10'!G12</f>
        <v>0.69720000000000004</v>
      </c>
      <c r="L13">
        <f t="shared" si="0"/>
        <v>0.76303999999999994</v>
      </c>
      <c r="M13">
        <f t="shared" si="1"/>
        <v>4.26678176928076E-2</v>
      </c>
      <c r="O13" t="str">
        <f t="shared" si="2"/>
        <v>0.763±0.043</v>
      </c>
    </row>
    <row r="14" spans="1:15">
      <c r="A14">
        <f>'1'!G13</f>
        <v>0.93069999999999997</v>
      </c>
      <c r="B14">
        <f>'2'!G13</f>
        <v>0.92230000000000001</v>
      </c>
      <c r="C14">
        <f>'3'!G13</f>
        <v>0.90249999999999997</v>
      </c>
      <c r="D14">
        <f>'4'!G13</f>
        <v>0.91249999999999998</v>
      </c>
      <c r="E14">
        <f>'5'!G13</f>
        <v>0.92059999999999997</v>
      </c>
      <c r="F14" s="2">
        <f>'6'!G13</f>
        <v>0.93130000000000002</v>
      </c>
      <c r="G14" s="2">
        <f>'7'!G13</f>
        <v>0.87980000000000003</v>
      </c>
      <c r="H14" s="2">
        <f>'8'!G13</f>
        <v>0.9375</v>
      </c>
      <c r="I14" s="2">
        <f>'9'!G13</f>
        <v>0.89470000000000005</v>
      </c>
      <c r="J14" s="2">
        <f>'10'!G13</f>
        <v>0.90610000000000002</v>
      </c>
      <c r="L14">
        <f t="shared" si="0"/>
        <v>0.91380000000000017</v>
      </c>
      <c r="M14">
        <f t="shared" si="1"/>
        <v>1.8201098867925519E-2</v>
      </c>
      <c r="O14" t="str">
        <f t="shared" si="2"/>
        <v>0.914±0.018</v>
      </c>
    </row>
    <row r="15" spans="1:15">
      <c r="A15">
        <f>'1'!G14</f>
        <v>0.81159999999999999</v>
      </c>
      <c r="B15">
        <f>'2'!G14</f>
        <v>0.78920000000000001</v>
      </c>
      <c r="C15">
        <f>'3'!G14</f>
        <v>0.77810000000000001</v>
      </c>
      <c r="D15">
        <f>'4'!G14</f>
        <v>0.83650000000000002</v>
      </c>
      <c r="E15">
        <f>'5'!G14</f>
        <v>0.80730000000000002</v>
      </c>
      <c r="F15" s="2">
        <f>'6'!G14</f>
        <v>0.79139999999999999</v>
      </c>
      <c r="G15" s="2">
        <f>'7'!G14</f>
        <v>0.79120000000000001</v>
      </c>
      <c r="H15" s="2">
        <f>'8'!G14</f>
        <v>0.83979999999999999</v>
      </c>
      <c r="I15" s="2">
        <f>'9'!G14</f>
        <v>0.77949999999999997</v>
      </c>
      <c r="J15" s="2">
        <f>'10'!G14</f>
        <v>0.77070000000000005</v>
      </c>
      <c r="L15">
        <f t="shared" si="0"/>
        <v>0.79952999999999996</v>
      </c>
      <c r="M15">
        <f t="shared" si="1"/>
        <v>2.3870765476717418E-2</v>
      </c>
      <c r="O15" t="str">
        <f t="shared" si="2"/>
        <v>0.800±0.024</v>
      </c>
    </row>
    <row r="16" spans="1:15">
      <c r="A16">
        <f>'1'!G15</f>
        <v>0.94930000000000003</v>
      </c>
      <c r="B16">
        <f>'2'!G15</f>
        <v>0.93059999999999998</v>
      </c>
      <c r="C16">
        <f>'3'!G15</f>
        <v>0.93910000000000005</v>
      </c>
      <c r="D16">
        <f>'4'!G15</f>
        <v>0.90229999999999999</v>
      </c>
      <c r="E16">
        <f>'5'!G15</f>
        <v>0.83140000000000003</v>
      </c>
      <c r="F16" s="2">
        <f>'6'!G15</f>
        <v>0.88700000000000001</v>
      </c>
      <c r="G16" s="2">
        <f>'7'!G15</f>
        <v>0.88839999999999997</v>
      </c>
      <c r="H16" s="2">
        <f>'8'!G15</f>
        <v>0.89090000000000003</v>
      </c>
      <c r="I16" s="2">
        <f>'9'!G15</f>
        <v>0.90910000000000002</v>
      </c>
      <c r="J16" s="2">
        <f>'10'!G15</f>
        <v>0.9506</v>
      </c>
      <c r="L16">
        <f t="shared" si="0"/>
        <v>0.90786999999999995</v>
      </c>
      <c r="M16">
        <f t="shared" si="1"/>
        <v>3.6540815839581672E-2</v>
      </c>
      <c r="O16" t="str">
        <f t="shared" si="2"/>
        <v>0.908±0.037</v>
      </c>
    </row>
    <row r="17" spans="1:15">
      <c r="A17">
        <f>'1'!G16</f>
        <v>0.91559999999999997</v>
      </c>
      <c r="B17">
        <f>'2'!G16</f>
        <v>0.95</v>
      </c>
      <c r="C17">
        <f>'3'!G16</f>
        <v>0.86829999999999996</v>
      </c>
      <c r="D17">
        <f>'4'!G16</f>
        <v>0.84919999999999995</v>
      </c>
      <c r="E17">
        <f>'5'!G16</f>
        <v>0.92689999999999995</v>
      </c>
      <c r="F17" s="2">
        <f>'6'!G16</f>
        <v>0.93810000000000004</v>
      </c>
      <c r="G17" s="2">
        <f>'7'!G16</f>
        <v>0.9264</v>
      </c>
      <c r="H17" s="2">
        <f>'8'!G16</f>
        <v>0.9778</v>
      </c>
      <c r="I17" s="2">
        <f>'9'!G16</f>
        <v>0.96450000000000002</v>
      </c>
      <c r="J17" s="2">
        <f>'10'!G16</f>
        <v>0.94479999999999997</v>
      </c>
      <c r="L17">
        <f t="shared" si="0"/>
        <v>0.92616000000000009</v>
      </c>
      <c r="M17">
        <f t="shared" si="1"/>
        <v>4.0246109542828298E-2</v>
      </c>
      <c r="O17" t="str">
        <f t="shared" si="2"/>
        <v>0.926±0.040</v>
      </c>
    </row>
    <row r="18" spans="1:15">
      <c r="A18">
        <f>'1'!G17</f>
        <v>0.91159999999999997</v>
      </c>
      <c r="B18">
        <f>'2'!G17</f>
        <v>0.89129999999999998</v>
      </c>
      <c r="C18">
        <f>'3'!G17</f>
        <v>0.89039999999999997</v>
      </c>
      <c r="D18">
        <f>'4'!G17</f>
        <v>0.89470000000000005</v>
      </c>
      <c r="E18">
        <f>'5'!G17</f>
        <v>0.92800000000000005</v>
      </c>
      <c r="F18" s="2">
        <f>'6'!G17</f>
        <v>0.8921</v>
      </c>
      <c r="G18" s="2">
        <f>'7'!G17</f>
        <v>0.90429999999999999</v>
      </c>
      <c r="H18" s="2">
        <f>'8'!G17</f>
        <v>0.92459999999999998</v>
      </c>
      <c r="I18" s="2">
        <f>'9'!G17</f>
        <v>0.88670000000000004</v>
      </c>
      <c r="J18" s="2">
        <f>'10'!G17</f>
        <v>0.89229999999999998</v>
      </c>
      <c r="L18">
        <f t="shared" si="0"/>
        <v>0.90159999999999996</v>
      </c>
      <c r="M18">
        <f t="shared" si="1"/>
        <v>1.4948578527739686E-2</v>
      </c>
      <c r="O18" t="str">
        <f t="shared" si="2"/>
        <v>0.902±0.015</v>
      </c>
    </row>
    <row r="19" spans="1:15">
      <c r="A19">
        <f>'1'!G18</f>
        <v>0.92949999999999999</v>
      </c>
      <c r="B19">
        <f>'2'!G18</f>
        <v>0.92949999999999999</v>
      </c>
      <c r="C19">
        <f>'3'!G18</f>
        <v>0.92349999999999999</v>
      </c>
      <c r="D19">
        <f>'4'!G18</f>
        <v>0.88900000000000001</v>
      </c>
      <c r="E19">
        <f>'5'!G18</f>
        <v>0.92010000000000003</v>
      </c>
      <c r="F19" s="2">
        <f>'6'!G18</f>
        <v>0.90839999999999999</v>
      </c>
      <c r="G19" s="2">
        <f>'7'!G18</f>
        <v>0.89929999999999999</v>
      </c>
      <c r="H19" s="2">
        <f>'8'!G18</f>
        <v>0.90780000000000005</v>
      </c>
      <c r="I19" s="2">
        <f>'9'!G18</f>
        <v>0.92190000000000005</v>
      </c>
      <c r="J19" s="2">
        <f>'10'!G18</f>
        <v>0.88490000000000002</v>
      </c>
      <c r="L19">
        <f t="shared" si="0"/>
        <v>0.91139000000000014</v>
      </c>
      <c r="M19">
        <f t="shared" si="1"/>
        <v>1.6193102097978491E-2</v>
      </c>
      <c r="O19" t="str">
        <f t="shared" si="2"/>
        <v>0.911±0.016</v>
      </c>
    </row>
    <row r="20" spans="1:15">
      <c r="A20">
        <f>'1'!G19</f>
        <v>0.80269999999999997</v>
      </c>
      <c r="B20">
        <f>'2'!G19</f>
        <v>0.82289999999999996</v>
      </c>
      <c r="C20">
        <f>'3'!G19</f>
        <v>0.66969999999999996</v>
      </c>
      <c r="D20">
        <f>'4'!G19</f>
        <v>0.79849999999999999</v>
      </c>
      <c r="E20">
        <f>'5'!G19</f>
        <v>0.76649999999999996</v>
      </c>
      <c r="F20" s="2">
        <f>'6'!G19</f>
        <v>0.82150000000000001</v>
      </c>
      <c r="G20" s="2">
        <f>'7'!G19</f>
        <v>0.73099999999999998</v>
      </c>
      <c r="H20" s="2">
        <f>'8'!G19</f>
        <v>0.83340000000000003</v>
      </c>
      <c r="I20" s="2">
        <f>'9'!G19</f>
        <v>0.78559999999999997</v>
      </c>
      <c r="J20" s="2">
        <f>'10'!G19</f>
        <v>0.79449999999999998</v>
      </c>
      <c r="L20">
        <f t="shared" si="0"/>
        <v>0.78262999999999994</v>
      </c>
      <c r="M20">
        <f t="shared" si="1"/>
        <v>4.9658322565306216E-2</v>
      </c>
      <c r="O20" t="str">
        <f t="shared" si="2"/>
        <v>0.783±0.050</v>
      </c>
    </row>
    <row r="21" spans="1:15">
      <c r="A21">
        <f>'1'!G20</f>
        <v>0.83930000000000005</v>
      </c>
      <c r="B21">
        <f>'2'!G20</f>
        <v>0.91669999999999996</v>
      </c>
      <c r="C21">
        <f>'3'!G20</f>
        <v>0.91120000000000001</v>
      </c>
      <c r="D21">
        <f>'4'!G20</f>
        <v>0.90610000000000002</v>
      </c>
      <c r="E21">
        <f>'5'!G20</f>
        <v>0.92030000000000001</v>
      </c>
      <c r="F21" s="2">
        <f>'6'!G20</f>
        <v>0.89080000000000004</v>
      </c>
      <c r="G21" s="2">
        <f>'7'!G20</f>
        <v>0.88919999999999999</v>
      </c>
      <c r="H21" s="2">
        <f>'8'!G20</f>
        <v>0.91639999999999999</v>
      </c>
      <c r="I21" s="2">
        <f>'9'!G20</f>
        <v>0.91420000000000001</v>
      </c>
      <c r="J21" s="2">
        <f>'10'!G20</f>
        <v>0.89500000000000002</v>
      </c>
      <c r="L21">
        <f t="shared" si="0"/>
        <v>0.89991999999999983</v>
      </c>
      <c r="M21">
        <f t="shared" si="1"/>
        <v>2.4117619193352292E-2</v>
      </c>
      <c r="O21" t="str">
        <f t="shared" si="2"/>
        <v>0.900±0.024</v>
      </c>
    </row>
    <row r="22" spans="1:15">
      <c r="A22">
        <f>'1'!G21</f>
        <v>0.78400000000000003</v>
      </c>
      <c r="B22">
        <f>'2'!G21</f>
        <v>0.83120000000000005</v>
      </c>
      <c r="C22">
        <f>'3'!G21</f>
        <v>0.80779999999999996</v>
      </c>
      <c r="D22">
        <f>'4'!G21</f>
        <v>0.81950000000000001</v>
      </c>
      <c r="E22">
        <f>'5'!G21</f>
        <v>0.84</v>
      </c>
      <c r="F22" s="2">
        <f>'6'!G21</f>
        <v>0.82550000000000001</v>
      </c>
      <c r="G22" s="2">
        <f>'7'!G21</f>
        <v>0.80859999999999999</v>
      </c>
      <c r="H22" s="2">
        <f>'8'!G21</f>
        <v>0.83099999999999996</v>
      </c>
      <c r="I22" s="2">
        <f>'9'!G21</f>
        <v>0.80320000000000003</v>
      </c>
      <c r="J22" s="2">
        <f>'10'!G21</f>
        <v>0.80430000000000001</v>
      </c>
      <c r="L22">
        <f t="shared" si="0"/>
        <v>0.81551000000000007</v>
      </c>
      <c r="M22">
        <f t="shared" si="1"/>
        <v>1.6927521968675738E-2</v>
      </c>
      <c r="O22" t="str">
        <f t="shared" si="2"/>
        <v>0.816±0.017</v>
      </c>
    </row>
    <row r="23" spans="1:15">
      <c r="A23">
        <f>'1'!G22</f>
        <v>0.94389999999999996</v>
      </c>
      <c r="B23">
        <f>'2'!G22</f>
        <v>0.88170000000000004</v>
      </c>
      <c r="C23">
        <f>'3'!G22</f>
        <v>0.92559999999999998</v>
      </c>
      <c r="D23">
        <f>'4'!G22</f>
        <v>0.87839999999999996</v>
      </c>
      <c r="E23">
        <f>'5'!G22</f>
        <v>0.88219999999999998</v>
      </c>
      <c r="F23" s="2">
        <f>'6'!G22</f>
        <v>0.87519999999999998</v>
      </c>
      <c r="G23" s="2">
        <f>'7'!G22</f>
        <v>0.9</v>
      </c>
      <c r="H23" s="2">
        <f>'8'!G22</f>
        <v>0.87129999999999996</v>
      </c>
      <c r="I23" s="2">
        <f>'9'!G22</f>
        <v>0.9173</v>
      </c>
      <c r="J23" s="2">
        <f>'10'!G22</f>
        <v>0.90949999999999998</v>
      </c>
      <c r="L23">
        <f t="shared" si="0"/>
        <v>0.89851000000000014</v>
      </c>
      <c r="M23">
        <f t="shared" si="1"/>
        <v>2.4736228491829545E-2</v>
      </c>
      <c r="O23" t="str">
        <f t="shared" si="2"/>
        <v>0.899±0.025</v>
      </c>
    </row>
    <row r="24" spans="1:15">
      <c r="A24">
        <f>'1'!G23</f>
        <v>0.92930000000000001</v>
      </c>
      <c r="B24">
        <f>'2'!G23</f>
        <v>0.89239999999999997</v>
      </c>
      <c r="C24">
        <f>'3'!G23</f>
        <v>0.89839999999999998</v>
      </c>
      <c r="D24">
        <f>'4'!G23</f>
        <v>0.94040000000000001</v>
      </c>
      <c r="E24">
        <f>'5'!G23</f>
        <v>0.91390000000000005</v>
      </c>
      <c r="F24" s="2">
        <f>'6'!G23</f>
        <v>0.91749999999999998</v>
      </c>
      <c r="G24" s="2">
        <f>'7'!G23</f>
        <v>0.87</v>
      </c>
      <c r="H24" s="2">
        <f>'8'!G23</f>
        <v>0.92069999999999996</v>
      </c>
      <c r="I24" s="2">
        <f>'9'!G23</f>
        <v>0.9093</v>
      </c>
      <c r="J24" s="2">
        <f>'10'!G23</f>
        <v>0.93300000000000005</v>
      </c>
      <c r="L24">
        <f t="shared" si="0"/>
        <v>0.91249000000000002</v>
      </c>
      <c r="M24">
        <f t="shared" si="1"/>
        <v>2.1067112337058033E-2</v>
      </c>
      <c r="O24" t="str">
        <f t="shared" si="2"/>
        <v>0.912±0.021</v>
      </c>
    </row>
    <row r="25" spans="1:15">
      <c r="A25">
        <f>'1'!G24</f>
        <v>0.90200000000000002</v>
      </c>
      <c r="B25">
        <f>'2'!G24</f>
        <v>0.77470000000000006</v>
      </c>
      <c r="C25">
        <f>'3'!G24</f>
        <v>0.88</v>
      </c>
      <c r="D25">
        <f>'4'!G24</f>
        <v>0.88290000000000002</v>
      </c>
      <c r="E25">
        <f>'5'!G24</f>
        <v>0.89759999999999995</v>
      </c>
      <c r="F25" s="2">
        <f>'6'!G24</f>
        <v>0.91559999999999997</v>
      </c>
      <c r="G25" s="2">
        <f>'7'!G24</f>
        <v>0.8861</v>
      </c>
      <c r="H25" s="2">
        <f>'8'!G24</f>
        <v>0.8821</v>
      </c>
      <c r="I25" s="2">
        <f>'9'!G24</f>
        <v>0.876</v>
      </c>
      <c r="J25" s="2">
        <f>'10'!G24</f>
        <v>0.89159999999999995</v>
      </c>
      <c r="L25">
        <f t="shared" si="0"/>
        <v>0.87886000000000009</v>
      </c>
      <c r="M25">
        <f t="shared" si="1"/>
        <v>3.849502709586148E-2</v>
      </c>
      <c r="O25" t="str">
        <f t="shared" si="2"/>
        <v>0.879±0.038</v>
      </c>
    </row>
    <row r="26" spans="1:15">
      <c r="A26">
        <f>'1'!G25</f>
        <v>0.875</v>
      </c>
      <c r="B26">
        <f>'2'!G25</f>
        <v>0.87590000000000001</v>
      </c>
      <c r="C26">
        <f>'3'!G25</f>
        <v>0.87670000000000003</v>
      </c>
      <c r="D26">
        <f>'4'!G25</f>
        <v>0.86680000000000001</v>
      </c>
      <c r="E26">
        <f>'5'!G25</f>
        <v>0.86199999999999999</v>
      </c>
      <c r="F26" s="2">
        <f>'6'!G25</f>
        <v>0.89770000000000005</v>
      </c>
      <c r="G26" s="2">
        <f>'7'!G25</f>
        <v>0.88460000000000005</v>
      </c>
      <c r="H26" s="2">
        <f>'8'!G25</f>
        <v>0.90710000000000002</v>
      </c>
      <c r="I26" s="2">
        <f>'9'!G25</f>
        <v>0.86560000000000004</v>
      </c>
      <c r="J26" s="2">
        <f>'10'!G25</f>
        <v>0.85229999999999995</v>
      </c>
      <c r="L26">
        <f t="shared" si="0"/>
        <v>0.87636999999999998</v>
      </c>
      <c r="M26">
        <f t="shared" si="1"/>
        <v>1.6541802266446751E-2</v>
      </c>
      <c r="O26" t="str">
        <f t="shared" si="2"/>
        <v>0.876±0.017</v>
      </c>
    </row>
    <row r="27" spans="1:15">
      <c r="A27">
        <f>'1'!G26</f>
        <v>0.77539999999999998</v>
      </c>
      <c r="B27">
        <f>'2'!G26</f>
        <v>0.66639999999999999</v>
      </c>
      <c r="C27">
        <f>'3'!G26</f>
        <v>0.73550000000000004</v>
      </c>
      <c r="D27">
        <f>'4'!G26</f>
        <v>0.66180000000000005</v>
      </c>
      <c r="E27">
        <f>'5'!G26</f>
        <v>0.76980000000000004</v>
      </c>
      <c r="F27" s="2">
        <f>'6'!G26</f>
        <v>0.66690000000000005</v>
      </c>
      <c r="G27" s="2">
        <f>'7'!G26</f>
        <v>0.68730000000000002</v>
      </c>
      <c r="H27" s="2">
        <f>'8'!G26</f>
        <v>0.72130000000000005</v>
      </c>
      <c r="I27" s="2">
        <f>'9'!G26</f>
        <v>0.75819999999999999</v>
      </c>
      <c r="J27" s="2">
        <f>'10'!G26</f>
        <v>0.76100000000000001</v>
      </c>
      <c r="L27">
        <f t="shared" si="0"/>
        <v>0.72036000000000011</v>
      </c>
      <c r="M27">
        <f t="shared" si="1"/>
        <v>4.6042473145274598E-2</v>
      </c>
      <c r="O27" t="str">
        <f t="shared" si="2"/>
        <v>0.720±0.046</v>
      </c>
    </row>
    <row r="28" spans="1:15">
      <c r="A28">
        <f>'1'!G27</f>
        <v>0.8448</v>
      </c>
      <c r="B28">
        <f>'2'!G27</f>
        <v>0.84809999999999997</v>
      </c>
      <c r="C28">
        <f>'3'!G27</f>
        <v>0.90769999999999995</v>
      </c>
      <c r="D28">
        <f>'4'!G27</f>
        <v>0.87429999999999997</v>
      </c>
      <c r="E28">
        <f>'5'!G27</f>
        <v>0.91220000000000001</v>
      </c>
      <c r="F28" s="2">
        <f>'6'!G27</f>
        <v>0.8296</v>
      </c>
      <c r="G28" s="2">
        <f>'7'!G27</f>
        <v>0.8921</v>
      </c>
      <c r="H28" s="2">
        <f>'8'!G27</f>
        <v>0.90249999999999997</v>
      </c>
      <c r="I28" s="2">
        <f>'9'!G27</f>
        <v>0.87760000000000005</v>
      </c>
      <c r="J28" s="2">
        <f>'10'!G27</f>
        <v>0.88239999999999996</v>
      </c>
      <c r="L28">
        <f t="shared" si="0"/>
        <v>0.87712999999999997</v>
      </c>
      <c r="M28">
        <f t="shared" si="1"/>
        <v>2.8314191573210142E-2</v>
      </c>
      <c r="O28" t="str">
        <f t="shared" si="2"/>
        <v>0.877±0.028</v>
      </c>
    </row>
    <row r="29" spans="1:15">
      <c r="A29">
        <f>'1'!G28</f>
        <v>0.75319999999999998</v>
      </c>
      <c r="B29">
        <f>'2'!G28</f>
        <v>0.81089999999999995</v>
      </c>
      <c r="C29">
        <f>'3'!G28</f>
        <v>0.78300000000000003</v>
      </c>
      <c r="D29">
        <f>'4'!G28</f>
        <v>0.80079999999999996</v>
      </c>
      <c r="E29">
        <f>'5'!G28</f>
        <v>0.78639999999999999</v>
      </c>
      <c r="F29" s="2">
        <f>'6'!G28</f>
        <v>0.82499999999999996</v>
      </c>
      <c r="G29" s="2">
        <f>'7'!G28</f>
        <v>0.78600000000000003</v>
      </c>
      <c r="H29" s="2">
        <f>'8'!G28</f>
        <v>0.78490000000000004</v>
      </c>
      <c r="I29" s="2">
        <f>'9'!G28</f>
        <v>0.79110000000000003</v>
      </c>
      <c r="J29" s="2">
        <f>'10'!G28</f>
        <v>0.80869999999999997</v>
      </c>
      <c r="L29">
        <f t="shared" si="0"/>
        <v>0.79299999999999993</v>
      </c>
      <c r="M29">
        <f t="shared" si="1"/>
        <v>1.971339082394952E-2</v>
      </c>
      <c r="O29" t="str">
        <f t="shared" si="2"/>
        <v>0.793±0.020</v>
      </c>
    </row>
    <row r="30" spans="1:15">
      <c r="A30">
        <f>'1'!G29</f>
        <v>0.91269999999999996</v>
      </c>
      <c r="B30">
        <f>'2'!G29</f>
        <v>0.90780000000000005</v>
      </c>
      <c r="C30">
        <f>'3'!G29</f>
        <v>0.93100000000000005</v>
      </c>
      <c r="D30">
        <f>'4'!G29</f>
        <v>0.89839999999999998</v>
      </c>
      <c r="E30">
        <f>'5'!G29</f>
        <v>0.8992</v>
      </c>
      <c r="F30" s="2">
        <f>'6'!G29</f>
        <v>0.89739999999999998</v>
      </c>
      <c r="G30" s="2">
        <f>'7'!G29</f>
        <v>0.90400000000000003</v>
      </c>
      <c r="H30" s="2">
        <f>'8'!G29</f>
        <v>0.89339999999999997</v>
      </c>
      <c r="I30" s="2">
        <f>'9'!G29</f>
        <v>0.90939999999999999</v>
      </c>
      <c r="J30" s="2">
        <f>'10'!G29</f>
        <v>0.86970000000000003</v>
      </c>
      <c r="L30">
        <f t="shared" si="0"/>
        <v>0.90229999999999999</v>
      </c>
      <c r="M30">
        <f t="shared" si="1"/>
        <v>1.5656734440276283E-2</v>
      </c>
      <c r="O30" t="str">
        <f t="shared" si="2"/>
        <v>0.902±0.016</v>
      </c>
    </row>
    <row r="31" spans="1:15">
      <c r="A31">
        <f>'1'!G30</f>
        <v>0.88690000000000002</v>
      </c>
      <c r="B31">
        <f>'2'!G30</f>
        <v>0.91169999999999995</v>
      </c>
      <c r="C31">
        <f>'3'!G30</f>
        <v>0.89759999999999995</v>
      </c>
      <c r="D31">
        <f>'4'!G30</f>
        <v>0.92400000000000004</v>
      </c>
      <c r="E31">
        <f>'5'!G30</f>
        <v>0.93230000000000002</v>
      </c>
      <c r="F31" s="2">
        <f>'6'!G30</f>
        <v>0.9042</v>
      </c>
      <c r="G31" s="2">
        <f>'7'!G30</f>
        <v>0.95140000000000002</v>
      </c>
      <c r="H31" s="2">
        <f>'8'!G30</f>
        <v>0.88539999999999996</v>
      </c>
      <c r="I31" s="2">
        <f>'9'!G30</f>
        <v>0.90759999999999996</v>
      </c>
      <c r="J31" s="2">
        <f>'10'!G30</f>
        <v>0.91359999999999997</v>
      </c>
      <c r="L31">
        <f t="shared" si="0"/>
        <v>0.91147000000000011</v>
      </c>
      <c r="M31">
        <f t="shared" si="1"/>
        <v>2.0367242217726879E-2</v>
      </c>
      <c r="O31" t="str">
        <f t="shared" si="2"/>
        <v>0.911±0.020</v>
      </c>
    </row>
    <row r="32" spans="1:15">
      <c r="A32">
        <f>'1'!G31</f>
        <v>0.89100000000000001</v>
      </c>
      <c r="B32">
        <f>'2'!G31</f>
        <v>0.90559999999999996</v>
      </c>
      <c r="C32">
        <f>'3'!G31</f>
        <v>0.89600000000000002</v>
      </c>
      <c r="D32">
        <f>'4'!G31</f>
        <v>0.90310000000000001</v>
      </c>
      <c r="E32">
        <f>'5'!G31</f>
        <v>0.88360000000000005</v>
      </c>
      <c r="F32" s="2">
        <f>'6'!G31</f>
        <v>0.89490000000000003</v>
      </c>
      <c r="G32" s="2">
        <f>'7'!G31</f>
        <v>0.86939999999999995</v>
      </c>
      <c r="H32" s="2">
        <f>'8'!G31</f>
        <v>0.90259999999999996</v>
      </c>
      <c r="I32" s="2">
        <f>'9'!G31</f>
        <v>0.90410000000000001</v>
      </c>
      <c r="J32" s="2">
        <f>'10'!G31</f>
        <v>0.92300000000000004</v>
      </c>
      <c r="L32">
        <f t="shared" si="0"/>
        <v>0.89732999999999996</v>
      </c>
      <c r="M32">
        <f t="shared" si="1"/>
        <v>1.4339459930942705E-2</v>
      </c>
      <c r="O32" t="str">
        <f t="shared" si="2"/>
        <v>0.897±0.014</v>
      </c>
    </row>
    <row r="33" spans="1:15">
      <c r="A33">
        <f>'1'!G32</f>
        <v>0.91710000000000003</v>
      </c>
      <c r="B33">
        <f>'2'!G32</f>
        <v>0.88170000000000004</v>
      </c>
      <c r="C33">
        <f>'3'!G32</f>
        <v>0.93389999999999995</v>
      </c>
      <c r="D33">
        <f>'4'!G32</f>
        <v>0.89170000000000005</v>
      </c>
      <c r="E33">
        <f>'5'!G32</f>
        <v>0.89639999999999997</v>
      </c>
      <c r="F33" s="2">
        <f>'6'!G32</f>
        <v>0.94369999999999998</v>
      </c>
      <c r="G33" s="2">
        <f>'7'!G32</f>
        <v>0.89070000000000005</v>
      </c>
      <c r="H33" s="2">
        <f>'8'!G32</f>
        <v>0.86209999999999998</v>
      </c>
      <c r="I33" s="2">
        <f>'9'!G32</f>
        <v>0.93620000000000003</v>
      </c>
      <c r="J33" s="2">
        <f>'10'!G32</f>
        <v>0.89529999999999998</v>
      </c>
      <c r="L33">
        <f t="shared" si="0"/>
        <v>0.90488000000000002</v>
      </c>
      <c r="M33">
        <f t="shared" si="1"/>
        <v>2.6636099147168257E-2</v>
      </c>
      <c r="O33" t="str">
        <f t="shared" si="2"/>
        <v>0.905±0.027</v>
      </c>
    </row>
    <row r="34" spans="1:15">
      <c r="A34">
        <f>'1'!G33</f>
        <v>0.77859999999999996</v>
      </c>
      <c r="B34">
        <f>'2'!G33</f>
        <v>0.83579999999999999</v>
      </c>
      <c r="C34">
        <f>'3'!G33</f>
        <v>0.80030000000000001</v>
      </c>
      <c r="D34">
        <f>'4'!G33</f>
        <v>0.77649999999999997</v>
      </c>
      <c r="E34">
        <f>'5'!G33</f>
        <v>0.81559999999999999</v>
      </c>
      <c r="F34" s="2">
        <f>'6'!G33</f>
        <v>0.77170000000000005</v>
      </c>
      <c r="G34" s="2">
        <f>'7'!G33</f>
        <v>0.78110000000000002</v>
      </c>
      <c r="H34" s="2">
        <f>'8'!G33</f>
        <v>0.80940000000000001</v>
      </c>
      <c r="I34" s="2">
        <f>'9'!G33</f>
        <v>0.8377</v>
      </c>
      <c r="J34" s="2">
        <f>'10'!G33</f>
        <v>0.80689999999999995</v>
      </c>
      <c r="L34">
        <f t="shared" ref="L34:L65" si="3">AVERAGE(A34:J34)</f>
        <v>0.80136000000000007</v>
      </c>
      <c r="M34">
        <f t="shared" ref="M34:M65" si="4">STDEV(A34:J34)</f>
        <v>2.4111232974602426E-2</v>
      </c>
      <c r="O34" t="str">
        <f t="shared" ref="O34:O65" si="5">CONCATENATE(TEXT(L34,"0.000"),"±",TEXT(M34,"0.000"))</f>
        <v>0.801±0.024</v>
      </c>
    </row>
    <row r="35" spans="1:15">
      <c r="A35">
        <f>'1'!G34</f>
        <v>0.89049999999999996</v>
      </c>
      <c r="B35">
        <f>'2'!G34</f>
        <v>0.90180000000000005</v>
      </c>
      <c r="C35">
        <f>'3'!G34</f>
        <v>0.88729999999999998</v>
      </c>
      <c r="D35">
        <f>'4'!G34</f>
        <v>0.91549999999999998</v>
      </c>
      <c r="E35">
        <f>'5'!G34</f>
        <v>0.85680000000000001</v>
      </c>
      <c r="F35" s="2">
        <f>'6'!G34</f>
        <v>0.88470000000000004</v>
      </c>
      <c r="G35" s="2">
        <f>'7'!G34</f>
        <v>0.93720000000000003</v>
      </c>
      <c r="H35" s="2">
        <f>'8'!G34</f>
        <v>0.88629999999999998</v>
      </c>
      <c r="I35" s="2">
        <f>'9'!G34</f>
        <v>0.91900000000000004</v>
      </c>
      <c r="J35" s="2">
        <f>'10'!G34</f>
        <v>0.90439999999999998</v>
      </c>
      <c r="L35">
        <f t="shared" si="3"/>
        <v>0.89834999999999998</v>
      </c>
      <c r="M35">
        <f t="shared" si="4"/>
        <v>2.2410377060638684E-2</v>
      </c>
      <c r="O35" t="str">
        <f t="shared" si="5"/>
        <v>0.898±0.022</v>
      </c>
    </row>
    <row r="36" spans="1:15">
      <c r="A36">
        <f>'1'!G35</f>
        <v>0.81840000000000002</v>
      </c>
      <c r="B36">
        <f>'2'!G35</f>
        <v>0.82540000000000002</v>
      </c>
      <c r="C36">
        <f>'3'!G35</f>
        <v>0.81159999999999999</v>
      </c>
      <c r="D36">
        <f>'4'!G35</f>
        <v>0.8145</v>
      </c>
      <c r="E36">
        <f>'5'!G35</f>
        <v>0.81589999999999996</v>
      </c>
      <c r="F36" s="2">
        <f>'6'!G35</f>
        <v>0.81969999999999998</v>
      </c>
      <c r="G36" s="2">
        <f>'7'!G35</f>
        <v>0.83379999999999999</v>
      </c>
      <c r="H36" s="2">
        <f>'8'!G35</f>
        <v>0.84950000000000003</v>
      </c>
      <c r="I36" s="2">
        <f>'9'!G35</f>
        <v>0.80689999999999995</v>
      </c>
      <c r="J36" s="2">
        <f>'10'!G35</f>
        <v>0.80579999999999996</v>
      </c>
      <c r="L36">
        <f t="shared" si="3"/>
        <v>0.82014999999999993</v>
      </c>
      <c r="M36">
        <f t="shared" si="4"/>
        <v>1.3262918230917376E-2</v>
      </c>
      <c r="O36" t="str">
        <f t="shared" si="5"/>
        <v>0.820±0.013</v>
      </c>
    </row>
    <row r="37" spans="1:15">
      <c r="A37">
        <f>'1'!G36</f>
        <v>0.85389999999999999</v>
      </c>
      <c r="B37">
        <f>'2'!G36</f>
        <v>0.93</v>
      </c>
      <c r="C37">
        <f>'3'!G36</f>
        <v>0.89280000000000004</v>
      </c>
      <c r="D37">
        <f>'4'!G36</f>
        <v>0.90390000000000004</v>
      </c>
      <c r="E37">
        <f>'5'!G36</f>
        <v>0.94889999999999997</v>
      </c>
      <c r="F37" s="2">
        <f>'6'!G36</f>
        <v>0.89280000000000004</v>
      </c>
      <c r="G37" s="2">
        <f>'7'!G36</f>
        <v>0.91539999999999999</v>
      </c>
      <c r="H37" s="2">
        <f>'8'!G36</f>
        <v>0.86699999999999999</v>
      </c>
      <c r="I37" s="2">
        <f>'9'!G36</f>
        <v>0.91539999999999999</v>
      </c>
      <c r="J37" s="2">
        <f>'10'!G36</f>
        <v>0.9335</v>
      </c>
      <c r="L37">
        <f t="shared" si="3"/>
        <v>0.90536000000000016</v>
      </c>
      <c r="M37">
        <f t="shared" si="4"/>
        <v>2.9690222857589554E-2</v>
      </c>
      <c r="O37" t="str">
        <f t="shared" si="5"/>
        <v>0.905±0.030</v>
      </c>
    </row>
    <row r="38" spans="1:15">
      <c r="A38">
        <f>'1'!G37</f>
        <v>0.86609999999999998</v>
      </c>
      <c r="B38">
        <f>'2'!G37</f>
        <v>0.80640000000000001</v>
      </c>
      <c r="C38">
        <f>'3'!G37</f>
        <v>0.86609999999999998</v>
      </c>
      <c r="D38">
        <f>'4'!G37</f>
        <v>0.88360000000000005</v>
      </c>
      <c r="E38">
        <f>'5'!G37</f>
        <v>0.87039999999999995</v>
      </c>
      <c r="F38" s="2">
        <f>'6'!G37</f>
        <v>0.8881</v>
      </c>
      <c r="G38" s="2">
        <f>'7'!G37</f>
        <v>0.876</v>
      </c>
      <c r="H38" s="2">
        <f>'8'!G37</f>
        <v>0.87339999999999995</v>
      </c>
      <c r="I38" s="2">
        <f>'9'!G37</f>
        <v>0.85429999999999995</v>
      </c>
      <c r="J38" s="2">
        <f>'10'!G37</f>
        <v>0.81850000000000001</v>
      </c>
      <c r="L38">
        <f t="shared" si="3"/>
        <v>0.86029</v>
      </c>
      <c r="M38">
        <f t="shared" si="4"/>
        <v>2.7062826082202791E-2</v>
      </c>
      <c r="O38" t="str">
        <f t="shared" si="5"/>
        <v>0.860±0.027</v>
      </c>
    </row>
    <row r="39" spans="1:15">
      <c r="A39">
        <f>'1'!G38</f>
        <v>0.90429999999999999</v>
      </c>
      <c r="B39">
        <f>'2'!G38</f>
        <v>0.90390000000000004</v>
      </c>
      <c r="C39">
        <f>'3'!G38</f>
        <v>0.90739999999999998</v>
      </c>
      <c r="D39">
        <f>'4'!G38</f>
        <v>0.86460000000000004</v>
      </c>
      <c r="E39">
        <f>'5'!G38</f>
        <v>0.92559999999999998</v>
      </c>
      <c r="F39" s="2">
        <f>'6'!G38</f>
        <v>0.91200000000000003</v>
      </c>
      <c r="G39" s="2">
        <f>'7'!G38</f>
        <v>0.91690000000000005</v>
      </c>
      <c r="H39" s="2">
        <f>'8'!G38</f>
        <v>0.89990000000000003</v>
      </c>
      <c r="I39" s="2">
        <f>'9'!G38</f>
        <v>0.91</v>
      </c>
      <c r="J39" s="2">
        <f>'10'!G38</f>
        <v>0.90569999999999995</v>
      </c>
      <c r="L39">
        <f t="shared" si="3"/>
        <v>0.90503</v>
      </c>
      <c r="M39">
        <f t="shared" si="4"/>
        <v>1.6007224063597725E-2</v>
      </c>
      <c r="O39" t="str">
        <f t="shared" si="5"/>
        <v>0.905±0.016</v>
      </c>
    </row>
    <row r="40" spans="1:15">
      <c r="A40">
        <f>'1'!G39</f>
        <v>0.89459999999999995</v>
      </c>
      <c r="B40">
        <f>'2'!G39</f>
        <v>0.91239999999999999</v>
      </c>
      <c r="C40">
        <f>'3'!G39</f>
        <v>0.87880000000000003</v>
      </c>
      <c r="D40">
        <f>'4'!G39</f>
        <v>0.91539999999999999</v>
      </c>
      <c r="E40">
        <f>'5'!G39</f>
        <v>0.92369999999999997</v>
      </c>
      <c r="F40" s="2">
        <f>'6'!G39</f>
        <v>0.88759999999999994</v>
      </c>
      <c r="G40" s="2">
        <f>'7'!G39</f>
        <v>0.87570000000000003</v>
      </c>
      <c r="H40" s="2">
        <f>'8'!G39</f>
        <v>0.86270000000000002</v>
      </c>
      <c r="I40" s="2">
        <f>'9'!G39</f>
        <v>0.8619</v>
      </c>
      <c r="J40" s="2">
        <f>'10'!G39</f>
        <v>0.86860000000000004</v>
      </c>
      <c r="L40">
        <f t="shared" si="3"/>
        <v>0.88814000000000015</v>
      </c>
      <c r="M40">
        <f t="shared" si="4"/>
        <v>2.2602172953550759E-2</v>
      </c>
      <c r="O40" t="str">
        <f t="shared" si="5"/>
        <v>0.888±0.023</v>
      </c>
    </row>
    <row r="41" spans="1:15">
      <c r="A41">
        <f>'1'!G40</f>
        <v>0.79690000000000005</v>
      </c>
      <c r="B41">
        <f>'2'!G40</f>
        <v>0.76370000000000005</v>
      </c>
      <c r="C41">
        <f>'3'!G40</f>
        <v>0.76129999999999998</v>
      </c>
      <c r="D41">
        <f>'4'!G40</f>
        <v>0.82240000000000002</v>
      </c>
      <c r="E41">
        <f>'5'!G40</f>
        <v>0.8155</v>
      </c>
      <c r="F41" s="2">
        <f>'6'!G40</f>
        <v>0.80300000000000005</v>
      </c>
      <c r="G41" s="2">
        <f>'7'!G40</f>
        <v>0.74890000000000001</v>
      </c>
      <c r="H41" s="2">
        <f>'8'!G40</f>
        <v>0.75260000000000005</v>
      </c>
      <c r="I41" s="2">
        <f>'9'!G40</f>
        <v>0.7994</v>
      </c>
      <c r="J41" s="2">
        <f>'10'!G40</f>
        <v>0.75090000000000001</v>
      </c>
      <c r="L41">
        <f t="shared" si="3"/>
        <v>0.78146000000000004</v>
      </c>
      <c r="M41">
        <f t="shared" si="4"/>
        <v>2.8689572244206703E-2</v>
      </c>
      <c r="O41" t="str">
        <f t="shared" si="5"/>
        <v>0.781±0.029</v>
      </c>
    </row>
    <row r="42" spans="1:15">
      <c r="A42">
        <f>'1'!G41</f>
        <v>0.87239999999999995</v>
      </c>
      <c r="B42">
        <f>'2'!G41</f>
        <v>0.93259999999999998</v>
      </c>
      <c r="C42">
        <f>'3'!G41</f>
        <v>0.88949999999999996</v>
      </c>
      <c r="D42">
        <f>'4'!G41</f>
        <v>0.88139999999999996</v>
      </c>
      <c r="E42">
        <f>'5'!G41</f>
        <v>0.83409999999999995</v>
      </c>
      <c r="F42" s="2">
        <f>'6'!G41</f>
        <v>0.88759999999999994</v>
      </c>
      <c r="G42" s="2">
        <f>'7'!G41</f>
        <v>0.874</v>
      </c>
      <c r="H42" s="2">
        <f>'8'!G41</f>
        <v>0.86229999999999996</v>
      </c>
      <c r="I42" s="2">
        <f>'9'!G41</f>
        <v>0.86719999999999997</v>
      </c>
      <c r="J42" s="2">
        <f>'10'!G41</f>
        <v>0.875</v>
      </c>
      <c r="L42">
        <f t="shared" si="3"/>
        <v>0.87761</v>
      </c>
      <c r="M42">
        <f t="shared" si="4"/>
        <v>2.486029632432674E-2</v>
      </c>
      <c r="O42" t="str">
        <f t="shared" si="5"/>
        <v>0.878±0.025</v>
      </c>
    </row>
    <row r="43" spans="1:15">
      <c r="A43">
        <f>'1'!G42</f>
        <v>0.79039999999999999</v>
      </c>
      <c r="B43">
        <f>'2'!G42</f>
        <v>0.74929999999999997</v>
      </c>
      <c r="C43">
        <f>'3'!G42</f>
        <v>0.77649999999999997</v>
      </c>
      <c r="D43">
        <f>'4'!G42</f>
        <v>0.7792</v>
      </c>
      <c r="E43">
        <f>'5'!G42</f>
        <v>0.79190000000000005</v>
      </c>
      <c r="F43" s="2">
        <f>'6'!G42</f>
        <v>0.75339999999999996</v>
      </c>
      <c r="G43" s="2">
        <f>'7'!G42</f>
        <v>0.7802</v>
      </c>
      <c r="H43" s="2">
        <f>'8'!G42</f>
        <v>0.81330000000000002</v>
      </c>
      <c r="I43" s="2">
        <f>'9'!G42</f>
        <v>0.80110000000000003</v>
      </c>
      <c r="J43" s="2">
        <f>'10'!G42</f>
        <v>0.82969999999999999</v>
      </c>
      <c r="L43">
        <f t="shared" si="3"/>
        <v>0.78649999999999998</v>
      </c>
      <c r="M43">
        <f t="shared" si="4"/>
        <v>2.4753091838304896E-2</v>
      </c>
      <c r="O43" t="str">
        <f t="shared" si="5"/>
        <v>0.787±0.025</v>
      </c>
    </row>
    <row r="44" spans="1:15">
      <c r="A44">
        <f>'1'!G43</f>
        <v>0.87639999999999996</v>
      </c>
      <c r="B44">
        <f>'2'!G43</f>
        <v>0.84119999999999995</v>
      </c>
      <c r="C44">
        <f>'3'!G43</f>
        <v>0.84450000000000003</v>
      </c>
      <c r="D44">
        <f>'4'!G43</f>
        <v>0.85509999999999997</v>
      </c>
      <c r="E44">
        <f>'5'!G43</f>
        <v>0.90649999999999997</v>
      </c>
      <c r="F44" s="2">
        <f>'6'!G43</f>
        <v>0.88790000000000002</v>
      </c>
      <c r="G44" s="2">
        <f>'7'!G43</f>
        <v>0.90720000000000001</v>
      </c>
      <c r="H44" s="2">
        <f>'8'!G43</f>
        <v>0.90139999999999998</v>
      </c>
      <c r="I44" s="2">
        <f>'9'!G43</f>
        <v>0.87439999999999996</v>
      </c>
      <c r="J44" s="2">
        <f>'10'!G43</f>
        <v>0.89690000000000003</v>
      </c>
      <c r="L44">
        <f t="shared" si="3"/>
        <v>0.87914999999999988</v>
      </c>
      <c r="M44">
        <f t="shared" si="4"/>
        <v>2.5101715302168329E-2</v>
      </c>
      <c r="O44" t="str">
        <f t="shared" si="5"/>
        <v>0.879±0.025</v>
      </c>
    </row>
    <row r="45" spans="1:15">
      <c r="A45">
        <f>'1'!G44</f>
        <v>0.86809999999999998</v>
      </c>
      <c r="B45">
        <f>'2'!G44</f>
        <v>0.80859999999999999</v>
      </c>
      <c r="C45">
        <f>'3'!G44</f>
        <v>0.67949999999999999</v>
      </c>
      <c r="D45">
        <f>'4'!G44</f>
        <v>0.7661</v>
      </c>
      <c r="E45">
        <f>'5'!G44</f>
        <v>0.84740000000000004</v>
      </c>
      <c r="F45" s="2">
        <f>'6'!G44</f>
        <v>0.79810000000000003</v>
      </c>
      <c r="G45" s="2">
        <f>'7'!G44</f>
        <v>0.88139999999999996</v>
      </c>
      <c r="H45" s="2">
        <f>'8'!G44</f>
        <v>0.80320000000000003</v>
      </c>
      <c r="I45" s="2">
        <f>'9'!G44</f>
        <v>0.78359999999999996</v>
      </c>
      <c r="J45" s="2">
        <f>'10'!G44</f>
        <v>0.7238</v>
      </c>
      <c r="L45">
        <f t="shared" si="3"/>
        <v>0.79598000000000002</v>
      </c>
      <c r="M45">
        <f t="shared" si="4"/>
        <v>6.2522348004533546E-2</v>
      </c>
      <c r="O45" t="str">
        <f t="shared" si="5"/>
        <v>0.796±0.063</v>
      </c>
    </row>
    <row r="46" spans="1:15">
      <c r="A46">
        <f>'1'!G45</f>
        <v>0.88900000000000001</v>
      </c>
      <c r="B46">
        <f>'2'!G45</f>
        <v>0.83550000000000002</v>
      </c>
      <c r="C46">
        <f>'3'!G45</f>
        <v>0.88629999999999998</v>
      </c>
      <c r="D46">
        <f>'4'!G45</f>
        <v>0.90329999999999999</v>
      </c>
      <c r="E46">
        <f>'5'!G45</f>
        <v>0.82640000000000002</v>
      </c>
      <c r="F46" s="2">
        <f>'6'!G45</f>
        <v>0.78169999999999995</v>
      </c>
      <c r="G46" s="2">
        <f>'7'!G45</f>
        <v>0.82289999999999996</v>
      </c>
      <c r="H46" s="2">
        <f>'8'!G45</f>
        <v>0.81189999999999996</v>
      </c>
      <c r="I46" s="2">
        <f>'9'!G45</f>
        <v>0.85309999999999997</v>
      </c>
      <c r="J46" s="2">
        <f>'10'!G45</f>
        <v>0.8589</v>
      </c>
      <c r="L46">
        <f t="shared" si="3"/>
        <v>0.84689999999999999</v>
      </c>
      <c r="M46">
        <f t="shared" si="4"/>
        <v>3.8428027965709273E-2</v>
      </c>
      <c r="O46" t="str">
        <f t="shared" si="5"/>
        <v>0.847±0.038</v>
      </c>
    </row>
    <row r="47" spans="1:15">
      <c r="A47">
        <f>'1'!G46</f>
        <v>0.81559999999999999</v>
      </c>
      <c r="B47">
        <f>'2'!G46</f>
        <v>0.877</v>
      </c>
      <c r="C47">
        <f>'3'!G46</f>
        <v>0.8</v>
      </c>
      <c r="D47">
        <f>'4'!G46</f>
        <v>0.86850000000000005</v>
      </c>
      <c r="E47">
        <f>'5'!G46</f>
        <v>0.81679999999999997</v>
      </c>
      <c r="F47" s="2">
        <f>'6'!G46</f>
        <v>0.8175</v>
      </c>
      <c r="G47" s="2">
        <f>'7'!G46</f>
        <v>0.8417</v>
      </c>
      <c r="H47" s="2">
        <f>'8'!G46</f>
        <v>0.86109999999999998</v>
      </c>
      <c r="I47" s="2">
        <f>'9'!G46</f>
        <v>0.85019999999999996</v>
      </c>
      <c r="J47" s="2">
        <f>'10'!G46</f>
        <v>0.82450000000000001</v>
      </c>
      <c r="L47">
        <f t="shared" si="3"/>
        <v>0.83728999999999998</v>
      </c>
      <c r="M47">
        <f t="shared" si="4"/>
        <v>2.6119488254302891E-2</v>
      </c>
      <c r="O47" t="str">
        <f t="shared" si="5"/>
        <v>0.837±0.026</v>
      </c>
    </row>
    <row r="48" spans="1:15">
      <c r="A48">
        <f>'1'!G47</f>
        <v>0.83150000000000002</v>
      </c>
      <c r="B48">
        <f>'2'!G47</f>
        <v>0.77669999999999995</v>
      </c>
      <c r="C48">
        <f>'3'!G47</f>
        <v>0.84640000000000004</v>
      </c>
      <c r="D48">
        <f>'4'!G47</f>
        <v>0.77769999999999995</v>
      </c>
      <c r="E48">
        <f>'5'!G47</f>
        <v>0.7238</v>
      </c>
      <c r="F48" s="2">
        <f>'6'!G47</f>
        <v>0.82199999999999995</v>
      </c>
      <c r="G48" s="2">
        <f>'7'!G47</f>
        <v>0.78810000000000002</v>
      </c>
      <c r="H48" s="2">
        <f>'8'!G47</f>
        <v>0.83260000000000001</v>
      </c>
      <c r="I48" s="2">
        <f>'9'!G47</f>
        <v>0.79269999999999996</v>
      </c>
      <c r="J48" s="2">
        <f>'10'!G47</f>
        <v>0.81789999999999996</v>
      </c>
      <c r="L48">
        <f t="shared" si="3"/>
        <v>0.8009400000000001</v>
      </c>
      <c r="M48">
        <f t="shared" si="4"/>
        <v>3.6583335611237597E-2</v>
      </c>
      <c r="O48" t="str">
        <f t="shared" si="5"/>
        <v>0.801±0.037</v>
      </c>
    </row>
    <row r="49" spans="1:15">
      <c r="A49">
        <f>'1'!G48</f>
        <v>0.88919999999999999</v>
      </c>
      <c r="B49">
        <f>'2'!G48</f>
        <v>0.90480000000000005</v>
      </c>
      <c r="C49">
        <f>'3'!G48</f>
        <v>0.90859999999999996</v>
      </c>
      <c r="D49">
        <f>'4'!G48</f>
        <v>0.88339999999999996</v>
      </c>
      <c r="E49">
        <f>'5'!G48</f>
        <v>0.89280000000000004</v>
      </c>
      <c r="F49" s="2">
        <f>'6'!G48</f>
        <v>0.89470000000000005</v>
      </c>
      <c r="G49" s="2">
        <f>'7'!G48</f>
        <v>0.90569999999999995</v>
      </c>
      <c r="H49" s="2">
        <f>'8'!G48</f>
        <v>0.89729999999999999</v>
      </c>
      <c r="I49" s="2">
        <f>'9'!G48</f>
        <v>0.89800000000000002</v>
      </c>
      <c r="J49" s="2">
        <f>'10'!G48</f>
        <v>0.9083</v>
      </c>
      <c r="L49">
        <f t="shared" si="3"/>
        <v>0.89827999999999997</v>
      </c>
      <c r="M49">
        <f t="shared" si="4"/>
        <v>8.5128399752635083E-3</v>
      </c>
      <c r="O49" t="str">
        <f t="shared" si="5"/>
        <v>0.898±0.009</v>
      </c>
    </row>
    <row r="50" spans="1:15">
      <c r="A50">
        <f>'1'!G49</f>
        <v>0.8115</v>
      </c>
      <c r="B50">
        <f>'2'!G49</f>
        <v>0.83699999999999997</v>
      </c>
      <c r="C50">
        <f>'3'!G49</f>
        <v>0.80449999999999999</v>
      </c>
      <c r="D50">
        <f>'4'!G49</f>
        <v>0.80179999999999996</v>
      </c>
      <c r="E50">
        <f>'5'!G49</f>
        <v>0.82720000000000005</v>
      </c>
      <c r="F50" s="2">
        <f>'6'!G49</f>
        <v>0.81100000000000005</v>
      </c>
      <c r="G50" s="2">
        <f>'7'!G49</f>
        <v>0.83909999999999996</v>
      </c>
      <c r="H50" s="2">
        <f>'8'!G49</f>
        <v>0.79400000000000004</v>
      </c>
      <c r="I50" s="2">
        <f>'9'!G49</f>
        <v>0.78800000000000003</v>
      </c>
      <c r="J50" s="2">
        <f>'10'!G49</f>
        <v>0.76380000000000003</v>
      </c>
      <c r="L50">
        <f t="shared" si="3"/>
        <v>0.80779000000000001</v>
      </c>
      <c r="M50">
        <f t="shared" si="4"/>
        <v>2.3089172546648093E-2</v>
      </c>
      <c r="O50" t="str">
        <f t="shared" si="5"/>
        <v>0.808±0.023</v>
      </c>
    </row>
    <row r="51" spans="1:15">
      <c r="A51">
        <f>'1'!G50</f>
        <v>0.9052</v>
      </c>
      <c r="B51">
        <f>'2'!G50</f>
        <v>0.91290000000000004</v>
      </c>
      <c r="C51">
        <f>'3'!G50</f>
        <v>0.91090000000000004</v>
      </c>
      <c r="D51">
        <f>'4'!G50</f>
        <v>0.93110000000000004</v>
      </c>
      <c r="E51">
        <f>'5'!G50</f>
        <v>0.9294</v>
      </c>
      <c r="F51" s="2">
        <f>'6'!G50</f>
        <v>0.88109999999999999</v>
      </c>
      <c r="G51" s="2">
        <f>'7'!G50</f>
        <v>0.8488</v>
      </c>
      <c r="H51" s="2">
        <f>'8'!G50</f>
        <v>0.89049999999999996</v>
      </c>
      <c r="I51" s="2">
        <f>'9'!G50</f>
        <v>0.87509999999999999</v>
      </c>
      <c r="J51" s="2">
        <f>'10'!G50</f>
        <v>0.88100000000000001</v>
      </c>
      <c r="L51">
        <f t="shared" si="3"/>
        <v>0.89660000000000006</v>
      </c>
      <c r="M51">
        <f t="shared" si="4"/>
        <v>2.5987475615936412E-2</v>
      </c>
      <c r="O51" t="str">
        <f t="shared" si="5"/>
        <v>0.897±0.026</v>
      </c>
    </row>
    <row r="52" spans="1:15">
      <c r="A52">
        <f>'1'!G51</f>
        <v>0.94379999999999997</v>
      </c>
      <c r="B52">
        <f>'2'!G51</f>
        <v>0.92100000000000004</v>
      </c>
      <c r="C52">
        <f>'3'!G51</f>
        <v>0.88419999999999999</v>
      </c>
      <c r="D52">
        <f>'4'!G51</f>
        <v>0.94589999999999996</v>
      </c>
      <c r="E52">
        <f>'5'!G51</f>
        <v>0.94210000000000005</v>
      </c>
      <c r="F52" s="2">
        <f>'6'!G51</f>
        <v>0.89600000000000002</v>
      </c>
      <c r="G52" s="2">
        <f>'7'!G51</f>
        <v>0.90749999999999997</v>
      </c>
      <c r="H52" s="2">
        <f>'8'!G51</f>
        <v>0.95399999999999996</v>
      </c>
      <c r="I52" s="2">
        <f>'9'!G51</f>
        <v>0.92179999999999995</v>
      </c>
      <c r="J52" s="2">
        <f>'10'!G51</f>
        <v>0.90059999999999996</v>
      </c>
      <c r="L52">
        <f t="shared" si="3"/>
        <v>0.92169000000000012</v>
      </c>
      <c r="M52">
        <f t="shared" si="4"/>
        <v>2.4146748113243827E-2</v>
      </c>
      <c r="O52" t="str">
        <f t="shared" si="5"/>
        <v>0.922±0.024</v>
      </c>
    </row>
    <row r="53" spans="1:15">
      <c r="A53">
        <f>'1'!G52</f>
        <v>0.8861</v>
      </c>
      <c r="B53">
        <f>'2'!G52</f>
        <v>0.90200000000000002</v>
      </c>
      <c r="C53">
        <f>'3'!G52</f>
        <v>0.91830000000000001</v>
      </c>
      <c r="D53">
        <f>'4'!G52</f>
        <v>0.89429999999999998</v>
      </c>
      <c r="E53">
        <f>'5'!G52</f>
        <v>0.8669</v>
      </c>
      <c r="F53" s="2">
        <f>'6'!G52</f>
        <v>0.86229999999999996</v>
      </c>
      <c r="G53" s="2">
        <f>'7'!G52</f>
        <v>0.89890000000000003</v>
      </c>
      <c r="H53" s="2">
        <f>'8'!G52</f>
        <v>0.90990000000000004</v>
      </c>
      <c r="I53" s="2">
        <f>'9'!G52</f>
        <v>0.87690000000000001</v>
      </c>
      <c r="J53" s="2">
        <f>'10'!G52</f>
        <v>0.83199999999999996</v>
      </c>
      <c r="L53">
        <f t="shared" si="3"/>
        <v>0.88476000000000021</v>
      </c>
      <c r="M53">
        <f t="shared" si="4"/>
        <v>2.5853742475703611E-2</v>
      </c>
      <c r="O53" t="str">
        <f t="shared" si="5"/>
        <v>0.885±0.026</v>
      </c>
    </row>
    <row r="54" spans="1:15">
      <c r="A54">
        <f>'1'!G53</f>
        <v>0.90529999999999999</v>
      </c>
      <c r="B54">
        <f>'2'!G53</f>
        <v>0.90759999999999996</v>
      </c>
      <c r="C54">
        <f>'3'!G53</f>
        <v>0.9022</v>
      </c>
      <c r="D54">
        <f>'4'!G53</f>
        <v>0.91349999999999998</v>
      </c>
      <c r="E54">
        <f>'5'!G53</f>
        <v>0.89470000000000005</v>
      </c>
      <c r="F54" s="2">
        <f>'6'!G53</f>
        <v>0.92300000000000004</v>
      </c>
      <c r="G54" s="2">
        <f>'7'!G53</f>
        <v>0.92390000000000005</v>
      </c>
      <c r="H54" s="2">
        <f>'8'!G53</f>
        <v>0.89490000000000003</v>
      </c>
      <c r="I54" s="2">
        <f>'9'!G53</f>
        <v>0.88070000000000004</v>
      </c>
      <c r="J54" s="2">
        <f>'10'!G53</f>
        <v>0.91390000000000005</v>
      </c>
      <c r="L54">
        <f t="shared" si="3"/>
        <v>0.90596999999999994</v>
      </c>
      <c r="M54">
        <f t="shared" si="4"/>
        <v>1.3484727987204225E-2</v>
      </c>
      <c r="O54" t="str">
        <f t="shared" si="5"/>
        <v>0.906±0.013</v>
      </c>
    </row>
    <row r="55" spans="1:15">
      <c r="A55">
        <f>'1'!G54</f>
        <v>0.8478</v>
      </c>
      <c r="B55">
        <f>'2'!G54</f>
        <v>0.85570000000000002</v>
      </c>
      <c r="C55">
        <f>'3'!G54</f>
        <v>0.81630000000000003</v>
      </c>
      <c r="D55">
        <f>'4'!G54</f>
        <v>0.78410000000000002</v>
      </c>
      <c r="E55">
        <f>'5'!G54</f>
        <v>0.72740000000000005</v>
      </c>
      <c r="F55" s="2">
        <f>'6'!G54</f>
        <v>0.86029999999999995</v>
      </c>
      <c r="G55" s="2">
        <f>'7'!G54</f>
        <v>0.82750000000000001</v>
      </c>
      <c r="H55" s="2">
        <f>'8'!G54</f>
        <v>0.84299999999999997</v>
      </c>
      <c r="I55" s="2">
        <f>'9'!G54</f>
        <v>0.80759999999999998</v>
      </c>
      <c r="J55" s="2">
        <f>'10'!G54</f>
        <v>0.76870000000000005</v>
      </c>
      <c r="L55">
        <f t="shared" si="3"/>
        <v>0.8138399999999999</v>
      </c>
      <c r="M55">
        <f t="shared" si="4"/>
        <v>4.2869211951391546E-2</v>
      </c>
      <c r="O55" t="str">
        <f t="shared" si="5"/>
        <v>0.814±0.043</v>
      </c>
    </row>
    <row r="56" spans="1:15">
      <c r="A56">
        <f>'1'!G55</f>
        <v>0.873</v>
      </c>
      <c r="B56">
        <f>'2'!G55</f>
        <v>0.86170000000000002</v>
      </c>
      <c r="C56">
        <f>'3'!G55</f>
        <v>0.86099999999999999</v>
      </c>
      <c r="D56">
        <f>'4'!G55</f>
        <v>0.84260000000000002</v>
      </c>
      <c r="E56">
        <f>'5'!G55</f>
        <v>0.89539999999999997</v>
      </c>
      <c r="F56" s="2">
        <f>'6'!G55</f>
        <v>0.88859999999999995</v>
      </c>
      <c r="G56" s="2">
        <f>'7'!G55</f>
        <v>0.87849999999999995</v>
      </c>
      <c r="H56" s="2">
        <f>'8'!G55</f>
        <v>0.92910000000000004</v>
      </c>
      <c r="I56" s="2">
        <f>'9'!G55</f>
        <v>0.89829999999999999</v>
      </c>
      <c r="J56" s="2">
        <f>'10'!G55</f>
        <v>0.85389999999999999</v>
      </c>
      <c r="L56">
        <f t="shared" si="3"/>
        <v>0.87820999999999994</v>
      </c>
      <c r="M56">
        <f t="shared" si="4"/>
        <v>2.5499213495496068E-2</v>
      </c>
      <c r="O56" t="str">
        <f t="shared" si="5"/>
        <v>0.878±0.025</v>
      </c>
    </row>
    <row r="57" spans="1:15">
      <c r="A57">
        <f>'1'!G56</f>
        <v>0.81179999999999997</v>
      </c>
      <c r="B57">
        <f>'2'!G56</f>
        <v>0.80369999999999997</v>
      </c>
      <c r="C57">
        <f>'3'!G56</f>
        <v>0.81520000000000004</v>
      </c>
      <c r="D57">
        <f>'4'!G56</f>
        <v>0.85219999999999996</v>
      </c>
      <c r="E57">
        <f>'5'!G56</f>
        <v>0.82599999999999996</v>
      </c>
      <c r="F57" s="2">
        <f>'6'!G56</f>
        <v>0.83020000000000005</v>
      </c>
      <c r="G57" s="2">
        <f>'7'!G56</f>
        <v>0.81789999999999996</v>
      </c>
      <c r="H57" s="2">
        <f>'8'!G56</f>
        <v>0.81559999999999999</v>
      </c>
      <c r="I57" s="2">
        <f>'9'!G56</f>
        <v>0.79420000000000002</v>
      </c>
      <c r="J57" s="2">
        <f>'10'!G56</f>
        <v>0.80410000000000004</v>
      </c>
      <c r="L57">
        <f t="shared" si="3"/>
        <v>0.81708999999999998</v>
      </c>
      <c r="M57">
        <f t="shared" si="4"/>
        <v>1.6297201532096774E-2</v>
      </c>
      <c r="O57" t="str">
        <f t="shared" si="5"/>
        <v>0.817±0.016</v>
      </c>
    </row>
    <row r="58" spans="1:15">
      <c r="A58">
        <f>'1'!G57</f>
        <v>0.85389999999999999</v>
      </c>
      <c r="B58">
        <f>'2'!G57</f>
        <v>0.80120000000000002</v>
      </c>
      <c r="C58">
        <f>'3'!G57</f>
        <v>0.81830000000000003</v>
      </c>
      <c r="D58">
        <f>'4'!G57</f>
        <v>0.88719999999999999</v>
      </c>
      <c r="E58">
        <f>'5'!G57</f>
        <v>0.8226</v>
      </c>
      <c r="F58" s="2">
        <f>'6'!G57</f>
        <v>0.78390000000000004</v>
      </c>
      <c r="G58" s="2">
        <f>'7'!G57</f>
        <v>0.83840000000000003</v>
      </c>
      <c r="H58" s="2">
        <f>'8'!G57</f>
        <v>0.87229999999999996</v>
      </c>
      <c r="I58" s="2">
        <f>'9'!G57</f>
        <v>0.89400000000000002</v>
      </c>
      <c r="J58" s="2">
        <f>'10'!G57</f>
        <v>0.86350000000000005</v>
      </c>
      <c r="L58">
        <f t="shared" si="3"/>
        <v>0.84353</v>
      </c>
      <c r="M58">
        <f t="shared" si="4"/>
        <v>3.6873418610158713E-2</v>
      </c>
      <c r="O58" t="str">
        <f t="shared" si="5"/>
        <v>0.844±0.037</v>
      </c>
    </row>
    <row r="59" spans="1:15">
      <c r="A59">
        <f>'1'!G58</f>
        <v>0.86419999999999997</v>
      </c>
      <c r="B59">
        <f>'2'!G58</f>
        <v>0.88629999999999998</v>
      </c>
      <c r="C59">
        <f>'3'!G58</f>
        <v>0.87129999999999996</v>
      </c>
      <c r="D59">
        <f>'4'!G58</f>
        <v>0.75639999999999996</v>
      </c>
      <c r="E59">
        <f>'5'!G58</f>
        <v>0.79479999999999995</v>
      </c>
      <c r="F59" s="2">
        <f>'6'!G58</f>
        <v>0.90539999999999998</v>
      </c>
      <c r="G59" s="2">
        <f>'7'!G58</f>
        <v>0.8165</v>
      </c>
      <c r="H59" s="2">
        <f>'8'!G58</f>
        <v>0.86050000000000004</v>
      </c>
      <c r="I59" s="2">
        <f>'9'!G58</f>
        <v>0.80010000000000003</v>
      </c>
      <c r="J59" s="2">
        <f>'10'!G58</f>
        <v>0.79920000000000002</v>
      </c>
      <c r="L59">
        <f t="shared" si="3"/>
        <v>0.83547000000000016</v>
      </c>
      <c r="M59">
        <f t="shared" si="4"/>
        <v>4.8353008639012783E-2</v>
      </c>
      <c r="O59" t="str">
        <f t="shared" si="5"/>
        <v>0.835±0.048</v>
      </c>
    </row>
    <row r="60" spans="1:15">
      <c r="A60">
        <f>'1'!G59</f>
        <v>0.79869999999999997</v>
      </c>
      <c r="B60">
        <f>'2'!G59</f>
        <v>0.8589</v>
      </c>
      <c r="C60">
        <f>'3'!G59</f>
        <v>0.88390000000000002</v>
      </c>
      <c r="D60">
        <f>'4'!G59</f>
        <v>0.87029999999999996</v>
      </c>
      <c r="E60">
        <f>'5'!G59</f>
        <v>0.86399999999999999</v>
      </c>
      <c r="F60" s="2">
        <f>'6'!G59</f>
        <v>0.89139999999999997</v>
      </c>
      <c r="G60" s="2">
        <f>'7'!G59</f>
        <v>0.87439999999999996</v>
      </c>
      <c r="H60" s="2">
        <f>'8'!G59</f>
        <v>0.88200000000000001</v>
      </c>
      <c r="I60" s="2">
        <f>'9'!G59</f>
        <v>0.73699999999999999</v>
      </c>
      <c r="J60" s="2">
        <f>'10'!G59</f>
        <v>0.8206</v>
      </c>
      <c r="L60">
        <f t="shared" si="3"/>
        <v>0.84811999999999999</v>
      </c>
      <c r="M60">
        <f t="shared" si="4"/>
        <v>4.8761934151776855E-2</v>
      </c>
      <c r="O60" t="str">
        <f t="shared" si="5"/>
        <v>0.848±0.049</v>
      </c>
    </row>
    <row r="61" spans="1:15">
      <c r="A61">
        <f>'1'!G60</f>
        <v>0.81679999999999997</v>
      </c>
      <c r="B61">
        <f>'2'!G60</f>
        <v>0.83650000000000002</v>
      </c>
      <c r="C61">
        <f>'3'!G60</f>
        <v>0.79649999999999999</v>
      </c>
      <c r="D61">
        <f>'4'!G60</f>
        <v>0.82730000000000004</v>
      </c>
      <c r="E61">
        <f>'5'!G60</f>
        <v>0.78349999999999997</v>
      </c>
      <c r="F61" s="2">
        <f>'6'!G60</f>
        <v>0.76880000000000004</v>
      </c>
      <c r="G61" s="2">
        <f>'7'!G60</f>
        <v>0.78480000000000005</v>
      </c>
      <c r="H61" s="2">
        <f>'8'!G60</f>
        <v>0.81620000000000004</v>
      </c>
      <c r="I61" s="2">
        <f>'9'!G60</f>
        <v>0.7883</v>
      </c>
      <c r="J61" s="2">
        <f>'10'!G60</f>
        <v>0.76970000000000005</v>
      </c>
      <c r="L61">
        <f t="shared" si="3"/>
        <v>0.79883999999999999</v>
      </c>
      <c r="M61">
        <f t="shared" si="4"/>
        <v>2.3927492323452714E-2</v>
      </c>
      <c r="O61" t="str">
        <f t="shared" si="5"/>
        <v>0.799±0.024</v>
      </c>
    </row>
    <row r="62" spans="1:15">
      <c r="A62">
        <f>'1'!G61</f>
        <v>0.79630000000000001</v>
      </c>
      <c r="B62">
        <f>'2'!G61</f>
        <v>0.68330000000000002</v>
      </c>
      <c r="C62">
        <f>'3'!G61</f>
        <v>0.72199999999999998</v>
      </c>
      <c r="D62">
        <f>'4'!G61</f>
        <v>0.65439999999999998</v>
      </c>
      <c r="E62">
        <f>'5'!G61</f>
        <v>0.79830000000000001</v>
      </c>
      <c r="F62" s="2">
        <f>'6'!G61</f>
        <v>0.76060000000000005</v>
      </c>
      <c r="G62" s="2">
        <f>'7'!G61</f>
        <v>0.8014</v>
      </c>
      <c r="H62" s="2">
        <f>'8'!G61</f>
        <v>0.67110000000000003</v>
      </c>
      <c r="I62" s="2">
        <f>'9'!G61</f>
        <v>0.74719999999999998</v>
      </c>
      <c r="J62" s="2">
        <f>'10'!G61</f>
        <v>0.59750000000000003</v>
      </c>
      <c r="L62">
        <f t="shared" si="3"/>
        <v>0.72321000000000013</v>
      </c>
      <c r="M62">
        <f t="shared" si="4"/>
        <v>6.9853345581216725E-2</v>
      </c>
      <c r="O62" t="str">
        <f t="shared" si="5"/>
        <v>0.723±0.070</v>
      </c>
    </row>
    <row r="63" spans="1:15">
      <c r="A63">
        <f>'1'!G62</f>
        <v>0.83509999999999995</v>
      </c>
      <c r="B63">
        <f>'2'!G62</f>
        <v>0.88439999999999996</v>
      </c>
      <c r="C63">
        <f>'3'!G62</f>
        <v>0.89729999999999999</v>
      </c>
      <c r="D63">
        <f>'4'!G62</f>
        <v>0.89080000000000004</v>
      </c>
      <c r="E63">
        <f>'5'!G62</f>
        <v>0.84770000000000001</v>
      </c>
      <c r="F63" s="2">
        <f>'6'!G62</f>
        <v>0.87660000000000005</v>
      </c>
      <c r="G63" s="2">
        <f>'7'!G62</f>
        <v>0.89410000000000001</v>
      </c>
      <c r="H63" s="2">
        <f>'8'!G62</f>
        <v>0.88819999999999999</v>
      </c>
      <c r="I63" s="2">
        <f>'9'!G62</f>
        <v>0.91120000000000001</v>
      </c>
      <c r="J63" s="2">
        <f>'10'!G62</f>
        <v>0.85489999999999999</v>
      </c>
      <c r="L63">
        <f t="shared" si="3"/>
        <v>0.87803000000000009</v>
      </c>
      <c r="M63">
        <f t="shared" si="4"/>
        <v>2.435122857954674E-2</v>
      </c>
      <c r="O63" t="str">
        <f t="shared" si="5"/>
        <v>0.878±0.024</v>
      </c>
    </row>
    <row r="64" spans="1:15">
      <c r="A64">
        <f>'1'!G63</f>
        <v>0.80779999999999996</v>
      </c>
      <c r="B64">
        <f>'2'!G63</f>
        <v>0.75580000000000003</v>
      </c>
      <c r="C64">
        <f>'3'!G63</f>
        <v>0.82899999999999996</v>
      </c>
      <c r="D64">
        <f>'4'!G63</f>
        <v>0.77739999999999998</v>
      </c>
      <c r="E64">
        <f>'5'!G63</f>
        <v>0.80449999999999999</v>
      </c>
      <c r="F64" s="2">
        <f>'6'!G63</f>
        <v>0.84189999999999998</v>
      </c>
      <c r="G64" s="2">
        <f>'7'!G63</f>
        <v>0.81010000000000004</v>
      </c>
      <c r="H64" s="2">
        <f>'8'!G63</f>
        <v>0.79800000000000004</v>
      </c>
      <c r="I64" s="2">
        <f>'9'!G63</f>
        <v>0.80059999999999998</v>
      </c>
      <c r="J64" s="2">
        <f>'10'!G63</f>
        <v>0.82289999999999996</v>
      </c>
      <c r="L64">
        <f t="shared" si="3"/>
        <v>0.80479999999999996</v>
      </c>
      <c r="M64">
        <f t="shared" si="4"/>
        <v>2.4815944695117095E-2</v>
      </c>
      <c r="O64" t="str">
        <f t="shared" si="5"/>
        <v>0.805±0.025</v>
      </c>
    </row>
    <row r="65" spans="1:15">
      <c r="A65">
        <f>'1'!G64</f>
        <v>0.81640000000000001</v>
      </c>
      <c r="B65">
        <f>'2'!G64</f>
        <v>0.89359999999999995</v>
      </c>
      <c r="C65">
        <f>'3'!G64</f>
        <v>0.87480000000000002</v>
      </c>
      <c r="D65">
        <f>'4'!G64</f>
        <v>0.91759999999999997</v>
      </c>
      <c r="E65">
        <f>'5'!G64</f>
        <v>0.7964</v>
      </c>
      <c r="F65" s="2">
        <f>'6'!G64</f>
        <v>0.85160000000000002</v>
      </c>
      <c r="G65" s="2">
        <f>'7'!G64</f>
        <v>0.88759999999999994</v>
      </c>
      <c r="H65" s="2">
        <f>'8'!G64</f>
        <v>0.89649999999999996</v>
      </c>
      <c r="I65" s="2">
        <f>'9'!G64</f>
        <v>0.87880000000000003</v>
      </c>
      <c r="J65" s="2">
        <f>'10'!G64</f>
        <v>0.81440000000000001</v>
      </c>
      <c r="L65">
        <f t="shared" si="3"/>
        <v>0.86277000000000004</v>
      </c>
      <c r="M65">
        <f t="shared" si="4"/>
        <v>4.1004499753075865E-2</v>
      </c>
      <c r="O65" t="str">
        <f t="shared" si="5"/>
        <v>0.863±0.041</v>
      </c>
    </row>
    <row r="66" spans="1:15">
      <c r="A66">
        <f>'1'!G65</f>
        <v>0.86799999999999999</v>
      </c>
      <c r="B66">
        <f>'2'!G65</f>
        <v>0.85860000000000003</v>
      </c>
      <c r="C66">
        <f>'3'!G65</f>
        <v>0.81610000000000005</v>
      </c>
      <c r="D66">
        <f>'4'!G65</f>
        <v>0.87290000000000001</v>
      </c>
      <c r="E66">
        <f>'5'!G65</f>
        <v>0.85489999999999999</v>
      </c>
      <c r="F66" s="2">
        <f>'6'!G65</f>
        <v>0.80910000000000004</v>
      </c>
      <c r="G66" s="2">
        <f>'7'!G65</f>
        <v>0.88290000000000002</v>
      </c>
      <c r="H66" s="2">
        <f>'8'!G65</f>
        <v>0.86639999999999995</v>
      </c>
      <c r="I66" s="2">
        <f>'9'!G65</f>
        <v>0.87209999999999999</v>
      </c>
      <c r="J66" s="2">
        <f>'10'!G65</f>
        <v>0.75680000000000003</v>
      </c>
      <c r="L66">
        <f t="shared" ref="L66:L78" si="6">AVERAGE(A66:J66)</f>
        <v>0.84577999999999987</v>
      </c>
      <c r="M66">
        <f t="shared" ref="M66:M78" si="7">STDEV(A66:J66)</f>
        <v>3.9604062642332245E-2</v>
      </c>
      <c r="O66" t="str">
        <f t="shared" ref="O66:O78" si="8">CONCATENATE(TEXT(L66,"0.000"),"±",TEXT(M66,"0.000"))</f>
        <v>0.846±0.040</v>
      </c>
    </row>
    <row r="67" spans="1:15">
      <c r="A67">
        <f>'1'!G66</f>
        <v>0.87190000000000001</v>
      </c>
      <c r="B67">
        <f>'2'!G66</f>
        <v>0.86329999999999996</v>
      </c>
      <c r="C67">
        <f>'3'!G66</f>
        <v>0.86499999999999999</v>
      </c>
      <c r="D67">
        <f>'4'!G66</f>
        <v>0.87209999999999999</v>
      </c>
      <c r="E67">
        <f>'5'!G66</f>
        <v>0.88539999999999996</v>
      </c>
      <c r="F67" s="2">
        <f>'6'!G66</f>
        <v>0.81510000000000005</v>
      </c>
      <c r="G67" s="2">
        <f>'7'!G66</f>
        <v>0.87309999999999999</v>
      </c>
      <c r="H67" s="2">
        <f>'8'!G66</f>
        <v>0.8246</v>
      </c>
      <c r="I67" s="2">
        <f>'9'!G66</f>
        <v>0.84499999999999997</v>
      </c>
      <c r="J67" s="2">
        <f>'10'!G66</f>
        <v>0.83489999999999998</v>
      </c>
      <c r="L67">
        <f t="shared" si="6"/>
        <v>0.85504000000000002</v>
      </c>
      <c r="M67">
        <f t="shared" si="7"/>
        <v>2.3614600003670036E-2</v>
      </c>
      <c r="O67" t="str">
        <f t="shared" si="8"/>
        <v>0.855±0.024</v>
      </c>
    </row>
    <row r="68" spans="1:15">
      <c r="A68">
        <f>'1'!G67</f>
        <v>0.87470000000000003</v>
      </c>
      <c r="B68">
        <f>'2'!G67</f>
        <v>0.91149999999999998</v>
      </c>
      <c r="C68">
        <f>'3'!G67</f>
        <v>0.93589999999999995</v>
      </c>
      <c r="D68">
        <f>'4'!G67</f>
        <v>0.88319999999999999</v>
      </c>
      <c r="E68">
        <f>'5'!G67</f>
        <v>0.88859999999999995</v>
      </c>
      <c r="F68" s="2">
        <f>'6'!G67</f>
        <v>0.87</v>
      </c>
      <c r="G68" s="2">
        <f>'7'!G67</f>
        <v>0.85360000000000003</v>
      </c>
      <c r="H68" s="2">
        <f>'8'!G67</f>
        <v>0.85340000000000005</v>
      </c>
      <c r="I68" s="2">
        <f>'9'!G67</f>
        <v>0.89249999999999996</v>
      </c>
      <c r="J68" s="2">
        <f>'10'!G67</f>
        <v>0.86080000000000001</v>
      </c>
      <c r="L68">
        <f t="shared" si="6"/>
        <v>0.88241999999999998</v>
      </c>
      <c r="M68">
        <f t="shared" si="7"/>
        <v>2.6247107777175475E-2</v>
      </c>
      <c r="O68" t="str">
        <f t="shared" si="8"/>
        <v>0.882±0.026</v>
      </c>
    </row>
    <row r="69" spans="1:15">
      <c r="A69">
        <f>'1'!G68</f>
        <v>0.83399999999999996</v>
      </c>
      <c r="B69">
        <f>'2'!G68</f>
        <v>0.82410000000000005</v>
      </c>
      <c r="C69">
        <f>'3'!G68</f>
        <v>0.82650000000000001</v>
      </c>
      <c r="D69">
        <f>'4'!G68</f>
        <v>0.80200000000000005</v>
      </c>
      <c r="E69">
        <f>'5'!G68</f>
        <v>0.79149999999999998</v>
      </c>
      <c r="F69" s="2">
        <f>'6'!G68</f>
        <v>0.73609999999999998</v>
      </c>
      <c r="G69" s="2">
        <f>'7'!G68</f>
        <v>0.81920000000000004</v>
      </c>
      <c r="H69" s="2">
        <f>'8'!G68</f>
        <v>0.8105</v>
      </c>
      <c r="I69" s="2">
        <f>'9'!G68</f>
        <v>0.84970000000000001</v>
      </c>
      <c r="J69" s="2">
        <f>'10'!G68</f>
        <v>0.86890000000000001</v>
      </c>
      <c r="L69">
        <f t="shared" si="6"/>
        <v>0.81625000000000014</v>
      </c>
      <c r="M69">
        <f t="shared" si="7"/>
        <v>3.5984695821047782E-2</v>
      </c>
      <c r="O69" t="str">
        <f t="shared" si="8"/>
        <v>0.816±0.036</v>
      </c>
    </row>
    <row r="70" spans="1:15">
      <c r="A70">
        <f>'1'!G69</f>
        <v>0.91120000000000001</v>
      </c>
      <c r="B70">
        <f>'2'!G69</f>
        <v>0.84130000000000005</v>
      </c>
      <c r="C70">
        <f>'3'!G69</f>
        <v>0.84160000000000001</v>
      </c>
      <c r="D70">
        <f>'4'!G69</f>
        <v>0.91930000000000001</v>
      </c>
      <c r="E70">
        <f>'5'!G69</f>
        <v>0.92100000000000004</v>
      </c>
      <c r="F70" s="2">
        <f>'6'!G69</f>
        <v>0.87980000000000003</v>
      </c>
      <c r="G70" s="2">
        <f>'7'!G69</f>
        <v>0.83740000000000003</v>
      </c>
      <c r="H70" s="2">
        <f>'8'!G69</f>
        <v>0.86329999999999996</v>
      </c>
      <c r="I70" s="2">
        <f>'9'!G69</f>
        <v>0.86850000000000005</v>
      </c>
      <c r="J70" s="2">
        <f>'10'!G69</f>
        <v>0.7681</v>
      </c>
      <c r="L70">
        <f t="shared" si="6"/>
        <v>0.86515000000000009</v>
      </c>
      <c r="M70">
        <f t="shared" si="7"/>
        <v>4.6801596601445609E-2</v>
      </c>
      <c r="O70" t="str">
        <f t="shared" si="8"/>
        <v>0.865±0.047</v>
      </c>
    </row>
    <row r="71" spans="1:15">
      <c r="A71">
        <f>'1'!G70</f>
        <v>0.82579999999999998</v>
      </c>
      <c r="B71">
        <f>'2'!G70</f>
        <v>0.81059999999999999</v>
      </c>
      <c r="C71">
        <f>'3'!G70</f>
        <v>0.79110000000000003</v>
      </c>
      <c r="D71">
        <f>'4'!G70</f>
        <v>0.82899999999999996</v>
      </c>
      <c r="E71">
        <f>'5'!G70</f>
        <v>0.81820000000000004</v>
      </c>
      <c r="F71" s="2">
        <f>'6'!G70</f>
        <v>0.82320000000000004</v>
      </c>
      <c r="G71" s="2">
        <f>'7'!G70</f>
        <v>0.76219999999999999</v>
      </c>
      <c r="H71" s="2">
        <f>'8'!G70</f>
        <v>0.82479999999999998</v>
      </c>
      <c r="I71" s="2">
        <f>'9'!G70</f>
        <v>0.81840000000000002</v>
      </c>
      <c r="J71" s="2">
        <f>'10'!G70</f>
        <v>0.7873</v>
      </c>
      <c r="L71">
        <f t="shared" si="6"/>
        <v>0.80906</v>
      </c>
      <c r="M71">
        <f t="shared" si="7"/>
        <v>2.1834183189566665E-2</v>
      </c>
      <c r="O71" t="str">
        <f t="shared" si="8"/>
        <v>0.809±0.022</v>
      </c>
    </row>
    <row r="72" spans="1:15">
      <c r="A72">
        <f>'1'!G71</f>
        <v>0.90920000000000001</v>
      </c>
      <c r="B72">
        <f>'2'!G71</f>
        <v>0.872</v>
      </c>
      <c r="C72">
        <f>'3'!G71</f>
        <v>0.83889999999999998</v>
      </c>
      <c r="D72">
        <f>'4'!G71</f>
        <v>0.8952</v>
      </c>
      <c r="E72">
        <f>'5'!G71</f>
        <v>0.84309999999999996</v>
      </c>
      <c r="F72" s="2">
        <f>'6'!G71</f>
        <v>0.85880000000000001</v>
      </c>
      <c r="G72" s="2">
        <f>'7'!G71</f>
        <v>0.88990000000000002</v>
      </c>
      <c r="H72" s="2">
        <f>'8'!G71</f>
        <v>0.8952</v>
      </c>
      <c r="I72" s="2">
        <f>'9'!G71</f>
        <v>0.89270000000000005</v>
      </c>
      <c r="J72" s="2">
        <f>'10'!G71</f>
        <v>0.90390000000000004</v>
      </c>
      <c r="L72">
        <f t="shared" si="6"/>
        <v>0.87988999999999995</v>
      </c>
      <c r="M72">
        <f t="shared" si="7"/>
        <v>2.5186788865064445E-2</v>
      </c>
      <c r="O72" t="str">
        <f t="shared" si="8"/>
        <v>0.880±0.025</v>
      </c>
    </row>
    <row r="73" spans="1:15">
      <c r="A73">
        <f>'1'!G72</f>
        <v>0.89</v>
      </c>
      <c r="B73">
        <f>'2'!G72</f>
        <v>0.86270000000000002</v>
      </c>
      <c r="C73">
        <f>'3'!G72</f>
        <v>0.83320000000000005</v>
      </c>
      <c r="D73">
        <f>'4'!G72</f>
        <v>0.78510000000000002</v>
      </c>
      <c r="E73">
        <f>'5'!G72</f>
        <v>0.76819999999999999</v>
      </c>
      <c r="F73" s="2">
        <f>'6'!G72</f>
        <v>0.7863</v>
      </c>
      <c r="G73" s="2">
        <f>'7'!G72</f>
        <v>0.85389999999999999</v>
      </c>
      <c r="H73" s="2">
        <f>'8'!G72</f>
        <v>0.80549999999999999</v>
      </c>
      <c r="I73" s="2">
        <f>'9'!G72</f>
        <v>0.90569999999999995</v>
      </c>
      <c r="J73" s="2">
        <f>'10'!G72</f>
        <v>0.84670000000000001</v>
      </c>
      <c r="L73">
        <f t="shared" si="6"/>
        <v>0.83373000000000008</v>
      </c>
      <c r="M73">
        <f t="shared" si="7"/>
        <v>4.6507085481676869E-2</v>
      </c>
      <c r="O73" t="str">
        <f t="shared" si="8"/>
        <v>0.834±0.047</v>
      </c>
    </row>
    <row r="74" spans="1:15">
      <c r="A74">
        <f>'1'!G73</f>
        <v>0.83360000000000001</v>
      </c>
      <c r="B74">
        <f>'2'!G73</f>
        <v>0.83199999999999996</v>
      </c>
      <c r="C74">
        <f>'3'!G73</f>
        <v>0.86129999999999995</v>
      </c>
      <c r="D74">
        <f>'4'!G73</f>
        <v>0.8014</v>
      </c>
      <c r="E74">
        <f>'5'!G73</f>
        <v>0.81930000000000003</v>
      </c>
      <c r="F74" s="2">
        <f>'6'!G73</f>
        <v>0.77600000000000002</v>
      </c>
      <c r="G74" s="2">
        <f>'7'!G73</f>
        <v>0.80059999999999998</v>
      </c>
      <c r="H74" s="2">
        <f>'8'!G73</f>
        <v>0.87609999999999999</v>
      </c>
      <c r="I74" s="2">
        <f>'9'!G73</f>
        <v>0.83799999999999997</v>
      </c>
      <c r="J74" s="2">
        <f>'10'!G73</f>
        <v>0.85070000000000001</v>
      </c>
      <c r="L74">
        <f t="shared" si="6"/>
        <v>0.82889999999999997</v>
      </c>
      <c r="M74">
        <f t="shared" si="7"/>
        <v>3.0395650273609132E-2</v>
      </c>
      <c r="O74" t="str">
        <f t="shared" si="8"/>
        <v>0.829±0.030</v>
      </c>
    </row>
    <row r="75" spans="1:15">
      <c r="A75">
        <f>'1'!G74</f>
        <v>0.84030000000000005</v>
      </c>
      <c r="B75">
        <f>'2'!G74</f>
        <v>0.82379999999999998</v>
      </c>
      <c r="C75">
        <f>'3'!G74</f>
        <v>0.83150000000000002</v>
      </c>
      <c r="D75">
        <f>'4'!G74</f>
        <v>0.76859999999999995</v>
      </c>
      <c r="E75">
        <f>'5'!G74</f>
        <v>0.82730000000000004</v>
      </c>
      <c r="F75" s="2">
        <f>'6'!G74</f>
        <v>0.86860000000000004</v>
      </c>
      <c r="G75" s="2">
        <f>'7'!G74</f>
        <v>0.81189999999999996</v>
      </c>
      <c r="H75" s="2">
        <f>'8'!G74</f>
        <v>0.79610000000000003</v>
      </c>
      <c r="I75" s="2">
        <f>'9'!G74</f>
        <v>0.85099999999999998</v>
      </c>
      <c r="J75" s="2">
        <f>'10'!G74</f>
        <v>0.79930000000000001</v>
      </c>
      <c r="L75">
        <f t="shared" si="6"/>
        <v>0.8218399999999999</v>
      </c>
      <c r="M75">
        <f t="shared" si="7"/>
        <v>2.9075465029241885E-2</v>
      </c>
      <c r="O75" t="str">
        <f t="shared" si="8"/>
        <v>0.822±0.029</v>
      </c>
    </row>
    <row r="76" spans="1:15">
      <c r="A76">
        <f>'1'!G75</f>
        <v>0.77059999999999995</v>
      </c>
      <c r="B76">
        <f>'2'!G75</f>
        <v>0.79120000000000001</v>
      </c>
      <c r="C76">
        <f>'3'!G75</f>
        <v>0.7722</v>
      </c>
      <c r="D76">
        <f>'4'!G75</f>
        <v>0.70669999999999999</v>
      </c>
      <c r="E76">
        <f>'5'!G75</f>
        <v>0.61680000000000001</v>
      </c>
      <c r="F76" s="2">
        <f>'6'!G75</f>
        <v>0.76190000000000002</v>
      </c>
      <c r="G76" s="2">
        <f>'7'!G75</f>
        <v>0.77280000000000004</v>
      </c>
      <c r="H76" s="2">
        <f>'8'!G75</f>
        <v>0.75770000000000004</v>
      </c>
      <c r="I76" s="2">
        <f>'9'!G75</f>
        <v>0.79239999999999999</v>
      </c>
      <c r="J76" s="2">
        <f>'10'!G75</f>
        <v>0.72689999999999999</v>
      </c>
      <c r="L76">
        <f t="shared" si="6"/>
        <v>0.74691999999999992</v>
      </c>
      <c r="M76">
        <f t="shared" si="7"/>
        <v>5.2903492848351281E-2</v>
      </c>
      <c r="O76" t="str">
        <f t="shared" si="8"/>
        <v>0.747±0.053</v>
      </c>
    </row>
    <row r="77" spans="1:15">
      <c r="A77">
        <f>'1'!G76</f>
        <v>0.86750000000000005</v>
      </c>
      <c r="B77">
        <f>'2'!G76</f>
        <v>0.86460000000000004</v>
      </c>
      <c r="C77">
        <f>'3'!G76</f>
        <v>0.87060000000000004</v>
      </c>
      <c r="D77">
        <f>'4'!G76</f>
        <v>0.91159999999999997</v>
      </c>
      <c r="E77">
        <f>'5'!G76</f>
        <v>0.91739999999999999</v>
      </c>
      <c r="F77" s="2">
        <f>'6'!G76</f>
        <v>0.89019999999999999</v>
      </c>
      <c r="G77" s="2">
        <f>'7'!G76</f>
        <v>0.89129999999999998</v>
      </c>
      <c r="H77" s="2">
        <f>'8'!G76</f>
        <v>0.8921</v>
      </c>
      <c r="I77" s="2">
        <f>'9'!G76</f>
        <v>0.79169999999999996</v>
      </c>
      <c r="J77" s="2">
        <f>'10'!G76</f>
        <v>0.85329999999999995</v>
      </c>
      <c r="L77">
        <f t="shared" si="6"/>
        <v>0.87502999999999997</v>
      </c>
      <c r="M77">
        <f t="shared" si="7"/>
        <v>3.577708919282159E-2</v>
      </c>
      <c r="O77" t="str">
        <f t="shared" si="8"/>
        <v>0.875±0.036</v>
      </c>
    </row>
    <row r="78" spans="1:15">
      <c r="A78">
        <f>'1'!G77</f>
        <v>0.76880000000000004</v>
      </c>
      <c r="B78">
        <f>'2'!G77</f>
        <v>0.81879999999999997</v>
      </c>
      <c r="C78">
        <f>'3'!G77</f>
        <v>0.77</v>
      </c>
      <c r="D78">
        <f>'4'!G77</f>
        <v>0.76559999999999995</v>
      </c>
      <c r="E78">
        <f>'5'!G77</f>
        <v>0.83730000000000004</v>
      </c>
      <c r="F78" s="2">
        <f>'6'!G77</f>
        <v>0.77190000000000003</v>
      </c>
      <c r="G78" s="2">
        <f>'7'!G77</f>
        <v>0.85089999999999999</v>
      </c>
      <c r="H78" s="2">
        <f>'8'!G77</f>
        <v>0.84009999999999996</v>
      </c>
      <c r="I78" s="2">
        <f>'9'!G77</f>
        <v>0.75319999999999998</v>
      </c>
      <c r="J78" s="2">
        <f>'10'!G77</f>
        <v>0.77539999999999998</v>
      </c>
      <c r="L78">
        <f t="shared" si="6"/>
        <v>0.79520000000000002</v>
      </c>
      <c r="M78">
        <f t="shared" si="7"/>
        <v>3.7050955903098273E-2</v>
      </c>
      <c r="O78" t="str">
        <f t="shared" si="8"/>
        <v>0.795±0.037</v>
      </c>
    </row>
    <row r="82" spans="2:11">
      <c r="B82" s="3" t="s">
        <v>5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10</v>
      </c>
      <c r="H82" s="4" t="s">
        <v>11</v>
      </c>
      <c r="I82" s="4" t="s">
        <v>12</v>
      </c>
    </row>
    <row r="83" spans="2:11">
      <c r="B83" s="5" t="s">
        <v>14</v>
      </c>
      <c r="C83" s="6" t="str">
        <f>O2</f>
        <v>0.865±0.034</v>
      </c>
      <c r="D83" s="6" t="str">
        <f>O3</f>
        <v>0.827±0.053</v>
      </c>
      <c r="E83" s="6" t="str">
        <f>O4</f>
        <v>0.861±0.022</v>
      </c>
      <c r="F83" s="6" t="str">
        <f>O5</f>
        <v>0.843±0.031</v>
      </c>
      <c r="G83" s="6" t="str">
        <f>O6</f>
        <v>0.692±0.050</v>
      </c>
      <c r="H83" s="6" t="str">
        <f>O7</f>
        <v>0.820±0.035</v>
      </c>
      <c r="I83" s="6" t="str">
        <f>O8</f>
        <v>0.756±0.021</v>
      </c>
      <c r="K83" s="7"/>
    </row>
    <row r="84" spans="2:11">
      <c r="B84" s="5" t="s">
        <v>15</v>
      </c>
      <c r="C84" s="6" t="str">
        <f>O44</f>
        <v>0.879±0.025</v>
      </c>
      <c r="D84" s="6" t="str">
        <f>O45</f>
        <v>0.796±0.063</v>
      </c>
      <c r="E84" s="6" t="str">
        <f>O46</f>
        <v>0.847±0.038</v>
      </c>
      <c r="F84" s="6" t="str">
        <f>O47</f>
        <v>0.837±0.026</v>
      </c>
      <c r="G84" s="6" t="str">
        <f>O48</f>
        <v>0.801±0.037</v>
      </c>
      <c r="H84" s="6" t="str">
        <f>O49</f>
        <v>0.898±0.009</v>
      </c>
      <c r="I84" s="6" t="str">
        <f>O50</f>
        <v>0.808±0.023</v>
      </c>
      <c r="K84" s="7"/>
    </row>
    <row r="85" spans="2:11">
      <c r="B85" s="5" t="s">
        <v>16</v>
      </c>
      <c r="C85" s="6" t="str">
        <f>O51</f>
        <v>0.897±0.026</v>
      </c>
      <c r="D85" s="6" t="str">
        <f>O52</f>
        <v>0.922±0.024</v>
      </c>
      <c r="E85" s="6" t="str">
        <f>O53</f>
        <v>0.885±0.026</v>
      </c>
      <c r="F85" s="6" t="str">
        <f>O54</f>
        <v>0.906±0.013</v>
      </c>
      <c r="G85" s="6" t="str">
        <f>O55</f>
        <v>0.814±0.043</v>
      </c>
      <c r="H85" s="6" t="str">
        <f>O56</f>
        <v>0.878±0.025</v>
      </c>
      <c r="I85" s="6" t="str">
        <f>O57</f>
        <v>0.817±0.016</v>
      </c>
      <c r="K85" s="7"/>
    </row>
    <row r="86" spans="2:11">
      <c r="B86" s="5" t="s">
        <v>17</v>
      </c>
      <c r="C86" s="6" t="str">
        <f>O58</f>
        <v>0.844±0.037</v>
      </c>
      <c r="D86" s="6" t="str">
        <f>O59</f>
        <v>0.835±0.048</v>
      </c>
      <c r="E86" s="6" t="str">
        <f>O60</f>
        <v>0.848±0.049</v>
      </c>
      <c r="F86" s="6" t="str">
        <f>O61</f>
        <v>0.799±0.024</v>
      </c>
      <c r="G86" s="6" t="str">
        <f>O62</f>
        <v>0.723±0.070</v>
      </c>
      <c r="H86" s="6" t="str">
        <f>O63</f>
        <v>0.878±0.024</v>
      </c>
      <c r="I86" s="6" t="str">
        <f>O64</f>
        <v>0.805±0.025</v>
      </c>
      <c r="K86" s="7"/>
    </row>
    <row r="87" spans="2:11">
      <c r="B87" s="5" t="s">
        <v>18</v>
      </c>
      <c r="C87" s="6" t="str">
        <f>O65</f>
        <v>0.863±0.041</v>
      </c>
      <c r="D87" s="6" t="str">
        <f>O66</f>
        <v>0.846±0.040</v>
      </c>
      <c r="E87" s="6" t="str">
        <f>O67</f>
        <v>0.855±0.024</v>
      </c>
      <c r="F87" s="6" t="str">
        <f>O68</f>
        <v>0.882±0.026</v>
      </c>
      <c r="G87" s="6" t="str">
        <f>O69</f>
        <v>0.816±0.036</v>
      </c>
      <c r="H87" s="6" t="str">
        <f>O70</f>
        <v>0.865±0.047</v>
      </c>
      <c r="I87" s="6" t="str">
        <f>O71</f>
        <v>0.809±0.022</v>
      </c>
      <c r="K87" s="7"/>
    </row>
    <row r="88" spans="2:11">
      <c r="B88" s="5" t="s">
        <v>19</v>
      </c>
      <c r="C88" s="6" t="str">
        <f>O72</f>
        <v>0.880±0.025</v>
      </c>
      <c r="D88" s="6" t="str">
        <f>O73</f>
        <v>0.834±0.047</v>
      </c>
      <c r="E88" s="6" t="str">
        <f>O74</f>
        <v>0.829±0.030</v>
      </c>
      <c r="F88" s="6" t="str">
        <f>O75</f>
        <v>0.822±0.029</v>
      </c>
      <c r="G88" s="6" t="str">
        <f>O76</f>
        <v>0.747±0.053</v>
      </c>
      <c r="H88" s="6" t="str">
        <f>O77</f>
        <v>0.875±0.036</v>
      </c>
      <c r="I88" s="6" t="str">
        <f>O78</f>
        <v>0.795±0.037</v>
      </c>
      <c r="K88" s="7"/>
    </row>
    <row r="89" spans="2:11">
      <c r="K89" s="8"/>
    </row>
    <row r="90" spans="2:11">
      <c r="B90" s="5" t="s">
        <v>20</v>
      </c>
      <c r="C90" s="6" t="str">
        <f>O9</f>
        <v>0.884±0.048</v>
      </c>
      <c r="D90" s="6" t="str">
        <f>O10</f>
        <v>0.909±0.020</v>
      </c>
      <c r="E90" s="6" t="str">
        <f>O11</f>
        <v>0.879±0.033</v>
      </c>
      <c r="F90" s="6" t="str">
        <f>O12</f>
        <v>0.873±0.014</v>
      </c>
      <c r="G90" s="6" t="str">
        <f>O13</f>
        <v>0.763±0.043</v>
      </c>
      <c r="H90" s="6" t="str">
        <f>O14</f>
        <v>0.914±0.018</v>
      </c>
      <c r="I90" s="6" t="str">
        <f>O15</f>
        <v>0.800±0.024</v>
      </c>
      <c r="K90" s="7"/>
    </row>
    <row r="91" spans="2:11">
      <c r="B91" s="5" t="s">
        <v>21</v>
      </c>
      <c r="C91" s="6" t="str">
        <f>O16</f>
        <v>0.908±0.037</v>
      </c>
      <c r="D91" s="6" t="str">
        <f>O17</f>
        <v>0.926±0.040</v>
      </c>
      <c r="E91" s="6" t="str">
        <f>O18</f>
        <v>0.902±0.015</v>
      </c>
      <c r="F91" s="6" t="str">
        <f>O19</f>
        <v>0.911±0.016</v>
      </c>
      <c r="G91" s="6" t="str">
        <f>O20</f>
        <v>0.783±0.050</v>
      </c>
      <c r="H91" s="6" t="str">
        <f>O21</f>
        <v>0.900±0.024</v>
      </c>
      <c r="I91" s="6" t="str">
        <f>O22</f>
        <v>0.816±0.017</v>
      </c>
      <c r="K91" s="7"/>
    </row>
    <row r="92" spans="2:11">
      <c r="B92" s="5" t="s">
        <v>22</v>
      </c>
      <c r="C92" s="6" t="str">
        <f>O23</f>
        <v>0.899±0.025</v>
      </c>
      <c r="D92" s="6" t="str">
        <f>O24</f>
        <v>0.912±0.021</v>
      </c>
      <c r="E92" s="6" t="str">
        <f>O25</f>
        <v>0.879±0.038</v>
      </c>
      <c r="F92" s="6" t="str">
        <f>O26</f>
        <v>0.876±0.017</v>
      </c>
      <c r="G92" s="6" t="str">
        <f>O27</f>
        <v>0.720±0.046</v>
      </c>
      <c r="H92" s="6" t="str">
        <f>O28</f>
        <v>0.877±0.028</v>
      </c>
      <c r="I92" s="6" t="str">
        <f>O29</f>
        <v>0.793±0.020</v>
      </c>
      <c r="K92" s="7"/>
    </row>
    <row r="93" spans="2:11">
      <c r="B93" s="5" t="s">
        <v>23</v>
      </c>
      <c r="C93" s="6" t="str">
        <f>O30</f>
        <v>0.902±0.016</v>
      </c>
      <c r="D93" s="6" t="str">
        <f>O31</f>
        <v>0.911±0.020</v>
      </c>
      <c r="E93" s="6" t="str">
        <f>O32</f>
        <v>0.897±0.014</v>
      </c>
      <c r="F93" s="6" t="str">
        <f>O33</f>
        <v>0.905±0.027</v>
      </c>
      <c r="G93" s="6" t="str">
        <f>O34</f>
        <v>0.801±0.024</v>
      </c>
      <c r="H93" s="6" t="str">
        <f>O35</f>
        <v>0.898±0.022</v>
      </c>
      <c r="I93" s="6" t="str">
        <f>O36</f>
        <v>0.820±0.013</v>
      </c>
      <c r="K93" s="7"/>
    </row>
    <row r="94" spans="2:11">
      <c r="B94" s="5" t="s">
        <v>24</v>
      </c>
      <c r="C94" s="6" t="str">
        <f>O37</f>
        <v>0.905±0.030</v>
      </c>
      <c r="D94" s="6" t="str">
        <f>O38</f>
        <v>0.860±0.027</v>
      </c>
      <c r="E94" s="6" t="str">
        <f>O39</f>
        <v>0.905±0.016</v>
      </c>
      <c r="F94" s="6" t="str">
        <f>O40</f>
        <v>0.888±0.023</v>
      </c>
      <c r="G94" s="6" t="str">
        <f>O41</f>
        <v>0.781±0.029</v>
      </c>
      <c r="H94" s="6" t="str">
        <f>O42</f>
        <v>0.878±0.025</v>
      </c>
      <c r="I94" s="6" t="str">
        <f>O43</f>
        <v>0.787±0.025</v>
      </c>
      <c r="K94" s="7"/>
    </row>
    <row r="97" spans="3:9">
      <c r="C97" s="9"/>
      <c r="D97" s="9"/>
      <c r="E97" s="9"/>
      <c r="F97" s="9"/>
      <c r="G97" s="9"/>
      <c r="H97" s="9"/>
      <c r="I97" s="9"/>
    </row>
    <row r="98" spans="3:9">
      <c r="C98" s="9"/>
      <c r="D98" s="9"/>
      <c r="E98" s="9"/>
      <c r="F98" s="9"/>
      <c r="G98" s="9"/>
      <c r="H98" s="9"/>
      <c r="I98" s="9"/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&amp;C&amp;"Arial,보통"&amp;10&amp;Kffffff&amp;A</oddHeader>
    <oddFooter>&amp;C&amp;"Arial,보통"&amp;10&amp;KffffffPage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6"/>
  <sheetViews>
    <sheetView topLeftCell="A61" zoomScale="90" zoomScaleNormal="90" workbookViewId="0">
      <selection activeCell="C82" sqref="C82"/>
    </sheetView>
  </sheetViews>
  <sheetFormatPr defaultColWidth="9.44140625" defaultRowHeight="14.25"/>
  <cols>
    <col min="1022" max="1024" width="9.6640625" customWidth="1"/>
  </cols>
  <sheetData>
    <row r="2" spans="1:15">
      <c r="A2">
        <f>'1'!H1</f>
        <v>0.75849999999999995</v>
      </c>
      <c r="B2">
        <f>'2'!H1</f>
        <v>0.78910000000000002</v>
      </c>
      <c r="C2">
        <f>'3'!H1</f>
        <v>0.7177</v>
      </c>
      <c r="D2">
        <f>'4'!H1</f>
        <v>0.71089999999999998</v>
      </c>
      <c r="E2">
        <f>'5'!H1</f>
        <v>0.74829999999999997</v>
      </c>
      <c r="F2" s="2">
        <f>'6'!H1</f>
        <v>0.73129999999999995</v>
      </c>
      <c r="G2" s="2">
        <f>'7'!H1</f>
        <v>0.7177</v>
      </c>
      <c r="H2" s="2">
        <f>'8'!H1</f>
        <v>0.69730000000000003</v>
      </c>
      <c r="I2" s="2">
        <f>'9'!H1</f>
        <v>0.82310000000000005</v>
      </c>
      <c r="J2" s="2">
        <f>'10'!H1</f>
        <v>0.67349999999999999</v>
      </c>
      <c r="L2">
        <f t="shared" ref="L2:L33" si="0">AVERAGE(A2:J2)</f>
        <v>0.73673999999999995</v>
      </c>
      <c r="M2">
        <f t="shared" ref="M2:M33" si="1">STDEV(A2:J2)</f>
        <v>4.4452101562618328E-2</v>
      </c>
      <c r="O2" t="str">
        <f t="shared" ref="O2:O33" si="2">CONCATENATE(TEXT(L2,"0.000"),"±",TEXT(M2,"0.000"))</f>
        <v>0.737±0.044</v>
      </c>
    </row>
    <row r="3" spans="1:15">
      <c r="A3">
        <f>'1'!H2</f>
        <v>0.86240000000000006</v>
      </c>
      <c r="B3">
        <f>'2'!H2</f>
        <v>0.86980000000000002</v>
      </c>
      <c r="C3">
        <f>'3'!H2</f>
        <v>0.85750000000000004</v>
      </c>
      <c r="D3">
        <f>'4'!H2</f>
        <v>0.84030000000000005</v>
      </c>
      <c r="E3">
        <f>'5'!H2</f>
        <v>0.87219999999999998</v>
      </c>
      <c r="F3" s="2">
        <f>'6'!H2</f>
        <v>0.85009999999999997</v>
      </c>
      <c r="G3" s="2">
        <f>'7'!H2</f>
        <v>0.85260000000000002</v>
      </c>
      <c r="H3" s="2">
        <f>'8'!H2</f>
        <v>0.86240000000000006</v>
      </c>
      <c r="I3" s="2">
        <f>'9'!H2</f>
        <v>0.71740000000000004</v>
      </c>
      <c r="J3" s="2">
        <f>'10'!H2</f>
        <v>0.86</v>
      </c>
      <c r="L3">
        <f t="shared" si="0"/>
        <v>0.84446999999999994</v>
      </c>
      <c r="M3">
        <f t="shared" si="1"/>
        <v>4.5614886702576476E-2</v>
      </c>
      <c r="O3" t="str">
        <f t="shared" si="2"/>
        <v>0.844±0.046</v>
      </c>
    </row>
    <row r="4" spans="1:15">
      <c r="A4">
        <f>'1'!H3</f>
        <v>0.82940000000000003</v>
      </c>
      <c r="B4">
        <f>'2'!H3</f>
        <v>0.8</v>
      </c>
      <c r="C4">
        <f>'3'!H3</f>
        <v>0.77059999999999995</v>
      </c>
      <c r="D4">
        <f>'4'!H3</f>
        <v>0.81179999999999997</v>
      </c>
      <c r="E4">
        <f>'5'!H3</f>
        <v>0.80589999999999995</v>
      </c>
      <c r="F4" s="2">
        <f>'6'!H3</f>
        <v>0.75290000000000001</v>
      </c>
      <c r="G4" s="2">
        <f>'7'!H3</f>
        <v>0.71179999999999999</v>
      </c>
      <c r="H4" s="2">
        <f>'8'!H3</f>
        <v>0.79410000000000003</v>
      </c>
      <c r="I4" s="2">
        <f>'9'!H3</f>
        <v>0.77059999999999995</v>
      </c>
      <c r="J4" s="2">
        <f>'10'!H3</f>
        <v>0.75290000000000001</v>
      </c>
      <c r="L4">
        <f t="shared" si="0"/>
        <v>0.78</v>
      </c>
      <c r="M4">
        <f t="shared" si="1"/>
        <v>3.4988887124660348E-2</v>
      </c>
      <c r="O4" t="str">
        <f t="shared" si="2"/>
        <v>0.780±0.035</v>
      </c>
    </row>
    <row r="5" spans="1:15">
      <c r="A5">
        <f>'1'!H4</f>
        <v>0.81759999999999999</v>
      </c>
      <c r="B5">
        <f>'2'!H4</f>
        <v>0.77029999999999998</v>
      </c>
      <c r="C5">
        <f>'3'!H4</f>
        <v>0.76349999999999996</v>
      </c>
      <c r="D5">
        <f>'4'!H4</f>
        <v>0.83450000000000002</v>
      </c>
      <c r="E5">
        <f>'5'!H4</f>
        <v>0.78380000000000005</v>
      </c>
      <c r="F5" s="2">
        <f>'6'!H4</f>
        <v>0.82089999999999996</v>
      </c>
      <c r="G5" s="2">
        <f>'7'!H4</f>
        <v>0.84460000000000002</v>
      </c>
      <c r="H5" s="2">
        <f>'8'!H4</f>
        <v>0.84119999999999995</v>
      </c>
      <c r="I5" s="2">
        <f>'9'!H4</f>
        <v>0.75680000000000003</v>
      </c>
      <c r="J5" s="2">
        <f>'10'!H4</f>
        <v>0.80740000000000001</v>
      </c>
      <c r="L5">
        <f t="shared" si="0"/>
        <v>0.80406</v>
      </c>
      <c r="M5">
        <f t="shared" si="1"/>
        <v>3.3093074132748007E-2</v>
      </c>
      <c r="O5" t="str">
        <f t="shared" si="2"/>
        <v>0.804±0.033</v>
      </c>
    </row>
    <row r="6" spans="1:15">
      <c r="A6">
        <f>'1'!H5</f>
        <v>0.67589999999999995</v>
      </c>
      <c r="B6">
        <f>'2'!H5</f>
        <v>0.68679999999999997</v>
      </c>
      <c r="C6">
        <f>'3'!H5</f>
        <v>0.56230000000000002</v>
      </c>
      <c r="D6">
        <f>'4'!H5</f>
        <v>0.70620000000000005</v>
      </c>
      <c r="E6">
        <f>'5'!H5</f>
        <v>0.73399999999999999</v>
      </c>
      <c r="F6" s="2">
        <f>'6'!H5</f>
        <v>0.6542</v>
      </c>
      <c r="G6" s="2">
        <f>'7'!H5</f>
        <v>0.54169999999999996</v>
      </c>
      <c r="H6" s="2">
        <f>'8'!H5</f>
        <v>0.5756</v>
      </c>
      <c r="I6" s="2">
        <f>'9'!H5</f>
        <v>0.71460000000000001</v>
      </c>
      <c r="J6" s="2">
        <f>'10'!H5</f>
        <v>0.64810000000000001</v>
      </c>
      <c r="L6">
        <f t="shared" si="0"/>
        <v>0.64993999999999996</v>
      </c>
      <c r="M6">
        <f t="shared" si="1"/>
        <v>6.7814619859339093E-2</v>
      </c>
      <c r="O6" t="str">
        <f t="shared" si="2"/>
        <v>0.650±0.068</v>
      </c>
    </row>
    <row r="7" spans="1:15">
      <c r="A7">
        <f>'1'!H6</f>
        <v>0.79459999999999997</v>
      </c>
      <c r="B7">
        <f>'2'!H6</f>
        <v>0.74109999999999998</v>
      </c>
      <c r="C7">
        <f>'3'!H6</f>
        <v>0.75</v>
      </c>
      <c r="D7">
        <f>'4'!H6</f>
        <v>0.65180000000000005</v>
      </c>
      <c r="E7">
        <f>'5'!H6</f>
        <v>0.78569999999999995</v>
      </c>
      <c r="F7" s="2">
        <f>'6'!H6</f>
        <v>0.78569999999999995</v>
      </c>
      <c r="G7" s="2">
        <f>'7'!H6</f>
        <v>0.74109999999999998</v>
      </c>
      <c r="H7" s="2">
        <f>'8'!H6</f>
        <v>0.75</v>
      </c>
      <c r="I7" s="2">
        <f>'9'!H6</f>
        <v>0.67859999999999998</v>
      </c>
      <c r="J7" s="2">
        <f>'10'!H6</f>
        <v>0.76790000000000003</v>
      </c>
      <c r="L7">
        <f t="shared" si="0"/>
        <v>0.74465000000000003</v>
      </c>
      <c r="M7">
        <f t="shared" si="1"/>
        <v>4.6513970422276819E-2</v>
      </c>
      <c r="O7" t="str">
        <f t="shared" si="2"/>
        <v>0.745±0.047</v>
      </c>
    </row>
    <row r="8" spans="1:15">
      <c r="A8">
        <f>'1'!H7</f>
        <v>0.68930000000000002</v>
      </c>
      <c r="B8">
        <f>'2'!H7</f>
        <v>0.6845</v>
      </c>
      <c r="C8">
        <f>'3'!H7</f>
        <v>0.72330000000000005</v>
      </c>
      <c r="D8">
        <f>'4'!H7</f>
        <v>0.69899999999999995</v>
      </c>
      <c r="E8">
        <f>'5'!H7</f>
        <v>0.65049999999999997</v>
      </c>
      <c r="F8" s="2">
        <f>'6'!H7</f>
        <v>0.72330000000000005</v>
      </c>
      <c r="G8" s="2">
        <f>'7'!H7</f>
        <v>0.69899999999999995</v>
      </c>
      <c r="H8" s="2">
        <f>'8'!H7</f>
        <v>0.67959999999999998</v>
      </c>
      <c r="I8" s="2">
        <f>'9'!H7</f>
        <v>0.7379</v>
      </c>
      <c r="J8" s="2">
        <f>'10'!H7</f>
        <v>0.65529999999999999</v>
      </c>
      <c r="L8">
        <f t="shared" si="0"/>
        <v>0.69416999999999995</v>
      </c>
      <c r="M8">
        <f t="shared" si="1"/>
        <v>2.8681277284435359E-2</v>
      </c>
      <c r="O8" t="str">
        <f t="shared" si="2"/>
        <v>0.694±0.029</v>
      </c>
    </row>
    <row r="9" spans="1:15">
      <c r="A9">
        <f>'1'!H8</f>
        <v>0.85370000000000001</v>
      </c>
      <c r="B9">
        <f>'2'!H8</f>
        <v>0.72109999999999996</v>
      </c>
      <c r="C9">
        <f>'3'!H8</f>
        <v>0.68030000000000002</v>
      </c>
      <c r="D9">
        <f>'4'!H8</f>
        <v>0.71089999999999998</v>
      </c>
      <c r="E9">
        <f>'5'!H8</f>
        <v>0.78569999999999995</v>
      </c>
      <c r="F9" s="2">
        <f>'6'!H8</f>
        <v>0.81289999999999996</v>
      </c>
      <c r="G9" s="2">
        <f>'7'!H8</f>
        <v>0.85370000000000001</v>
      </c>
      <c r="H9" s="2">
        <f>'8'!H8</f>
        <v>0.84689999999999999</v>
      </c>
      <c r="I9" s="2">
        <f>'9'!H8</f>
        <v>0.66669999999999996</v>
      </c>
      <c r="J9" s="2">
        <f>'10'!H8</f>
        <v>0.69730000000000003</v>
      </c>
      <c r="L9">
        <f t="shared" si="0"/>
        <v>0.76292000000000004</v>
      </c>
      <c r="M9">
        <f t="shared" si="1"/>
        <v>7.5569626467546114E-2</v>
      </c>
      <c r="O9" t="str">
        <f t="shared" si="2"/>
        <v>0.763±0.076</v>
      </c>
    </row>
    <row r="10" spans="1:15">
      <c r="A10">
        <f>'1'!H9</f>
        <v>0.86240000000000006</v>
      </c>
      <c r="B10">
        <f>'2'!H9</f>
        <v>0.89429999999999998</v>
      </c>
      <c r="C10">
        <f>'3'!H9</f>
        <v>0.86729999999999996</v>
      </c>
      <c r="D10">
        <f>'4'!H9</f>
        <v>0.89190000000000003</v>
      </c>
      <c r="E10">
        <f>'5'!H9</f>
        <v>0.88449999999999995</v>
      </c>
      <c r="F10" s="2">
        <f>'6'!H9</f>
        <v>0.91649999999999998</v>
      </c>
      <c r="G10" s="2">
        <f>'7'!H9</f>
        <v>0.8821</v>
      </c>
      <c r="H10" s="2">
        <f>'8'!H9</f>
        <v>0.88449999999999995</v>
      </c>
      <c r="I10" s="2">
        <f>'9'!H9</f>
        <v>0.88939999999999997</v>
      </c>
      <c r="J10" s="2">
        <f>'10'!H9</f>
        <v>0.8821</v>
      </c>
      <c r="L10">
        <f t="shared" si="0"/>
        <v>0.88550000000000006</v>
      </c>
      <c r="M10">
        <f t="shared" si="1"/>
        <v>1.4849541706358773E-2</v>
      </c>
      <c r="O10" t="str">
        <f t="shared" si="2"/>
        <v>0.886±0.015</v>
      </c>
    </row>
    <row r="11" spans="1:15">
      <c r="A11">
        <f>'1'!H10</f>
        <v>0.81179999999999997</v>
      </c>
      <c r="B11">
        <f>'2'!H10</f>
        <v>0.82350000000000001</v>
      </c>
      <c r="C11">
        <f>'3'!H10</f>
        <v>0.8</v>
      </c>
      <c r="D11">
        <f>'4'!H10</f>
        <v>0.75880000000000003</v>
      </c>
      <c r="E11">
        <f>'5'!H10</f>
        <v>0.79410000000000003</v>
      </c>
      <c r="F11" s="2">
        <f>'6'!H10</f>
        <v>0.72350000000000003</v>
      </c>
      <c r="G11" s="2">
        <f>'7'!H10</f>
        <v>0.71179999999999999</v>
      </c>
      <c r="H11" s="2">
        <f>'8'!H10</f>
        <v>0.78239999999999998</v>
      </c>
      <c r="I11" s="2">
        <f>'9'!H10</f>
        <v>0.71760000000000002</v>
      </c>
      <c r="J11" s="2">
        <f>'10'!H10</f>
        <v>0.83530000000000004</v>
      </c>
      <c r="L11">
        <f t="shared" si="0"/>
        <v>0.77588000000000013</v>
      </c>
      <c r="M11">
        <f t="shared" si="1"/>
        <v>4.5439943270700119E-2</v>
      </c>
      <c r="O11" t="str">
        <f t="shared" si="2"/>
        <v>0.776±0.045</v>
      </c>
    </row>
    <row r="12" spans="1:15">
      <c r="A12">
        <f>'1'!H11</f>
        <v>0.84460000000000002</v>
      </c>
      <c r="B12">
        <f>'2'!H11</f>
        <v>0.87839999999999996</v>
      </c>
      <c r="C12">
        <f>'3'!H11</f>
        <v>0.88849999999999996</v>
      </c>
      <c r="D12">
        <f>'4'!H11</f>
        <v>0.86150000000000004</v>
      </c>
      <c r="E12">
        <f>'5'!H11</f>
        <v>0.8649</v>
      </c>
      <c r="F12" s="2">
        <f>'6'!H11</f>
        <v>0.87839999999999996</v>
      </c>
      <c r="G12" s="2">
        <f>'7'!H11</f>
        <v>0.83779999999999999</v>
      </c>
      <c r="H12" s="2">
        <f>'8'!H11</f>
        <v>0.85470000000000002</v>
      </c>
      <c r="I12" s="2">
        <f>'9'!H11</f>
        <v>0.82769999999999999</v>
      </c>
      <c r="J12" s="2">
        <f>'10'!H11</f>
        <v>0.8649</v>
      </c>
      <c r="L12">
        <f t="shared" si="0"/>
        <v>0.86014000000000002</v>
      </c>
      <c r="M12">
        <f t="shared" si="1"/>
        <v>1.9266620530509912E-2</v>
      </c>
      <c r="O12" t="str">
        <f t="shared" si="2"/>
        <v>0.860±0.019</v>
      </c>
    </row>
    <row r="13" spans="1:15">
      <c r="A13">
        <f>'1'!H12</f>
        <v>0.70740000000000003</v>
      </c>
      <c r="B13">
        <f>'2'!H12</f>
        <v>0.70740000000000003</v>
      </c>
      <c r="C13">
        <f>'3'!H12</f>
        <v>0.77749999999999997</v>
      </c>
      <c r="D13">
        <f>'4'!H12</f>
        <v>0.73040000000000005</v>
      </c>
      <c r="E13">
        <f>'5'!H12</f>
        <v>0.74119999999999997</v>
      </c>
      <c r="F13" s="2">
        <f>'6'!H12</f>
        <v>0.71830000000000005</v>
      </c>
      <c r="G13" s="2">
        <f>'7'!H12</f>
        <v>0.68320000000000003</v>
      </c>
      <c r="H13" s="2">
        <f>'8'!H12</f>
        <v>0.73519999999999996</v>
      </c>
      <c r="I13" s="2">
        <f>'9'!H12</f>
        <v>0.73160000000000003</v>
      </c>
      <c r="J13" s="2">
        <f>'10'!H12</f>
        <v>0.68079999999999996</v>
      </c>
      <c r="L13">
        <f t="shared" si="0"/>
        <v>0.72130000000000005</v>
      </c>
      <c r="M13">
        <f t="shared" si="1"/>
        <v>2.8720569477486177E-2</v>
      </c>
      <c r="O13" t="str">
        <f t="shared" si="2"/>
        <v>0.721±0.029</v>
      </c>
    </row>
    <row r="14" spans="1:15">
      <c r="A14">
        <f>'1'!H13</f>
        <v>0.83040000000000003</v>
      </c>
      <c r="B14">
        <f>'2'!H13</f>
        <v>0.86609999999999998</v>
      </c>
      <c r="C14">
        <f>'3'!H13</f>
        <v>0.80359999999999998</v>
      </c>
      <c r="D14">
        <f>'4'!H13</f>
        <v>0.79459999999999997</v>
      </c>
      <c r="E14">
        <f>'5'!H13</f>
        <v>0.84819999999999995</v>
      </c>
      <c r="F14" s="2">
        <f>'6'!H13</f>
        <v>0.8125</v>
      </c>
      <c r="G14" s="2">
        <f>'7'!H13</f>
        <v>0.79459999999999997</v>
      </c>
      <c r="H14" s="2">
        <f>'8'!H13</f>
        <v>0.85709999999999997</v>
      </c>
      <c r="I14" s="2">
        <f>'9'!H13</f>
        <v>0.80359999999999998</v>
      </c>
      <c r="J14" s="2">
        <f>'10'!H13</f>
        <v>0.83040000000000003</v>
      </c>
      <c r="L14">
        <f t="shared" si="0"/>
        <v>0.8241099999999999</v>
      </c>
      <c r="M14">
        <f t="shared" si="1"/>
        <v>2.6307474645473335E-2</v>
      </c>
      <c r="O14" t="str">
        <f t="shared" si="2"/>
        <v>0.824±0.026</v>
      </c>
    </row>
    <row r="15" spans="1:15">
      <c r="A15">
        <f>'1'!H14</f>
        <v>0.7379</v>
      </c>
      <c r="B15">
        <f>'2'!H14</f>
        <v>0.70389999999999997</v>
      </c>
      <c r="C15">
        <f>'3'!H14</f>
        <v>0.66500000000000004</v>
      </c>
      <c r="D15">
        <f>'4'!H14</f>
        <v>0.76700000000000002</v>
      </c>
      <c r="E15">
        <f>'5'!H14</f>
        <v>0.73299999999999998</v>
      </c>
      <c r="F15" s="2">
        <f>'6'!H14</f>
        <v>0.71360000000000001</v>
      </c>
      <c r="G15" s="2">
        <f>'7'!H14</f>
        <v>0.64559999999999995</v>
      </c>
      <c r="H15" s="2">
        <f>'8'!H14</f>
        <v>0.75239999999999996</v>
      </c>
      <c r="I15" s="2">
        <f>'9'!H14</f>
        <v>0.6845</v>
      </c>
      <c r="J15" s="2">
        <f>'10'!H14</f>
        <v>0.66990000000000005</v>
      </c>
      <c r="L15">
        <f t="shared" si="0"/>
        <v>0.70727999999999991</v>
      </c>
      <c r="M15">
        <f t="shared" si="1"/>
        <v>4.0498252362842081E-2</v>
      </c>
      <c r="O15" t="str">
        <f t="shared" si="2"/>
        <v>0.707±0.040</v>
      </c>
    </row>
    <row r="16" spans="1:15">
      <c r="A16">
        <f>'1'!H15</f>
        <v>0.90480000000000005</v>
      </c>
      <c r="B16">
        <f>'2'!H15</f>
        <v>0.83330000000000004</v>
      </c>
      <c r="C16">
        <f>'3'!H15</f>
        <v>0.89800000000000002</v>
      </c>
      <c r="D16">
        <f>'4'!H15</f>
        <v>0.84689999999999999</v>
      </c>
      <c r="E16">
        <f>'5'!H15</f>
        <v>0.75170000000000003</v>
      </c>
      <c r="F16" s="2">
        <f>'6'!H15</f>
        <v>0.84689999999999999</v>
      </c>
      <c r="G16" s="2">
        <f>'7'!H15</f>
        <v>0.88100000000000001</v>
      </c>
      <c r="H16" s="2">
        <f>'8'!H15</f>
        <v>0.83330000000000004</v>
      </c>
      <c r="I16" s="2">
        <f>'9'!H15</f>
        <v>0.89459999999999995</v>
      </c>
      <c r="J16" s="2">
        <f>'10'!H15</f>
        <v>0.89800000000000002</v>
      </c>
      <c r="L16">
        <f t="shared" si="0"/>
        <v>0.85885</v>
      </c>
      <c r="M16">
        <f t="shared" si="1"/>
        <v>4.7161501483967E-2</v>
      </c>
      <c r="O16" t="str">
        <f t="shared" si="2"/>
        <v>0.859±0.047</v>
      </c>
    </row>
    <row r="17" spans="1:15">
      <c r="A17">
        <f>'1'!H16</f>
        <v>0.89429999999999998</v>
      </c>
      <c r="B17">
        <f>'2'!H16</f>
        <v>0.91890000000000005</v>
      </c>
      <c r="C17">
        <f>'3'!H16</f>
        <v>0.88449999999999995</v>
      </c>
      <c r="D17">
        <f>'4'!H16</f>
        <v>0.87470000000000003</v>
      </c>
      <c r="E17">
        <f>'5'!H16</f>
        <v>0.90169999999999995</v>
      </c>
      <c r="F17" s="2">
        <f>'6'!H16</f>
        <v>0.87219999999999998</v>
      </c>
      <c r="G17" s="2">
        <f>'7'!H16</f>
        <v>0.88449999999999995</v>
      </c>
      <c r="H17" s="2">
        <f>'8'!H16</f>
        <v>0.94589999999999996</v>
      </c>
      <c r="I17" s="2">
        <f>'9'!H16</f>
        <v>0.91149999999999998</v>
      </c>
      <c r="J17" s="2">
        <f>'10'!H16</f>
        <v>0.92379999999999995</v>
      </c>
      <c r="L17">
        <f t="shared" si="0"/>
        <v>0.9012</v>
      </c>
      <c r="M17">
        <f t="shared" si="1"/>
        <v>2.3751304057765849E-2</v>
      </c>
      <c r="O17" t="str">
        <f t="shared" si="2"/>
        <v>0.901±0.024</v>
      </c>
    </row>
    <row r="18" spans="1:15">
      <c r="A18">
        <f>'1'!H17</f>
        <v>0.82940000000000003</v>
      </c>
      <c r="B18">
        <f>'2'!H17</f>
        <v>0.8</v>
      </c>
      <c r="C18">
        <f>'3'!H17</f>
        <v>0.78820000000000001</v>
      </c>
      <c r="D18">
        <f>'4'!H17</f>
        <v>0.78239999999999998</v>
      </c>
      <c r="E18">
        <f>'5'!H17</f>
        <v>0.84119999999999995</v>
      </c>
      <c r="F18" s="2">
        <f>'6'!H17</f>
        <v>0.82350000000000001</v>
      </c>
      <c r="G18" s="2">
        <f>'7'!H17</f>
        <v>0.82350000000000001</v>
      </c>
      <c r="H18" s="2">
        <f>'8'!H17</f>
        <v>0.87060000000000004</v>
      </c>
      <c r="I18" s="2">
        <f>'9'!H17</f>
        <v>0.82350000000000001</v>
      </c>
      <c r="J18" s="2">
        <f>'10'!H17</f>
        <v>0.79410000000000003</v>
      </c>
      <c r="L18">
        <f t="shared" si="0"/>
        <v>0.81763999999999992</v>
      </c>
      <c r="M18">
        <f t="shared" si="1"/>
        <v>2.7028840563779688E-2</v>
      </c>
      <c r="O18" t="str">
        <f t="shared" si="2"/>
        <v>0.818±0.027</v>
      </c>
    </row>
    <row r="19" spans="1:15">
      <c r="A19">
        <f>'1'!H18</f>
        <v>0.91220000000000001</v>
      </c>
      <c r="B19">
        <f>'2'!H18</f>
        <v>0.89529999999999998</v>
      </c>
      <c r="C19">
        <f>'3'!H18</f>
        <v>0.875</v>
      </c>
      <c r="D19">
        <f>'4'!H18</f>
        <v>0.86150000000000004</v>
      </c>
      <c r="E19">
        <f>'5'!H18</f>
        <v>0.89529999999999998</v>
      </c>
      <c r="F19" s="2">
        <f>'6'!H18</f>
        <v>0.875</v>
      </c>
      <c r="G19" s="2">
        <f>'7'!H18</f>
        <v>0.88180000000000003</v>
      </c>
      <c r="H19" s="2">
        <f>'8'!H18</f>
        <v>0.875</v>
      </c>
      <c r="I19" s="2">
        <f>'9'!H18</f>
        <v>0.90539999999999998</v>
      </c>
      <c r="J19" s="2">
        <f>'10'!H18</f>
        <v>0.87160000000000004</v>
      </c>
      <c r="L19">
        <f t="shared" si="0"/>
        <v>0.8848100000000001</v>
      </c>
      <c r="M19">
        <f t="shared" si="1"/>
        <v>1.636347219334032E-2</v>
      </c>
      <c r="O19" t="str">
        <f t="shared" si="2"/>
        <v>0.885±0.016</v>
      </c>
    </row>
    <row r="20" spans="1:15">
      <c r="A20">
        <f>'1'!H19</f>
        <v>0.7823</v>
      </c>
      <c r="B20">
        <f>'2'!H19</f>
        <v>0.7823</v>
      </c>
      <c r="C20">
        <f>'3'!H19</f>
        <v>0.66990000000000005</v>
      </c>
      <c r="D20">
        <f>'4'!H19</f>
        <v>0.75570000000000004</v>
      </c>
      <c r="E20">
        <f>'5'!H19</f>
        <v>0.72430000000000005</v>
      </c>
      <c r="F20" s="2">
        <f>'6'!H19</f>
        <v>0.75090000000000001</v>
      </c>
      <c r="G20" s="2">
        <f>'7'!H19</f>
        <v>0.73519999999999996</v>
      </c>
      <c r="H20" s="2">
        <f>'8'!H19</f>
        <v>0.78600000000000003</v>
      </c>
      <c r="I20" s="2">
        <f>'9'!H19</f>
        <v>0.74729999999999996</v>
      </c>
      <c r="J20" s="2">
        <f>'10'!H19</f>
        <v>0.75329999999999997</v>
      </c>
      <c r="L20">
        <f t="shared" si="0"/>
        <v>0.74871999999999994</v>
      </c>
      <c r="M20">
        <f t="shared" si="1"/>
        <v>3.4501555520488239E-2</v>
      </c>
      <c r="O20" t="str">
        <f t="shared" si="2"/>
        <v>0.749±0.035</v>
      </c>
    </row>
    <row r="21" spans="1:15">
      <c r="A21">
        <f>'1'!H20</f>
        <v>0.80359999999999998</v>
      </c>
      <c r="B21">
        <f>'2'!H20</f>
        <v>0.84819999999999995</v>
      </c>
      <c r="C21">
        <f>'3'!H20</f>
        <v>0.8125</v>
      </c>
      <c r="D21">
        <f>'4'!H20</f>
        <v>0.86609999999999998</v>
      </c>
      <c r="E21">
        <f>'5'!H20</f>
        <v>0.83930000000000005</v>
      </c>
      <c r="F21" s="2">
        <f>'6'!H20</f>
        <v>0.75890000000000002</v>
      </c>
      <c r="G21" s="2">
        <f>'7'!H20</f>
        <v>0.82140000000000002</v>
      </c>
      <c r="H21" s="2">
        <f>'8'!H20</f>
        <v>0.84819999999999995</v>
      </c>
      <c r="I21" s="2">
        <f>'9'!H20</f>
        <v>0.86609999999999998</v>
      </c>
      <c r="J21" s="2">
        <f>'10'!H20</f>
        <v>0.8125</v>
      </c>
      <c r="L21">
        <f t="shared" si="0"/>
        <v>0.82767999999999997</v>
      </c>
      <c r="M21">
        <f t="shared" si="1"/>
        <v>3.2897477106915041E-2</v>
      </c>
      <c r="O21" t="str">
        <f t="shared" si="2"/>
        <v>0.828±0.033</v>
      </c>
    </row>
    <row r="22" spans="1:15">
      <c r="A22">
        <f>'1'!H21</f>
        <v>0.65529999999999999</v>
      </c>
      <c r="B22">
        <f>'2'!H21</f>
        <v>0.76700000000000002</v>
      </c>
      <c r="C22">
        <f>'3'!H21</f>
        <v>0.75239999999999996</v>
      </c>
      <c r="D22">
        <f>'4'!H21</f>
        <v>0.67959999999999998</v>
      </c>
      <c r="E22">
        <f>'5'!H21</f>
        <v>0.7379</v>
      </c>
      <c r="F22" s="2">
        <f>'6'!H21</f>
        <v>0.6845</v>
      </c>
      <c r="G22" s="2">
        <f>'7'!H21</f>
        <v>0.7379</v>
      </c>
      <c r="H22" s="2">
        <f>'8'!H21</f>
        <v>0.7379</v>
      </c>
      <c r="I22" s="2">
        <f>'9'!H21</f>
        <v>0.74760000000000004</v>
      </c>
      <c r="J22" s="2">
        <f>'10'!H21</f>
        <v>0.71360000000000001</v>
      </c>
      <c r="L22">
        <f t="shared" si="0"/>
        <v>0.72136999999999996</v>
      </c>
      <c r="M22">
        <f t="shared" si="1"/>
        <v>3.6640052462359338E-2</v>
      </c>
      <c r="O22" t="str">
        <f t="shared" si="2"/>
        <v>0.721±0.037</v>
      </c>
    </row>
    <row r="23" spans="1:15">
      <c r="A23">
        <f>'1'!H22</f>
        <v>0.87760000000000005</v>
      </c>
      <c r="B23">
        <f>'2'!H22</f>
        <v>0.77210000000000001</v>
      </c>
      <c r="C23">
        <f>'3'!H22</f>
        <v>0.80269999999999997</v>
      </c>
      <c r="D23">
        <f>'4'!H22</f>
        <v>0.78910000000000002</v>
      </c>
      <c r="E23">
        <f>'5'!H22</f>
        <v>0.81969999999999998</v>
      </c>
      <c r="F23" s="2">
        <f>'6'!H22</f>
        <v>0.72450000000000003</v>
      </c>
      <c r="G23" s="2">
        <f>'7'!H22</f>
        <v>0.73470000000000002</v>
      </c>
      <c r="H23" s="2">
        <f>'8'!H22</f>
        <v>0.7177</v>
      </c>
      <c r="I23" s="2">
        <f>'9'!H22</f>
        <v>0.81289999999999996</v>
      </c>
      <c r="J23" s="2">
        <f>'10'!H22</f>
        <v>0.78910000000000002</v>
      </c>
      <c r="L23">
        <f t="shared" si="0"/>
        <v>0.78400999999999998</v>
      </c>
      <c r="M23">
        <f t="shared" si="1"/>
        <v>4.9193957397676846E-2</v>
      </c>
      <c r="O23" t="str">
        <f t="shared" si="2"/>
        <v>0.784±0.049</v>
      </c>
    </row>
    <row r="24" spans="1:15">
      <c r="A24">
        <f>'1'!H23</f>
        <v>0.90169999999999995</v>
      </c>
      <c r="B24">
        <f>'2'!H23</f>
        <v>0.87219999999999998</v>
      </c>
      <c r="C24">
        <f>'3'!H23</f>
        <v>0.88700000000000001</v>
      </c>
      <c r="D24">
        <f>'4'!H23</f>
        <v>0.87470000000000003</v>
      </c>
      <c r="E24">
        <f>'5'!H23</f>
        <v>0.87709999999999999</v>
      </c>
      <c r="F24" s="2">
        <f>'6'!H23</f>
        <v>0.89429999999999998</v>
      </c>
      <c r="G24" s="2">
        <f>'7'!H23</f>
        <v>0.83289999999999997</v>
      </c>
      <c r="H24" s="2">
        <f>'8'!H23</f>
        <v>0.87709999999999999</v>
      </c>
      <c r="I24" s="2">
        <f>'9'!H23</f>
        <v>0.88700000000000001</v>
      </c>
      <c r="J24" s="2">
        <f>'10'!H23</f>
        <v>0.89190000000000003</v>
      </c>
      <c r="L24">
        <f t="shared" si="0"/>
        <v>0.87958999999999998</v>
      </c>
      <c r="M24">
        <f t="shared" si="1"/>
        <v>1.8966253656897501E-2</v>
      </c>
      <c r="O24" t="str">
        <f t="shared" si="2"/>
        <v>0.880±0.019</v>
      </c>
    </row>
    <row r="25" spans="1:15">
      <c r="A25">
        <f>'1'!H24</f>
        <v>0.77649999999999997</v>
      </c>
      <c r="B25">
        <f>'2'!H24</f>
        <v>0.61180000000000001</v>
      </c>
      <c r="C25">
        <f>'3'!H24</f>
        <v>0.78239999999999998</v>
      </c>
      <c r="D25">
        <f>'4'!H24</f>
        <v>0.79410000000000003</v>
      </c>
      <c r="E25">
        <f>'5'!H24</f>
        <v>0.83530000000000004</v>
      </c>
      <c r="F25" s="2">
        <f>'6'!H24</f>
        <v>0.83530000000000004</v>
      </c>
      <c r="G25" s="2">
        <f>'7'!H24</f>
        <v>0.78820000000000001</v>
      </c>
      <c r="H25" s="2">
        <f>'8'!H24</f>
        <v>0.8</v>
      </c>
      <c r="I25" s="2">
        <f>'9'!H24</f>
        <v>0.74709999999999999</v>
      </c>
      <c r="J25" s="2">
        <f>'10'!H24</f>
        <v>0.8</v>
      </c>
      <c r="L25">
        <f t="shared" si="0"/>
        <v>0.77706999999999993</v>
      </c>
      <c r="M25">
        <f t="shared" si="1"/>
        <v>6.367281034929885E-2</v>
      </c>
      <c r="O25" t="str">
        <f t="shared" si="2"/>
        <v>0.777±0.064</v>
      </c>
    </row>
    <row r="26" spans="1:15">
      <c r="A26">
        <f>'1'!H25</f>
        <v>0.85809999999999997</v>
      </c>
      <c r="B26">
        <f>'2'!H25</f>
        <v>0.84119999999999995</v>
      </c>
      <c r="C26">
        <f>'3'!H25</f>
        <v>0.81079999999999997</v>
      </c>
      <c r="D26">
        <f>'4'!H25</f>
        <v>0.81420000000000003</v>
      </c>
      <c r="E26">
        <f>'5'!H25</f>
        <v>0.875</v>
      </c>
      <c r="F26" s="2">
        <f>'6'!H25</f>
        <v>0.88849999999999996</v>
      </c>
      <c r="G26" s="2">
        <f>'7'!H25</f>
        <v>0.83779999999999999</v>
      </c>
      <c r="H26" s="2">
        <f>'8'!H25</f>
        <v>0.8649</v>
      </c>
      <c r="I26" s="2">
        <f>'9'!H25</f>
        <v>0.86819999999999997</v>
      </c>
      <c r="J26" s="2">
        <f>'10'!H25</f>
        <v>0.85809999999999997</v>
      </c>
      <c r="L26">
        <f t="shared" si="0"/>
        <v>0.85167999999999999</v>
      </c>
      <c r="M26">
        <f t="shared" si="1"/>
        <v>2.5403534312287243E-2</v>
      </c>
      <c r="O26" t="str">
        <f t="shared" si="2"/>
        <v>0.852±0.025</v>
      </c>
    </row>
    <row r="27" spans="1:15">
      <c r="A27">
        <f>'1'!H26</f>
        <v>0.73880000000000001</v>
      </c>
      <c r="B27">
        <f>'2'!H26</f>
        <v>0.64449999999999996</v>
      </c>
      <c r="C27">
        <f>'3'!H26</f>
        <v>0.72670000000000001</v>
      </c>
      <c r="D27">
        <f>'4'!H26</f>
        <v>0.63600000000000001</v>
      </c>
      <c r="E27">
        <f>'5'!H26</f>
        <v>0.62760000000000005</v>
      </c>
      <c r="F27" s="2">
        <f>'6'!H26</f>
        <v>0.72309999999999997</v>
      </c>
      <c r="G27" s="2">
        <f>'7'!H26</f>
        <v>0.62150000000000005</v>
      </c>
      <c r="H27" s="2">
        <f>'8'!H26</f>
        <v>0.74119999999999997</v>
      </c>
      <c r="I27" s="2">
        <f>'9'!H26</f>
        <v>0.76659999999999995</v>
      </c>
      <c r="J27" s="2">
        <f>'10'!H26</f>
        <v>0.73399999999999999</v>
      </c>
      <c r="L27">
        <f t="shared" si="0"/>
        <v>0.69600000000000006</v>
      </c>
      <c r="M27">
        <f t="shared" si="1"/>
        <v>5.623482511358556E-2</v>
      </c>
      <c r="O27" t="str">
        <f t="shared" si="2"/>
        <v>0.696±0.056</v>
      </c>
    </row>
    <row r="28" spans="1:15">
      <c r="A28">
        <f>'1'!H27</f>
        <v>0.69640000000000002</v>
      </c>
      <c r="B28">
        <f>'2'!H27</f>
        <v>0.71430000000000005</v>
      </c>
      <c r="C28">
        <f>'3'!H27</f>
        <v>0.78569999999999995</v>
      </c>
      <c r="D28">
        <f>'4'!H27</f>
        <v>0.8125</v>
      </c>
      <c r="E28">
        <f>'5'!H27</f>
        <v>0.84819999999999995</v>
      </c>
      <c r="F28" s="2">
        <f>'6'!H27</f>
        <v>0.75890000000000002</v>
      </c>
      <c r="G28" s="2">
        <f>'7'!H27</f>
        <v>0.80359999999999998</v>
      </c>
      <c r="H28" s="2">
        <f>'8'!H27</f>
        <v>0.83040000000000003</v>
      </c>
      <c r="I28" s="2">
        <f>'9'!H27</f>
        <v>0.79459999999999997</v>
      </c>
      <c r="J28" s="2">
        <f>'10'!H27</f>
        <v>0.79459999999999997</v>
      </c>
      <c r="L28">
        <f t="shared" si="0"/>
        <v>0.78391999999999995</v>
      </c>
      <c r="M28">
        <f t="shared" si="1"/>
        <v>4.814378464558014E-2</v>
      </c>
      <c r="O28" t="str">
        <f t="shared" si="2"/>
        <v>0.784±0.048</v>
      </c>
    </row>
    <row r="29" spans="1:15">
      <c r="A29">
        <f>'1'!H28</f>
        <v>0.67479999999999996</v>
      </c>
      <c r="B29">
        <f>'2'!H28</f>
        <v>0.69420000000000004</v>
      </c>
      <c r="C29">
        <f>'3'!H28</f>
        <v>0.66990000000000005</v>
      </c>
      <c r="D29">
        <f>'4'!H28</f>
        <v>0.70389999999999997</v>
      </c>
      <c r="E29">
        <f>'5'!H28</f>
        <v>0.70389999999999997</v>
      </c>
      <c r="F29" s="2">
        <f>'6'!H28</f>
        <v>0.64080000000000004</v>
      </c>
      <c r="G29" s="2">
        <f>'7'!H28</f>
        <v>0.69899999999999995</v>
      </c>
      <c r="H29" s="2">
        <f>'8'!H28</f>
        <v>0.69420000000000004</v>
      </c>
      <c r="I29" s="2">
        <f>'9'!H28</f>
        <v>0.72330000000000005</v>
      </c>
      <c r="J29" s="2">
        <f>'10'!H28</f>
        <v>0.71840000000000004</v>
      </c>
      <c r="L29">
        <f t="shared" si="0"/>
        <v>0.69224000000000008</v>
      </c>
      <c r="M29">
        <f t="shared" si="1"/>
        <v>2.4548509798627965E-2</v>
      </c>
      <c r="O29" t="str">
        <f t="shared" si="2"/>
        <v>0.692±0.025</v>
      </c>
    </row>
    <row r="30" spans="1:15">
      <c r="A30">
        <f>'1'!H29</f>
        <v>0.8367</v>
      </c>
      <c r="B30">
        <f>'2'!H29</f>
        <v>0.79930000000000001</v>
      </c>
      <c r="C30">
        <f>'3'!H29</f>
        <v>0.77549999999999997</v>
      </c>
      <c r="D30">
        <f>'4'!H29</f>
        <v>0.82989999999999997</v>
      </c>
      <c r="E30">
        <f>'5'!H29</f>
        <v>0.82310000000000005</v>
      </c>
      <c r="F30" s="2">
        <f>'6'!H29</f>
        <v>0.72789999999999999</v>
      </c>
      <c r="G30" s="2">
        <f>'7'!H29</f>
        <v>0.76529999999999998</v>
      </c>
      <c r="H30" s="2">
        <f>'8'!H29</f>
        <v>0.78569999999999995</v>
      </c>
      <c r="I30" s="2">
        <f>'9'!H29</f>
        <v>0.8095</v>
      </c>
      <c r="J30" s="2">
        <f>'10'!H29</f>
        <v>0.74150000000000005</v>
      </c>
      <c r="L30">
        <f t="shared" si="0"/>
        <v>0.78944000000000003</v>
      </c>
      <c r="M30">
        <f t="shared" si="1"/>
        <v>3.7087889607735236E-2</v>
      </c>
      <c r="O30" t="str">
        <f t="shared" si="2"/>
        <v>0.789±0.037</v>
      </c>
    </row>
    <row r="31" spans="1:15">
      <c r="A31">
        <f>'1'!H30</f>
        <v>0.87960000000000005</v>
      </c>
      <c r="B31">
        <f>'2'!H30</f>
        <v>0.86729999999999996</v>
      </c>
      <c r="C31">
        <f>'3'!H30</f>
        <v>0.85750000000000004</v>
      </c>
      <c r="D31">
        <f>'4'!H30</f>
        <v>0.9042</v>
      </c>
      <c r="E31">
        <f>'5'!H30</f>
        <v>0.91400000000000003</v>
      </c>
      <c r="F31" s="2">
        <f>'6'!H30</f>
        <v>0.89929999999999999</v>
      </c>
      <c r="G31" s="2">
        <f>'7'!H30</f>
        <v>0.89429999999999998</v>
      </c>
      <c r="H31" s="2">
        <f>'8'!H30</f>
        <v>0.8649</v>
      </c>
      <c r="I31" s="2">
        <f>'9'!H30</f>
        <v>0.89680000000000004</v>
      </c>
      <c r="J31" s="2">
        <f>'10'!H30</f>
        <v>0.89680000000000004</v>
      </c>
      <c r="L31">
        <f t="shared" si="0"/>
        <v>0.88747000000000009</v>
      </c>
      <c r="M31">
        <f t="shared" si="1"/>
        <v>1.8917367094227935E-2</v>
      </c>
      <c r="O31" t="str">
        <f t="shared" si="2"/>
        <v>0.887±0.019</v>
      </c>
    </row>
    <row r="32" spans="1:15">
      <c r="A32">
        <f>'1'!H31</f>
        <v>0.77649999999999997</v>
      </c>
      <c r="B32">
        <f>'2'!H31</f>
        <v>0.79410000000000003</v>
      </c>
      <c r="C32">
        <f>'3'!H31</f>
        <v>0.8</v>
      </c>
      <c r="D32">
        <f>'4'!H31</f>
        <v>0.8</v>
      </c>
      <c r="E32">
        <f>'5'!H31</f>
        <v>0.74709999999999999</v>
      </c>
      <c r="F32" s="2">
        <f>'6'!H31</f>
        <v>0.82350000000000001</v>
      </c>
      <c r="G32" s="2">
        <f>'7'!H31</f>
        <v>0.75880000000000003</v>
      </c>
      <c r="H32" s="2">
        <f>'8'!H31</f>
        <v>0.78820000000000001</v>
      </c>
      <c r="I32" s="2">
        <f>'9'!H31</f>
        <v>0.77649999999999997</v>
      </c>
      <c r="J32" s="2">
        <f>'10'!H31</f>
        <v>0.82940000000000003</v>
      </c>
      <c r="L32">
        <f t="shared" si="0"/>
        <v>0.78940999999999995</v>
      </c>
      <c r="M32">
        <f t="shared" si="1"/>
        <v>2.5969060651304117E-2</v>
      </c>
      <c r="O32" t="str">
        <f t="shared" si="2"/>
        <v>0.789±0.026</v>
      </c>
    </row>
    <row r="33" spans="1:15">
      <c r="A33">
        <f>'1'!H32</f>
        <v>0.86150000000000004</v>
      </c>
      <c r="B33">
        <f>'2'!H32</f>
        <v>0.85470000000000002</v>
      </c>
      <c r="C33">
        <f>'3'!H32</f>
        <v>0.85470000000000002</v>
      </c>
      <c r="D33">
        <f>'4'!H32</f>
        <v>0.87160000000000004</v>
      </c>
      <c r="E33">
        <f>'5'!H32</f>
        <v>0.87160000000000004</v>
      </c>
      <c r="F33" s="2">
        <f>'6'!H32</f>
        <v>0.90539999999999998</v>
      </c>
      <c r="G33" s="2">
        <f>'7'!H32</f>
        <v>0.84799999999999998</v>
      </c>
      <c r="H33" s="2">
        <f>'8'!H32</f>
        <v>0.87160000000000004</v>
      </c>
      <c r="I33" s="2">
        <f>'9'!H32</f>
        <v>0.87839999999999996</v>
      </c>
      <c r="J33" s="2">
        <f>'10'!H32</f>
        <v>0.89190000000000003</v>
      </c>
      <c r="L33">
        <f t="shared" si="0"/>
        <v>0.87094000000000005</v>
      </c>
      <c r="M33">
        <f t="shared" si="1"/>
        <v>1.7721938695050014E-2</v>
      </c>
      <c r="O33" t="str">
        <f t="shared" si="2"/>
        <v>0.871±0.018</v>
      </c>
    </row>
    <row r="34" spans="1:15">
      <c r="A34">
        <f>'1'!H33</f>
        <v>0.69530000000000003</v>
      </c>
      <c r="B34">
        <f>'2'!H33</f>
        <v>0.79320000000000002</v>
      </c>
      <c r="C34">
        <f>'3'!H33</f>
        <v>0.73040000000000005</v>
      </c>
      <c r="D34">
        <f>'4'!H33</f>
        <v>0.71340000000000003</v>
      </c>
      <c r="E34">
        <f>'5'!H33</f>
        <v>0.74729999999999996</v>
      </c>
      <c r="F34" s="2">
        <f>'6'!H33</f>
        <v>0.68679999999999997</v>
      </c>
      <c r="G34" s="2">
        <f>'7'!H33</f>
        <v>0.72789999999999999</v>
      </c>
      <c r="H34" s="2">
        <f>'8'!H33</f>
        <v>0.70860000000000001</v>
      </c>
      <c r="I34" s="2">
        <f>'9'!H33</f>
        <v>0.77990000000000004</v>
      </c>
      <c r="J34" s="2">
        <f>'10'!H33</f>
        <v>0.74490000000000001</v>
      </c>
      <c r="L34">
        <f t="shared" ref="L34:L65" si="3">AVERAGE(A34:J34)</f>
        <v>0.73277000000000014</v>
      </c>
      <c r="M34">
        <f t="shared" ref="M34:M65" si="4">STDEV(A34:J34)</f>
        <v>3.4540219712355311E-2</v>
      </c>
      <c r="O34" t="str">
        <f t="shared" ref="O34:O65" si="5">CONCATENATE(TEXT(L34,"0.000"),"±",TEXT(M34,"0.000"))</f>
        <v>0.733±0.035</v>
      </c>
    </row>
    <row r="35" spans="1:15">
      <c r="A35">
        <f>'1'!H34</f>
        <v>0.79459999999999997</v>
      </c>
      <c r="B35">
        <f>'2'!H34</f>
        <v>0.82140000000000002</v>
      </c>
      <c r="C35">
        <f>'3'!H34</f>
        <v>0.79459999999999997</v>
      </c>
      <c r="D35">
        <f>'4'!H34</f>
        <v>0.83930000000000005</v>
      </c>
      <c r="E35">
        <f>'5'!H34</f>
        <v>0.75890000000000002</v>
      </c>
      <c r="F35" s="2">
        <f>'6'!H34</f>
        <v>0.80359999999999998</v>
      </c>
      <c r="G35" s="2">
        <f>'7'!H34</f>
        <v>0.86609999999999998</v>
      </c>
      <c r="H35" s="2">
        <f>'8'!H34</f>
        <v>0.79459999999999997</v>
      </c>
      <c r="I35" s="2">
        <f>'9'!H34</f>
        <v>0.80359999999999998</v>
      </c>
      <c r="J35" s="2">
        <f>'10'!H34</f>
        <v>0.80359999999999998</v>
      </c>
      <c r="L35">
        <f t="shared" si="3"/>
        <v>0.80803000000000014</v>
      </c>
      <c r="M35">
        <f t="shared" si="4"/>
        <v>2.894903759674539E-2</v>
      </c>
      <c r="O35" t="str">
        <f t="shared" si="5"/>
        <v>0.808±0.029</v>
      </c>
    </row>
    <row r="36" spans="1:15">
      <c r="A36">
        <f>'1'!H35</f>
        <v>0.72819999999999996</v>
      </c>
      <c r="B36">
        <f>'2'!H35</f>
        <v>0.7379</v>
      </c>
      <c r="C36">
        <f>'3'!H35</f>
        <v>0.74270000000000003</v>
      </c>
      <c r="D36">
        <f>'4'!H35</f>
        <v>0.74760000000000004</v>
      </c>
      <c r="E36">
        <f>'5'!H35</f>
        <v>0.72819999999999996</v>
      </c>
      <c r="F36" s="2">
        <f>'6'!H35</f>
        <v>0.74760000000000004</v>
      </c>
      <c r="G36" s="2">
        <f>'7'!H35</f>
        <v>0.74270000000000003</v>
      </c>
      <c r="H36" s="2">
        <f>'8'!H35</f>
        <v>0.7379</v>
      </c>
      <c r="I36" s="2">
        <f>'9'!H35</f>
        <v>0.71840000000000004</v>
      </c>
      <c r="J36" s="2">
        <f>'10'!H35</f>
        <v>0.75239999999999996</v>
      </c>
      <c r="L36">
        <f t="shared" si="3"/>
        <v>0.73836000000000002</v>
      </c>
      <c r="M36">
        <f t="shared" si="4"/>
        <v>1.0597819482222647E-2</v>
      </c>
      <c r="O36" t="str">
        <f t="shared" si="5"/>
        <v>0.738±0.011</v>
      </c>
    </row>
    <row r="37" spans="1:15">
      <c r="A37">
        <f>'1'!H36</f>
        <v>0.74150000000000005</v>
      </c>
      <c r="B37">
        <f>'2'!H36</f>
        <v>0.80610000000000004</v>
      </c>
      <c r="C37">
        <f>'3'!H36</f>
        <v>0.79590000000000005</v>
      </c>
      <c r="D37">
        <f>'4'!H36</f>
        <v>0.76529999999999998</v>
      </c>
      <c r="E37">
        <f>'5'!H36</f>
        <v>0.88780000000000003</v>
      </c>
      <c r="F37" s="2">
        <f>'6'!H36</f>
        <v>0.77549999999999997</v>
      </c>
      <c r="G37" s="2">
        <f>'7'!H36</f>
        <v>0.76870000000000005</v>
      </c>
      <c r="H37" s="2">
        <f>'8'!H36</f>
        <v>0.78569999999999995</v>
      </c>
      <c r="I37" s="2">
        <f>'9'!H36</f>
        <v>0.82310000000000005</v>
      </c>
      <c r="J37" s="2">
        <f>'10'!H36</f>
        <v>0.84350000000000003</v>
      </c>
      <c r="L37">
        <f t="shared" si="3"/>
        <v>0.79930999999999996</v>
      </c>
      <c r="M37">
        <f t="shared" si="4"/>
        <v>4.2940176732027761E-2</v>
      </c>
      <c r="O37" t="str">
        <f t="shared" si="5"/>
        <v>0.799±0.043</v>
      </c>
    </row>
    <row r="38" spans="1:15">
      <c r="A38">
        <f>'1'!H37</f>
        <v>0.84030000000000005</v>
      </c>
      <c r="B38">
        <f>'2'!H37</f>
        <v>0.86240000000000006</v>
      </c>
      <c r="C38">
        <f>'3'!H37</f>
        <v>0.85750000000000004</v>
      </c>
      <c r="D38">
        <f>'4'!H37</f>
        <v>0.8649</v>
      </c>
      <c r="E38">
        <f>'5'!H37</f>
        <v>0.85499999999999998</v>
      </c>
      <c r="F38" s="2">
        <f>'6'!H37</f>
        <v>0.88939999999999997</v>
      </c>
      <c r="G38" s="2">
        <f>'7'!H37</f>
        <v>0.87470000000000003</v>
      </c>
      <c r="H38" s="2">
        <f>'8'!H37</f>
        <v>0.87709999999999999</v>
      </c>
      <c r="I38" s="2">
        <f>'9'!H37</f>
        <v>0.86</v>
      </c>
      <c r="J38" s="2">
        <f>'10'!H37</f>
        <v>0.84279999999999999</v>
      </c>
      <c r="L38">
        <f t="shared" si="3"/>
        <v>0.86241000000000001</v>
      </c>
      <c r="M38">
        <f t="shared" si="4"/>
        <v>1.5128079117250063E-2</v>
      </c>
      <c r="O38" t="str">
        <f t="shared" si="5"/>
        <v>0.862±0.015</v>
      </c>
    </row>
    <row r="39" spans="1:15">
      <c r="A39">
        <f>'1'!H38</f>
        <v>0.78820000000000001</v>
      </c>
      <c r="B39">
        <f>'2'!H38</f>
        <v>0.77649999999999997</v>
      </c>
      <c r="C39">
        <f>'3'!H38</f>
        <v>0.81759999999999999</v>
      </c>
      <c r="D39">
        <f>'4'!H38</f>
        <v>0.80589999999999995</v>
      </c>
      <c r="E39">
        <f>'5'!H38</f>
        <v>0.84709999999999996</v>
      </c>
      <c r="F39" s="2">
        <f>'6'!H38</f>
        <v>0.81759999999999999</v>
      </c>
      <c r="G39" s="2">
        <f>'7'!H38</f>
        <v>0.79410000000000003</v>
      </c>
      <c r="H39" s="2">
        <f>'8'!H38</f>
        <v>0.81179999999999997</v>
      </c>
      <c r="I39" s="2">
        <f>'9'!H38</f>
        <v>0.80589999999999995</v>
      </c>
      <c r="J39" s="2">
        <f>'10'!H38</f>
        <v>0.81179999999999997</v>
      </c>
      <c r="L39">
        <f t="shared" si="3"/>
        <v>0.80764999999999998</v>
      </c>
      <c r="M39">
        <f t="shared" si="4"/>
        <v>1.9227020916754968E-2</v>
      </c>
      <c r="O39" t="str">
        <f t="shared" si="5"/>
        <v>0.808±0.019</v>
      </c>
    </row>
    <row r="40" spans="1:15">
      <c r="A40">
        <f>'1'!H39</f>
        <v>0.87160000000000004</v>
      </c>
      <c r="B40">
        <f>'2'!H39</f>
        <v>0.87160000000000004</v>
      </c>
      <c r="C40">
        <f>'3'!H39</f>
        <v>0.88180000000000003</v>
      </c>
      <c r="D40">
        <f>'4'!H39</f>
        <v>0.82769999999999999</v>
      </c>
      <c r="E40">
        <f>'5'!H39</f>
        <v>0.89529999999999998</v>
      </c>
      <c r="F40" s="2">
        <f>'6'!H39</f>
        <v>0.8851</v>
      </c>
      <c r="G40" s="2">
        <f>'7'!H39</f>
        <v>0.875</v>
      </c>
      <c r="H40" s="2">
        <f>'8'!H39</f>
        <v>0.84799999999999998</v>
      </c>
      <c r="I40" s="2">
        <f>'9'!H39</f>
        <v>0.80740000000000001</v>
      </c>
      <c r="J40" s="2">
        <f>'10'!H39</f>
        <v>0.89529999999999998</v>
      </c>
      <c r="L40">
        <f t="shared" si="3"/>
        <v>0.86588000000000009</v>
      </c>
      <c r="M40">
        <f t="shared" si="4"/>
        <v>2.9249607784644832E-2</v>
      </c>
      <c r="O40" t="str">
        <f t="shared" si="5"/>
        <v>0.866±0.029</v>
      </c>
    </row>
    <row r="41" spans="1:15">
      <c r="A41">
        <f>'1'!H40</f>
        <v>0.78959999999999997</v>
      </c>
      <c r="B41">
        <f>'2'!H40</f>
        <v>0.63119999999999998</v>
      </c>
      <c r="C41">
        <f>'3'!H40</f>
        <v>0.75090000000000001</v>
      </c>
      <c r="D41">
        <f>'4'!H40</f>
        <v>0.80049999999999999</v>
      </c>
      <c r="E41">
        <f>'5'!H40</f>
        <v>0.75209999999999999</v>
      </c>
      <c r="F41" s="2">
        <f>'6'!H40</f>
        <v>0.73399999999999999</v>
      </c>
      <c r="G41" s="2">
        <f>'7'!H40</f>
        <v>0.73519999999999996</v>
      </c>
      <c r="H41" s="2">
        <f>'8'!H40</f>
        <v>0.70620000000000005</v>
      </c>
      <c r="I41" s="2">
        <f>'9'!H40</f>
        <v>0.75939999999999996</v>
      </c>
      <c r="J41" s="2">
        <f>'10'!H40</f>
        <v>0.66379999999999995</v>
      </c>
      <c r="L41">
        <f t="shared" si="3"/>
        <v>0.73229</v>
      </c>
      <c r="M41">
        <f t="shared" si="4"/>
        <v>5.2718233194134184E-2</v>
      </c>
      <c r="O41" t="str">
        <f t="shared" si="5"/>
        <v>0.732±0.053</v>
      </c>
    </row>
    <row r="42" spans="1:15">
      <c r="A42">
        <f>'1'!H41</f>
        <v>0.8125</v>
      </c>
      <c r="B42">
        <f>'2'!H41</f>
        <v>0.82140000000000002</v>
      </c>
      <c r="C42">
        <f>'3'!H41</f>
        <v>0.75</v>
      </c>
      <c r="D42">
        <f>'4'!H41</f>
        <v>0.77680000000000005</v>
      </c>
      <c r="E42">
        <f>'5'!H41</f>
        <v>0.78569999999999995</v>
      </c>
      <c r="F42" s="2">
        <f>'6'!H41</f>
        <v>0.83930000000000005</v>
      </c>
      <c r="G42" s="2">
        <f>'7'!H41</f>
        <v>0.8125</v>
      </c>
      <c r="H42" s="2">
        <f>'8'!H41</f>
        <v>0.75</v>
      </c>
      <c r="I42" s="2">
        <f>'9'!H41</f>
        <v>0.79459999999999997</v>
      </c>
      <c r="J42" s="2">
        <f>'10'!H41</f>
        <v>0.77680000000000005</v>
      </c>
      <c r="L42">
        <f t="shared" si="3"/>
        <v>0.79196</v>
      </c>
      <c r="M42">
        <f t="shared" si="4"/>
        <v>2.9774455867777376E-2</v>
      </c>
      <c r="O42" t="str">
        <f t="shared" si="5"/>
        <v>0.792±0.030</v>
      </c>
    </row>
    <row r="43" spans="1:15">
      <c r="A43">
        <f>'1'!H42</f>
        <v>0.6845</v>
      </c>
      <c r="B43">
        <f>'2'!H42</f>
        <v>0.62619999999999998</v>
      </c>
      <c r="C43">
        <f>'3'!H42</f>
        <v>0.67959999999999998</v>
      </c>
      <c r="D43">
        <f>'4'!H42</f>
        <v>0.69420000000000004</v>
      </c>
      <c r="E43">
        <f>'5'!H42</f>
        <v>0.7087</v>
      </c>
      <c r="F43" s="2">
        <f>'6'!H42</f>
        <v>0.66020000000000001</v>
      </c>
      <c r="G43" s="2">
        <f>'7'!H42</f>
        <v>0.6845</v>
      </c>
      <c r="H43" s="2">
        <f>'8'!H42</f>
        <v>0.73299999999999998</v>
      </c>
      <c r="I43" s="2">
        <f>'9'!H42</f>
        <v>0.7087</v>
      </c>
      <c r="J43" s="2">
        <f>'10'!H42</f>
        <v>0.72819999999999996</v>
      </c>
      <c r="L43">
        <f t="shared" si="3"/>
        <v>0.69077999999999995</v>
      </c>
      <c r="M43">
        <f t="shared" si="4"/>
        <v>3.1878791277796796E-2</v>
      </c>
      <c r="O43" t="str">
        <f t="shared" si="5"/>
        <v>0.691±0.032</v>
      </c>
    </row>
    <row r="44" spans="1:15">
      <c r="A44">
        <f>'1'!H43</f>
        <v>0.82650000000000001</v>
      </c>
      <c r="B44">
        <f>'2'!H43</f>
        <v>0.73129999999999995</v>
      </c>
      <c r="C44">
        <f>'3'!H43</f>
        <v>0.75849999999999995</v>
      </c>
      <c r="D44">
        <f>'4'!H43</f>
        <v>0.79249999999999998</v>
      </c>
      <c r="E44">
        <f>'5'!H43</f>
        <v>0.7823</v>
      </c>
      <c r="F44" s="2">
        <f>'6'!H43</f>
        <v>0.79590000000000005</v>
      </c>
      <c r="G44" s="2">
        <f>'7'!H43</f>
        <v>0.81630000000000003</v>
      </c>
      <c r="H44" s="2">
        <f>'8'!H43</f>
        <v>0.80610000000000004</v>
      </c>
      <c r="I44" s="2">
        <f>'9'!H43</f>
        <v>0.81630000000000003</v>
      </c>
      <c r="J44" s="2">
        <f>'10'!H43</f>
        <v>0.74829999999999997</v>
      </c>
      <c r="L44">
        <f t="shared" si="3"/>
        <v>0.78739999999999988</v>
      </c>
      <c r="M44">
        <f t="shared" si="4"/>
        <v>3.1945126562765609E-2</v>
      </c>
      <c r="O44" t="str">
        <f t="shared" si="5"/>
        <v>0.787±0.032</v>
      </c>
    </row>
    <row r="45" spans="1:15">
      <c r="A45">
        <f>'1'!H44</f>
        <v>0.87219999999999998</v>
      </c>
      <c r="B45">
        <f>'2'!H44</f>
        <v>0.79610000000000003</v>
      </c>
      <c r="C45">
        <f>'3'!H44</f>
        <v>0.76659999999999995</v>
      </c>
      <c r="D45">
        <f>'4'!H44</f>
        <v>0.81820000000000004</v>
      </c>
      <c r="E45">
        <f>'5'!H44</f>
        <v>0.87219999999999998</v>
      </c>
      <c r="F45" s="2">
        <f>'6'!H44</f>
        <v>0.86240000000000006</v>
      </c>
      <c r="G45" s="2">
        <f>'7'!H44</f>
        <v>0.8649</v>
      </c>
      <c r="H45" s="2">
        <f>'8'!H44</f>
        <v>0.81079999999999997</v>
      </c>
      <c r="I45" s="2">
        <f>'9'!H44</f>
        <v>0.84279999999999999</v>
      </c>
      <c r="J45" s="2">
        <f>'10'!H44</f>
        <v>0.76170000000000004</v>
      </c>
      <c r="L45">
        <f t="shared" si="3"/>
        <v>0.82679000000000014</v>
      </c>
      <c r="M45">
        <f t="shared" si="4"/>
        <v>4.2468012799177585E-2</v>
      </c>
      <c r="O45" t="str">
        <f t="shared" si="5"/>
        <v>0.827±0.042</v>
      </c>
    </row>
    <row r="46" spans="1:15">
      <c r="A46">
        <f>'1'!H45</f>
        <v>0.78239999999999998</v>
      </c>
      <c r="B46">
        <f>'2'!H45</f>
        <v>0.77059999999999995</v>
      </c>
      <c r="C46">
        <f>'3'!H45</f>
        <v>0.82350000000000001</v>
      </c>
      <c r="D46">
        <f>'4'!H45</f>
        <v>0.84119999999999995</v>
      </c>
      <c r="E46">
        <f>'5'!H45</f>
        <v>0.76470000000000005</v>
      </c>
      <c r="F46" s="2">
        <f>'6'!H45</f>
        <v>0.68240000000000001</v>
      </c>
      <c r="G46" s="2">
        <f>'7'!H45</f>
        <v>0.71179999999999999</v>
      </c>
      <c r="H46" s="2">
        <f>'8'!H45</f>
        <v>0.64119999999999999</v>
      </c>
      <c r="I46" s="2">
        <f>'9'!H45</f>
        <v>0.73529999999999995</v>
      </c>
      <c r="J46" s="2">
        <f>'10'!H45</f>
        <v>0.8</v>
      </c>
      <c r="L46">
        <f t="shared" si="3"/>
        <v>0.75530999999999993</v>
      </c>
      <c r="M46">
        <f t="shared" si="4"/>
        <v>6.2990712719327824E-2</v>
      </c>
      <c r="O46" t="str">
        <f t="shared" si="5"/>
        <v>0.755±0.063</v>
      </c>
    </row>
    <row r="47" spans="1:15">
      <c r="A47">
        <f>'1'!H46</f>
        <v>0.85809999999999997</v>
      </c>
      <c r="B47">
        <f>'2'!H46</f>
        <v>0.87160000000000004</v>
      </c>
      <c r="C47">
        <f>'3'!H46</f>
        <v>0.79390000000000005</v>
      </c>
      <c r="D47">
        <f>'4'!H46</f>
        <v>0.82430000000000003</v>
      </c>
      <c r="E47">
        <f>'5'!H46</f>
        <v>0.80410000000000004</v>
      </c>
      <c r="F47" s="2">
        <f>'6'!H46</f>
        <v>0.85140000000000005</v>
      </c>
      <c r="G47" s="2">
        <f>'7'!H46</f>
        <v>0.83109999999999995</v>
      </c>
      <c r="H47" s="2">
        <f>'8'!H46</f>
        <v>0.85470000000000002</v>
      </c>
      <c r="I47" s="2">
        <f>'9'!H46</f>
        <v>0.86819999999999997</v>
      </c>
      <c r="J47" s="2">
        <f>'10'!H46</f>
        <v>0.84460000000000002</v>
      </c>
      <c r="L47">
        <f t="shared" si="3"/>
        <v>0.84020000000000006</v>
      </c>
      <c r="M47">
        <f t="shared" si="4"/>
        <v>2.6305766161306397E-2</v>
      </c>
      <c r="O47" t="str">
        <f t="shared" si="5"/>
        <v>0.840±0.026</v>
      </c>
    </row>
    <row r="48" spans="1:15">
      <c r="A48">
        <f>'1'!H47</f>
        <v>0.79320000000000002</v>
      </c>
      <c r="B48">
        <f>'2'!H47</f>
        <v>0.71699999999999997</v>
      </c>
      <c r="C48">
        <f>'3'!H47</f>
        <v>0.78480000000000005</v>
      </c>
      <c r="D48">
        <f>'4'!H47</f>
        <v>0.72430000000000005</v>
      </c>
      <c r="E48">
        <f>'5'!H47</f>
        <v>0.69289999999999996</v>
      </c>
      <c r="F48" s="2">
        <f>'6'!H47</f>
        <v>0.77510000000000001</v>
      </c>
      <c r="G48" s="2">
        <f>'7'!H47</f>
        <v>0.76419999999999999</v>
      </c>
      <c r="H48" s="2">
        <f>'8'!H47</f>
        <v>0.78110000000000002</v>
      </c>
      <c r="I48" s="2">
        <f>'9'!H47</f>
        <v>0.71950000000000003</v>
      </c>
      <c r="J48" s="2">
        <f>'10'!H47</f>
        <v>0.76539999999999997</v>
      </c>
      <c r="L48">
        <f t="shared" si="3"/>
        <v>0.75174999999999992</v>
      </c>
      <c r="M48">
        <f t="shared" si="4"/>
        <v>3.4996547448760337E-2</v>
      </c>
      <c r="O48" t="str">
        <f t="shared" si="5"/>
        <v>0.752±0.035</v>
      </c>
    </row>
    <row r="49" spans="1:15">
      <c r="A49">
        <f>'1'!H48</f>
        <v>0.80359999999999998</v>
      </c>
      <c r="B49">
        <f>'2'!H48</f>
        <v>0.80359999999999998</v>
      </c>
      <c r="C49">
        <f>'3'!H48</f>
        <v>0.85709999999999997</v>
      </c>
      <c r="D49">
        <f>'4'!H48</f>
        <v>0.80359999999999998</v>
      </c>
      <c r="E49">
        <f>'5'!H48</f>
        <v>0.82140000000000002</v>
      </c>
      <c r="F49" s="2">
        <f>'6'!H48</f>
        <v>0.83040000000000003</v>
      </c>
      <c r="G49" s="2">
        <f>'7'!H48</f>
        <v>0.85709999999999997</v>
      </c>
      <c r="H49" s="2">
        <f>'8'!H48</f>
        <v>0.8125</v>
      </c>
      <c r="I49" s="2">
        <f>'9'!H48</f>
        <v>0.8125</v>
      </c>
      <c r="J49" s="2">
        <f>'10'!H48</f>
        <v>0.82140000000000002</v>
      </c>
      <c r="L49">
        <f t="shared" si="3"/>
        <v>0.82232000000000005</v>
      </c>
      <c r="M49">
        <f t="shared" si="4"/>
        <v>2.035915300573948E-2</v>
      </c>
      <c r="O49" t="str">
        <f t="shared" si="5"/>
        <v>0.822±0.020</v>
      </c>
    </row>
    <row r="50" spans="1:15">
      <c r="A50">
        <f>'1'!H49</f>
        <v>0.69420000000000004</v>
      </c>
      <c r="B50">
        <f>'2'!H49</f>
        <v>0.69899999999999995</v>
      </c>
      <c r="C50">
        <f>'3'!H49</f>
        <v>0.66020000000000001</v>
      </c>
      <c r="D50">
        <f>'4'!H49</f>
        <v>0.70389999999999997</v>
      </c>
      <c r="E50">
        <f>'5'!H49</f>
        <v>0.71840000000000004</v>
      </c>
      <c r="F50" s="2">
        <f>'6'!H49</f>
        <v>0.69420000000000004</v>
      </c>
      <c r="G50" s="2">
        <f>'7'!H49</f>
        <v>0.72819999999999996</v>
      </c>
      <c r="H50" s="2">
        <f>'8'!H49</f>
        <v>0.69420000000000004</v>
      </c>
      <c r="I50" s="2">
        <f>'9'!H49</f>
        <v>0.67959999999999998</v>
      </c>
      <c r="J50" s="2">
        <f>'10'!H49</f>
        <v>0.61170000000000002</v>
      </c>
      <c r="L50">
        <f t="shared" si="3"/>
        <v>0.68836000000000008</v>
      </c>
      <c r="M50">
        <f t="shared" si="4"/>
        <v>3.2817888076135816E-2</v>
      </c>
      <c r="O50" t="str">
        <f t="shared" si="5"/>
        <v>0.688±0.033</v>
      </c>
    </row>
    <row r="51" spans="1:15">
      <c r="A51">
        <f>'1'!H50</f>
        <v>0.89119999999999999</v>
      </c>
      <c r="B51">
        <f>'2'!H50</f>
        <v>0.87070000000000003</v>
      </c>
      <c r="C51">
        <f>'3'!H50</f>
        <v>0.87409999999999999</v>
      </c>
      <c r="D51">
        <f>'4'!H50</f>
        <v>0.88780000000000003</v>
      </c>
      <c r="E51">
        <f>'5'!H50</f>
        <v>0.90480000000000005</v>
      </c>
      <c r="F51" s="2">
        <f>'6'!H50</f>
        <v>0.85029999999999994</v>
      </c>
      <c r="G51" s="2">
        <f>'7'!H50</f>
        <v>0.84009999999999996</v>
      </c>
      <c r="H51" s="2">
        <f>'8'!H50</f>
        <v>0.84350000000000003</v>
      </c>
      <c r="I51" s="2">
        <f>'9'!H50</f>
        <v>0.85029999999999994</v>
      </c>
      <c r="J51" s="2">
        <f>'10'!H50</f>
        <v>0.86050000000000004</v>
      </c>
      <c r="L51">
        <f t="shared" si="3"/>
        <v>0.86732999999999993</v>
      </c>
      <c r="M51">
        <f t="shared" si="4"/>
        <v>2.207568043496435E-2</v>
      </c>
      <c r="O51" t="str">
        <f t="shared" si="5"/>
        <v>0.867±0.022</v>
      </c>
    </row>
    <row r="52" spans="1:15">
      <c r="A52">
        <f>'1'!H51</f>
        <v>0.93859999999999999</v>
      </c>
      <c r="B52">
        <f>'2'!H51</f>
        <v>0.91649999999999998</v>
      </c>
      <c r="C52">
        <f>'3'!H51</f>
        <v>0.91400000000000003</v>
      </c>
      <c r="D52">
        <f>'4'!H51</f>
        <v>0.90910000000000002</v>
      </c>
      <c r="E52">
        <f>'5'!H51</f>
        <v>0.93120000000000003</v>
      </c>
      <c r="F52" s="2">
        <f>'6'!H51</f>
        <v>0.8649</v>
      </c>
      <c r="G52" s="2">
        <f>'7'!H51</f>
        <v>0.88449999999999995</v>
      </c>
      <c r="H52" s="2">
        <f>'8'!H51</f>
        <v>0.91890000000000005</v>
      </c>
      <c r="I52" s="2">
        <f>'9'!H51</f>
        <v>0.92630000000000001</v>
      </c>
      <c r="J52" s="2">
        <f>'10'!H51</f>
        <v>0.86980000000000002</v>
      </c>
      <c r="L52">
        <f t="shared" si="3"/>
        <v>0.90737999999999985</v>
      </c>
      <c r="M52">
        <f t="shared" si="4"/>
        <v>2.5610362486045896E-2</v>
      </c>
      <c r="O52" t="str">
        <f t="shared" si="5"/>
        <v>0.907±0.026</v>
      </c>
    </row>
    <row r="53" spans="1:15">
      <c r="A53">
        <f>'1'!H52</f>
        <v>0.81179999999999997</v>
      </c>
      <c r="B53">
        <f>'2'!H52</f>
        <v>0.81759999999999999</v>
      </c>
      <c r="C53">
        <f>'3'!H52</f>
        <v>0.86470000000000002</v>
      </c>
      <c r="D53">
        <f>'4'!H52</f>
        <v>0.79410000000000003</v>
      </c>
      <c r="E53">
        <f>'5'!H52</f>
        <v>0.80589999999999995</v>
      </c>
      <c r="F53" s="2">
        <f>'6'!H52</f>
        <v>0.75880000000000003</v>
      </c>
      <c r="G53" s="2">
        <f>'7'!H52</f>
        <v>0.8</v>
      </c>
      <c r="H53" s="2">
        <f>'8'!H52</f>
        <v>0.86470000000000002</v>
      </c>
      <c r="I53" s="2">
        <f>'9'!H52</f>
        <v>0.75880000000000003</v>
      </c>
      <c r="J53" s="2">
        <f>'10'!H52</f>
        <v>0.68240000000000001</v>
      </c>
      <c r="L53">
        <f t="shared" si="3"/>
        <v>0.79588000000000003</v>
      </c>
      <c r="M53">
        <f t="shared" si="4"/>
        <v>5.369222579769916E-2</v>
      </c>
      <c r="O53" t="str">
        <f t="shared" si="5"/>
        <v>0.796±0.054</v>
      </c>
    </row>
    <row r="54" spans="1:15">
      <c r="A54">
        <f>'1'!H53</f>
        <v>0.89529999999999998</v>
      </c>
      <c r="B54">
        <f>'2'!H53</f>
        <v>0.89190000000000003</v>
      </c>
      <c r="C54">
        <f>'3'!H53</f>
        <v>0.8851</v>
      </c>
      <c r="D54">
        <f>'4'!H53</f>
        <v>0.88180000000000003</v>
      </c>
      <c r="E54">
        <f>'5'!H53</f>
        <v>0.88849999999999996</v>
      </c>
      <c r="F54" s="2">
        <f>'6'!H53</f>
        <v>0.8851</v>
      </c>
      <c r="G54" s="2">
        <f>'7'!H53</f>
        <v>0.90200000000000002</v>
      </c>
      <c r="H54" s="2">
        <f>'8'!H53</f>
        <v>0.88849999999999996</v>
      </c>
      <c r="I54" s="2">
        <f>'9'!H53</f>
        <v>0.88849999999999996</v>
      </c>
      <c r="J54" s="2">
        <f>'10'!H53</f>
        <v>0.90200000000000002</v>
      </c>
      <c r="L54">
        <f t="shared" si="3"/>
        <v>0.89086999999999994</v>
      </c>
      <c r="M54">
        <f t="shared" si="4"/>
        <v>6.9453501631587316E-3</v>
      </c>
      <c r="O54" t="str">
        <f t="shared" si="5"/>
        <v>0.891±0.007</v>
      </c>
    </row>
    <row r="55" spans="1:15">
      <c r="A55">
        <f>'1'!H54</f>
        <v>0.76780000000000004</v>
      </c>
      <c r="B55">
        <f>'2'!H54</f>
        <v>0.7944</v>
      </c>
      <c r="C55">
        <f>'3'!H54</f>
        <v>0.78600000000000003</v>
      </c>
      <c r="D55">
        <f>'4'!H54</f>
        <v>0.71460000000000001</v>
      </c>
      <c r="E55">
        <f>'5'!H54</f>
        <v>0.70369999999999999</v>
      </c>
      <c r="F55" s="2">
        <f>'6'!H54</f>
        <v>0.80769999999999997</v>
      </c>
      <c r="G55" s="2">
        <f>'7'!H54</f>
        <v>0.77029999999999998</v>
      </c>
      <c r="H55" s="2">
        <f>'8'!H54</f>
        <v>0.78480000000000005</v>
      </c>
      <c r="I55" s="2">
        <f>'9'!H54</f>
        <v>0.77029999999999998</v>
      </c>
      <c r="J55" s="2">
        <f>'10'!H54</f>
        <v>0.76419999999999999</v>
      </c>
      <c r="L55">
        <f t="shared" si="3"/>
        <v>0.76637999999999995</v>
      </c>
      <c r="M55">
        <f t="shared" si="4"/>
        <v>3.3106152499699101E-2</v>
      </c>
      <c r="O55" t="str">
        <f t="shared" si="5"/>
        <v>0.766±0.033</v>
      </c>
    </row>
    <row r="56" spans="1:15">
      <c r="A56">
        <f>'1'!H55</f>
        <v>0.82140000000000002</v>
      </c>
      <c r="B56">
        <f>'2'!H55</f>
        <v>0.78569999999999995</v>
      </c>
      <c r="C56">
        <f>'3'!H55</f>
        <v>0.82140000000000002</v>
      </c>
      <c r="D56">
        <f>'4'!H55</f>
        <v>0.83930000000000005</v>
      </c>
      <c r="E56">
        <f>'5'!H55</f>
        <v>0.83930000000000005</v>
      </c>
      <c r="F56" s="2">
        <f>'6'!H55</f>
        <v>0.83040000000000003</v>
      </c>
      <c r="G56" s="2">
        <f>'7'!H55</f>
        <v>0.80359999999999998</v>
      </c>
      <c r="H56" s="2">
        <f>'8'!H55</f>
        <v>0.875</v>
      </c>
      <c r="I56" s="2">
        <f>'9'!H55</f>
        <v>0.80359999999999998</v>
      </c>
      <c r="J56" s="2">
        <f>'10'!H55</f>
        <v>0.82140000000000002</v>
      </c>
      <c r="L56">
        <f t="shared" si="3"/>
        <v>0.82411000000000012</v>
      </c>
      <c r="M56">
        <f t="shared" si="4"/>
        <v>2.4561734014067058E-2</v>
      </c>
      <c r="O56" t="str">
        <f t="shared" si="5"/>
        <v>0.824±0.025</v>
      </c>
    </row>
    <row r="57" spans="1:15">
      <c r="A57">
        <f>'1'!H56</f>
        <v>0.7087</v>
      </c>
      <c r="B57">
        <f>'2'!H56</f>
        <v>0.74270000000000003</v>
      </c>
      <c r="C57">
        <f>'3'!H56</f>
        <v>0.75729999999999997</v>
      </c>
      <c r="D57">
        <f>'4'!H56</f>
        <v>0.75239999999999996</v>
      </c>
      <c r="E57">
        <f>'5'!H56</f>
        <v>0.72330000000000005</v>
      </c>
      <c r="F57" s="2">
        <f>'6'!H56</f>
        <v>0.74270000000000003</v>
      </c>
      <c r="G57" s="2">
        <f>'7'!H56</f>
        <v>0.74270000000000003</v>
      </c>
      <c r="H57" s="2">
        <f>'8'!H56</f>
        <v>0.71360000000000001</v>
      </c>
      <c r="I57" s="2">
        <f>'9'!H56</f>
        <v>0.7087</v>
      </c>
      <c r="J57" s="2">
        <f>'10'!H56</f>
        <v>0.6845</v>
      </c>
      <c r="L57">
        <f t="shared" si="3"/>
        <v>0.72765999999999997</v>
      </c>
      <c r="M57">
        <f t="shared" si="4"/>
        <v>2.3493838435735534E-2</v>
      </c>
      <c r="O57" t="str">
        <f t="shared" si="5"/>
        <v>0.728±0.023</v>
      </c>
    </row>
    <row r="58" spans="1:15">
      <c r="A58">
        <f>'1'!H57</f>
        <v>0.76190000000000002</v>
      </c>
      <c r="B58">
        <f>'2'!H57</f>
        <v>0.71089999999999998</v>
      </c>
      <c r="C58">
        <f>'3'!H57</f>
        <v>0.72789999999999999</v>
      </c>
      <c r="D58">
        <f>'4'!H57</f>
        <v>0.76870000000000005</v>
      </c>
      <c r="E58">
        <f>'5'!H57</f>
        <v>0.72109999999999996</v>
      </c>
      <c r="F58" s="2">
        <f>'6'!H57</f>
        <v>0.68369999999999997</v>
      </c>
      <c r="G58" s="2">
        <f>'7'!H57</f>
        <v>0.82650000000000001</v>
      </c>
      <c r="H58" s="2">
        <f>'8'!H57</f>
        <v>0.68030000000000002</v>
      </c>
      <c r="I58" s="2">
        <f>'9'!H57</f>
        <v>0.78910000000000002</v>
      </c>
      <c r="J58" s="2">
        <f>'10'!H57</f>
        <v>0.79930000000000001</v>
      </c>
      <c r="L58">
        <f t="shared" si="3"/>
        <v>0.74694000000000005</v>
      </c>
      <c r="M58">
        <f t="shared" si="4"/>
        <v>4.9794493225210727E-2</v>
      </c>
      <c r="O58" t="str">
        <f t="shared" si="5"/>
        <v>0.747±0.050</v>
      </c>
    </row>
    <row r="59" spans="1:15">
      <c r="A59">
        <f>'1'!H58</f>
        <v>0.86980000000000002</v>
      </c>
      <c r="B59">
        <f>'2'!H58</f>
        <v>0.88449999999999995</v>
      </c>
      <c r="C59">
        <f>'3'!H58</f>
        <v>0.86980000000000002</v>
      </c>
      <c r="D59">
        <f>'4'!H58</f>
        <v>0.81330000000000002</v>
      </c>
      <c r="E59">
        <f>'5'!H58</f>
        <v>0.81569999999999998</v>
      </c>
      <c r="F59" s="2">
        <f>'6'!H58</f>
        <v>0.85750000000000004</v>
      </c>
      <c r="G59" s="2">
        <f>'7'!H58</f>
        <v>0.85260000000000002</v>
      </c>
      <c r="H59" s="2">
        <f>'8'!H58</f>
        <v>0.86</v>
      </c>
      <c r="I59" s="2">
        <f>'9'!H58</f>
        <v>0.8256</v>
      </c>
      <c r="J59" s="2">
        <f>'10'!H58</f>
        <v>0.81330000000000002</v>
      </c>
      <c r="L59">
        <f t="shared" si="3"/>
        <v>0.84620999999999991</v>
      </c>
      <c r="M59">
        <f t="shared" si="4"/>
        <v>2.6789983617431012E-2</v>
      </c>
      <c r="O59" t="str">
        <f t="shared" si="5"/>
        <v>0.846±0.027</v>
      </c>
    </row>
    <row r="60" spans="1:15">
      <c r="A60">
        <f>'1'!H59</f>
        <v>0.71760000000000002</v>
      </c>
      <c r="B60">
        <f>'2'!H59</f>
        <v>0.81179999999999997</v>
      </c>
      <c r="C60">
        <f>'3'!H59</f>
        <v>0.82350000000000001</v>
      </c>
      <c r="D60">
        <f>'4'!H59</f>
        <v>0.78820000000000001</v>
      </c>
      <c r="E60">
        <f>'5'!H59</f>
        <v>0.77649999999999997</v>
      </c>
      <c r="F60" s="2">
        <f>'6'!H59</f>
        <v>0.82350000000000001</v>
      </c>
      <c r="G60" s="2">
        <f>'7'!H59</f>
        <v>0.8</v>
      </c>
      <c r="H60" s="2">
        <f>'8'!H59</f>
        <v>0.82350000000000001</v>
      </c>
      <c r="I60" s="2">
        <f>'9'!H59</f>
        <v>0.62350000000000005</v>
      </c>
      <c r="J60" s="2">
        <f>'10'!H59</f>
        <v>0.73529999999999995</v>
      </c>
      <c r="L60">
        <f t="shared" si="3"/>
        <v>0.77233999999999992</v>
      </c>
      <c r="M60">
        <f t="shared" si="4"/>
        <v>6.4087461072090124E-2</v>
      </c>
      <c r="O60" t="str">
        <f t="shared" si="5"/>
        <v>0.772±0.064</v>
      </c>
    </row>
    <row r="61" spans="1:15">
      <c r="A61">
        <f>'1'!H60</f>
        <v>0.85809999999999997</v>
      </c>
      <c r="B61">
        <f>'2'!H60</f>
        <v>0.85140000000000005</v>
      </c>
      <c r="C61">
        <f>'3'!H60</f>
        <v>0.83450000000000002</v>
      </c>
      <c r="D61">
        <f>'4'!H60</f>
        <v>0.86819999999999997</v>
      </c>
      <c r="E61">
        <f>'5'!H60</f>
        <v>0.83779999999999999</v>
      </c>
      <c r="F61" s="2">
        <f>'6'!H60</f>
        <v>0.80069999999999997</v>
      </c>
      <c r="G61" s="2">
        <f>'7'!H60</f>
        <v>0.86150000000000004</v>
      </c>
      <c r="H61" s="2">
        <f>'8'!H60</f>
        <v>0.83450000000000002</v>
      </c>
      <c r="I61" s="2">
        <f>'9'!H60</f>
        <v>0.81420000000000003</v>
      </c>
      <c r="J61" s="2">
        <f>'10'!H60</f>
        <v>0.82089999999999996</v>
      </c>
      <c r="L61">
        <f t="shared" si="3"/>
        <v>0.83818000000000004</v>
      </c>
      <c r="M61">
        <f t="shared" si="4"/>
        <v>2.1914520807497079E-2</v>
      </c>
      <c r="O61" t="str">
        <f t="shared" si="5"/>
        <v>0.838±0.022</v>
      </c>
    </row>
    <row r="62" spans="1:15">
      <c r="A62">
        <f>'1'!H61</f>
        <v>0.77510000000000001</v>
      </c>
      <c r="B62">
        <f>'2'!H61</f>
        <v>0.72909999999999997</v>
      </c>
      <c r="C62">
        <f>'3'!H61</f>
        <v>0.74609999999999999</v>
      </c>
      <c r="D62">
        <f>'4'!H61</f>
        <v>0.69650000000000001</v>
      </c>
      <c r="E62">
        <f>'5'!H61</f>
        <v>0.78839999999999999</v>
      </c>
      <c r="F62" s="2">
        <f>'6'!H61</f>
        <v>0.76659999999999995</v>
      </c>
      <c r="G62" s="2">
        <f>'7'!H61</f>
        <v>0.77510000000000001</v>
      </c>
      <c r="H62" s="2">
        <f>'8'!H61</f>
        <v>0.63719999999999999</v>
      </c>
      <c r="I62" s="2">
        <f>'9'!H61</f>
        <v>0.74370000000000003</v>
      </c>
      <c r="J62" s="2">
        <f>'10'!H61</f>
        <v>0.54169999999999996</v>
      </c>
      <c r="L62">
        <f t="shared" si="3"/>
        <v>0.71994999999999998</v>
      </c>
      <c r="M62">
        <f t="shared" si="4"/>
        <v>7.706188350208551E-2</v>
      </c>
      <c r="O62" t="str">
        <f t="shared" si="5"/>
        <v>0.720±0.077</v>
      </c>
    </row>
    <row r="63" spans="1:15">
      <c r="A63">
        <f>'1'!H62</f>
        <v>0.75890000000000002</v>
      </c>
      <c r="B63">
        <f>'2'!H62</f>
        <v>0.78569999999999995</v>
      </c>
      <c r="C63">
        <f>'3'!H62</f>
        <v>0.83040000000000003</v>
      </c>
      <c r="D63">
        <f>'4'!H62</f>
        <v>0.8125</v>
      </c>
      <c r="E63">
        <f>'5'!H62</f>
        <v>0.77680000000000005</v>
      </c>
      <c r="F63" s="2">
        <f>'6'!H62</f>
        <v>0.80359999999999998</v>
      </c>
      <c r="G63" s="2">
        <f>'7'!H62</f>
        <v>0.80359999999999998</v>
      </c>
      <c r="H63" s="2">
        <f>'8'!H62</f>
        <v>0.83040000000000003</v>
      </c>
      <c r="I63" s="2">
        <f>'9'!H62</f>
        <v>0.8125</v>
      </c>
      <c r="J63" s="2">
        <f>'10'!H62</f>
        <v>0.8125</v>
      </c>
      <c r="L63">
        <f t="shared" si="3"/>
        <v>0.80269000000000013</v>
      </c>
      <c r="M63">
        <f t="shared" si="4"/>
        <v>2.2858426600854808E-2</v>
      </c>
      <c r="O63" t="str">
        <f t="shared" si="5"/>
        <v>0.803±0.023</v>
      </c>
    </row>
    <row r="64" spans="1:15">
      <c r="A64">
        <f>'1'!H63</f>
        <v>0.63590000000000002</v>
      </c>
      <c r="B64">
        <f>'2'!H63</f>
        <v>0.65529999999999999</v>
      </c>
      <c r="C64">
        <f>'3'!H63</f>
        <v>0.69420000000000004</v>
      </c>
      <c r="D64">
        <f>'4'!H63</f>
        <v>0.65049999999999997</v>
      </c>
      <c r="E64">
        <f>'5'!H63</f>
        <v>0.6845</v>
      </c>
      <c r="F64" s="2">
        <f>'6'!H63</f>
        <v>0.7087</v>
      </c>
      <c r="G64" s="2">
        <f>'7'!H63</f>
        <v>0.68930000000000002</v>
      </c>
      <c r="H64" s="2">
        <f>'8'!H63</f>
        <v>0.70389999999999997</v>
      </c>
      <c r="I64" s="2">
        <f>'9'!H63</f>
        <v>0.60189999999999999</v>
      </c>
      <c r="J64" s="2">
        <f>'10'!H63</f>
        <v>0.60189999999999999</v>
      </c>
      <c r="L64">
        <f t="shared" si="3"/>
        <v>0.66260999999999992</v>
      </c>
      <c r="M64">
        <f t="shared" si="4"/>
        <v>3.9865787337013681E-2</v>
      </c>
      <c r="O64" t="str">
        <f t="shared" si="5"/>
        <v>0.663±0.040</v>
      </c>
    </row>
    <row r="65" spans="1:15">
      <c r="A65">
        <f>'1'!H64</f>
        <v>0.73470000000000002</v>
      </c>
      <c r="B65">
        <f>'2'!H64</f>
        <v>0.8639</v>
      </c>
      <c r="C65">
        <f>'3'!H64</f>
        <v>0.84689999999999999</v>
      </c>
      <c r="D65">
        <f>'4'!H64</f>
        <v>0.85709999999999997</v>
      </c>
      <c r="E65">
        <f>'5'!H64</f>
        <v>0.70750000000000002</v>
      </c>
      <c r="F65" s="2">
        <f>'6'!H64</f>
        <v>0.68030000000000002</v>
      </c>
      <c r="G65" s="2">
        <f>'7'!H64</f>
        <v>0.8095</v>
      </c>
      <c r="H65" s="2">
        <f>'8'!H64</f>
        <v>0.82310000000000005</v>
      </c>
      <c r="I65" s="2">
        <f>'9'!H64</f>
        <v>0.71089999999999998</v>
      </c>
      <c r="J65" s="2">
        <f>'10'!H64</f>
        <v>0.7177</v>
      </c>
      <c r="L65">
        <f t="shared" si="3"/>
        <v>0.77515999999999985</v>
      </c>
      <c r="M65">
        <f t="shared" si="4"/>
        <v>7.1381108611919625E-2</v>
      </c>
      <c r="O65" t="str">
        <f t="shared" si="5"/>
        <v>0.775±0.071</v>
      </c>
    </row>
    <row r="66" spans="1:15">
      <c r="A66">
        <f>'1'!H65</f>
        <v>0.87709999999999999</v>
      </c>
      <c r="B66">
        <f>'2'!H65</f>
        <v>0.75919999999999999</v>
      </c>
      <c r="C66">
        <f>'3'!H65</f>
        <v>0.8034</v>
      </c>
      <c r="D66">
        <f>'4'!H65</f>
        <v>0.85499999999999998</v>
      </c>
      <c r="E66">
        <f>'5'!H65</f>
        <v>0.77639999999999998</v>
      </c>
      <c r="F66" s="2">
        <f>'6'!H65</f>
        <v>0.74199999999999999</v>
      </c>
      <c r="G66" s="2">
        <f>'7'!H65</f>
        <v>0.86729999999999996</v>
      </c>
      <c r="H66" s="2">
        <f>'8'!H65</f>
        <v>0.84519999999999995</v>
      </c>
      <c r="I66" s="2">
        <f>'9'!H65</f>
        <v>0.8821</v>
      </c>
      <c r="J66" s="2">
        <f>'10'!H65</f>
        <v>0.59950000000000003</v>
      </c>
      <c r="L66">
        <f t="shared" ref="L66:L78" si="6">AVERAGE(A66:J66)</f>
        <v>0.8007200000000001</v>
      </c>
      <c r="M66">
        <f t="shared" ref="M66:M78" si="7">STDEV(A66:J66)</f>
        <v>8.6970222234713651E-2</v>
      </c>
      <c r="O66" t="str">
        <f t="shared" ref="O66:O78" si="8">CONCATENATE(TEXT(L66,"0.000"),"±",TEXT(M66,"0.000"))</f>
        <v>0.801±0.087</v>
      </c>
    </row>
    <row r="67" spans="1:15">
      <c r="A67">
        <f>'1'!H66</f>
        <v>0.76470000000000005</v>
      </c>
      <c r="B67">
        <f>'2'!H66</f>
        <v>0.72350000000000003</v>
      </c>
      <c r="C67">
        <f>'3'!H66</f>
        <v>0.77649999999999997</v>
      </c>
      <c r="D67">
        <f>'4'!H66</f>
        <v>0.77649999999999997</v>
      </c>
      <c r="E67">
        <f>'5'!H66</f>
        <v>0.77649999999999997</v>
      </c>
      <c r="F67" s="2">
        <f>'6'!H66</f>
        <v>0.72940000000000005</v>
      </c>
      <c r="G67" s="2">
        <f>'7'!H66</f>
        <v>0.77059999999999995</v>
      </c>
      <c r="H67" s="2">
        <f>'8'!H66</f>
        <v>0.69410000000000005</v>
      </c>
      <c r="I67" s="2">
        <f>'9'!H66</f>
        <v>0.7</v>
      </c>
      <c r="J67" s="2">
        <f>'10'!H66</f>
        <v>0.72940000000000005</v>
      </c>
      <c r="L67">
        <f t="shared" si="6"/>
        <v>0.74412</v>
      </c>
      <c r="M67">
        <f t="shared" si="7"/>
        <v>3.2621117904408671E-2</v>
      </c>
      <c r="O67" t="str">
        <f t="shared" si="8"/>
        <v>0.744±0.033</v>
      </c>
    </row>
    <row r="68" spans="1:15">
      <c r="A68">
        <f>'1'!H67</f>
        <v>0.8649</v>
      </c>
      <c r="B68">
        <f>'2'!H67</f>
        <v>0.85809999999999997</v>
      </c>
      <c r="C68">
        <f>'3'!H67</f>
        <v>0.89859999999999995</v>
      </c>
      <c r="D68">
        <f>'4'!H67</f>
        <v>0.85470000000000002</v>
      </c>
      <c r="E68">
        <f>'5'!H67</f>
        <v>0.82430000000000003</v>
      </c>
      <c r="F68" s="2">
        <f>'6'!H67</f>
        <v>0.84799999999999998</v>
      </c>
      <c r="G68" s="2">
        <f>'7'!H67</f>
        <v>0.78380000000000005</v>
      </c>
      <c r="H68" s="2">
        <f>'8'!H67</f>
        <v>0.84460000000000002</v>
      </c>
      <c r="I68" s="2">
        <f>'9'!H67</f>
        <v>0.87839999999999996</v>
      </c>
      <c r="J68" s="2">
        <f>'10'!H67</f>
        <v>0.86150000000000004</v>
      </c>
      <c r="L68">
        <f t="shared" si="6"/>
        <v>0.85168999999999995</v>
      </c>
      <c r="M68">
        <f t="shared" si="7"/>
        <v>3.1016140959184434E-2</v>
      </c>
      <c r="O68" t="str">
        <f t="shared" si="8"/>
        <v>0.852±0.031</v>
      </c>
    </row>
    <row r="69" spans="1:15">
      <c r="A69">
        <f>'1'!H68</f>
        <v>0.7944</v>
      </c>
      <c r="B69">
        <f>'2'!H68</f>
        <v>0.76300000000000001</v>
      </c>
      <c r="C69">
        <f>'3'!H68</f>
        <v>0.73280000000000001</v>
      </c>
      <c r="D69">
        <f>'4'!H68</f>
        <v>0.76300000000000001</v>
      </c>
      <c r="E69">
        <f>'5'!H68</f>
        <v>0.75700000000000001</v>
      </c>
      <c r="F69" s="2">
        <f>'6'!H68</f>
        <v>0.68679999999999997</v>
      </c>
      <c r="G69" s="2">
        <f>'7'!H68</f>
        <v>0.73280000000000001</v>
      </c>
      <c r="H69" s="2">
        <f>'8'!H68</f>
        <v>0.72550000000000003</v>
      </c>
      <c r="I69" s="2">
        <f>'9'!H68</f>
        <v>0.78359999999999996</v>
      </c>
      <c r="J69" s="2">
        <f>'10'!H68</f>
        <v>0.78720000000000001</v>
      </c>
      <c r="L69">
        <f t="shared" si="6"/>
        <v>0.75261</v>
      </c>
      <c r="M69">
        <f t="shared" si="7"/>
        <v>3.331534347881035E-2</v>
      </c>
      <c r="O69" t="str">
        <f t="shared" si="8"/>
        <v>0.753±0.033</v>
      </c>
    </row>
    <row r="70" spans="1:15">
      <c r="A70">
        <f>'1'!H69</f>
        <v>0.82140000000000002</v>
      </c>
      <c r="B70">
        <f>'2'!H69</f>
        <v>0.77680000000000005</v>
      </c>
      <c r="C70">
        <f>'3'!H69</f>
        <v>0.70540000000000003</v>
      </c>
      <c r="D70">
        <f>'4'!H69</f>
        <v>0.82140000000000002</v>
      </c>
      <c r="E70">
        <f>'5'!H69</f>
        <v>0.86609999999999998</v>
      </c>
      <c r="F70" s="2">
        <f>'6'!H69</f>
        <v>0.8125</v>
      </c>
      <c r="G70" s="2">
        <f>'7'!H69</f>
        <v>0.77680000000000005</v>
      </c>
      <c r="H70" s="2">
        <f>'8'!H69</f>
        <v>0.79459999999999997</v>
      </c>
      <c r="I70" s="2">
        <f>'9'!H69</f>
        <v>0.79459999999999997</v>
      </c>
      <c r="J70" s="2">
        <f>'10'!H69</f>
        <v>0.75</v>
      </c>
      <c r="L70">
        <f t="shared" si="6"/>
        <v>0.79196</v>
      </c>
      <c r="M70">
        <f t="shared" si="7"/>
        <v>4.3943049001583342E-2</v>
      </c>
      <c r="O70" t="str">
        <f t="shared" si="8"/>
        <v>0.792±0.044</v>
      </c>
    </row>
    <row r="71" spans="1:15">
      <c r="A71">
        <f>'1'!H70</f>
        <v>0.74760000000000004</v>
      </c>
      <c r="B71">
        <f>'2'!H70</f>
        <v>0.75239999999999996</v>
      </c>
      <c r="C71">
        <f>'3'!H70</f>
        <v>0.71840000000000004</v>
      </c>
      <c r="D71">
        <f>'4'!H70</f>
        <v>0.75239999999999996</v>
      </c>
      <c r="E71">
        <f>'5'!H70</f>
        <v>0.72819999999999996</v>
      </c>
      <c r="F71" s="2">
        <f>'6'!H70</f>
        <v>0.72330000000000005</v>
      </c>
      <c r="G71" s="2">
        <f>'7'!H70</f>
        <v>0.65529999999999999</v>
      </c>
      <c r="H71" s="2">
        <f>'8'!H70</f>
        <v>0.72819999999999996</v>
      </c>
      <c r="I71" s="2">
        <f>'9'!H70</f>
        <v>0.72819999999999996</v>
      </c>
      <c r="J71" s="2">
        <f>'10'!H70</f>
        <v>0.72330000000000005</v>
      </c>
      <c r="L71">
        <f t="shared" si="6"/>
        <v>0.7257300000000001</v>
      </c>
      <c r="M71">
        <f t="shared" si="7"/>
        <v>2.7779090857853652E-2</v>
      </c>
      <c r="O71" t="str">
        <f t="shared" si="8"/>
        <v>0.726±0.028</v>
      </c>
    </row>
    <row r="72" spans="1:15">
      <c r="A72">
        <f>'1'!H71</f>
        <v>0.82650000000000001</v>
      </c>
      <c r="B72">
        <f>'2'!H71</f>
        <v>0.70069999999999999</v>
      </c>
      <c r="C72">
        <f>'3'!H71</f>
        <v>0.63270000000000004</v>
      </c>
      <c r="D72">
        <f>'4'!H71</f>
        <v>0.7177</v>
      </c>
      <c r="E72">
        <f>'5'!H71</f>
        <v>0.78569999999999995</v>
      </c>
      <c r="F72" s="2">
        <f>'6'!H71</f>
        <v>0.74829999999999997</v>
      </c>
      <c r="G72" s="2">
        <f>'7'!H71</f>
        <v>0.80610000000000004</v>
      </c>
      <c r="H72" s="2">
        <f>'8'!H71</f>
        <v>0.82650000000000001</v>
      </c>
      <c r="I72" s="2">
        <f>'9'!H71</f>
        <v>0.70750000000000002</v>
      </c>
      <c r="J72" s="2">
        <f>'10'!H71</f>
        <v>0.73470000000000002</v>
      </c>
      <c r="L72">
        <f t="shared" si="6"/>
        <v>0.74863999999999997</v>
      </c>
      <c r="M72">
        <f t="shared" si="7"/>
        <v>6.270212117624091E-2</v>
      </c>
      <c r="O72" t="str">
        <f t="shared" si="8"/>
        <v>0.749±0.063</v>
      </c>
    </row>
    <row r="73" spans="1:15">
      <c r="A73">
        <f>'1'!H72</f>
        <v>0.89680000000000004</v>
      </c>
      <c r="B73">
        <f>'2'!H72</f>
        <v>0.8649</v>
      </c>
      <c r="C73">
        <f>'3'!H72</f>
        <v>0.85260000000000002</v>
      </c>
      <c r="D73">
        <f>'4'!H72</f>
        <v>0.81820000000000004</v>
      </c>
      <c r="E73">
        <f>'5'!H72</f>
        <v>0.77639999999999998</v>
      </c>
      <c r="F73" s="2">
        <f>'6'!H72</f>
        <v>0.8206</v>
      </c>
      <c r="G73" s="2">
        <f>'7'!H72</f>
        <v>0.86</v>
      </c>
      <c r="H73" s="2">
        <f>'8'!H72</f>
        <v>0.84030000000000005</v>
      </c>
      <c r="I73" s="2">
        <f>'9'!H72</f>
        <v>0.88449999999999995</v>
      </c>
      <c r="J73" s="2">
        <f>'10'!H72</f>
        <v>0.83779999999999999</v>
      </c>
      <c r="L73">
        <f t="shared" si="6"/>
        <v>0.84521000000000002</v>
      </c>
      <c r="M73">
        <f t="shared" si="7"/>
        <v>3.4984614078509176E-2</v>
      </c>
      <c r="O73" t="str">
        <f t="shared" si="8"/>
        <v>0.845±0.035</v>
      </c>
    </row>
    <row r="74" spans="1:15">
      <c r="A74">
        <f>'1'!H73</f>
        <v>0.71179999999999999</v>
      </c>
      <c r="B74">
        <f>'2'!H73</f>
        <v>0.75290000000000001</v>
      </c>
      <c r="C74">
        <f>'3'!H73</f>
        <v>0.7</v>
      </c>
      <c r="D74">
        <f>'4'!H73</f>
        <v>0.70589999999999997</v>
      </c>
      <c r="E74">
        <f>'5'!H73</f>
        <v>0.77649999999999997</v>
      </c>
      <c r="F74" s="2">
        <f>'6'!H73</f>
        <v>0.7</v>
      </c>
      <c r="G74" s="2">
        <f>'7'!H73</f>
        <v>0.73529999999999995</v>
      </c>
      <c r="H74" s="2">
        <f>'8'!H73</f>
        <v>0.77649999999999997</v>
      </c>
      <c r="I74" s="2">
        <f>'9'!H73</f>
        <v>0.74709999999999999</v>
      </c>
      <c r="J74" s="2">
        <f>'10'!H73</f>
        <v>0.81179999999999997</v>
      </c>
      <c r="L74">
        <f t="shared" si="6"/>
        <v>0.74177999999999977</v>
      </c>
      <c r="M74">
        <f t="shared" si="7"/>
        <v>3.8275341641555313E-2</v>
      </c>
      <c r="O74" t="str">
        <f t="shared" si="8"/>
        <v>0.742±0.038</v>
      </c>
    </row>
    <row r="75" spans="1:15">
      <c r="A75">
        <f>'1'!H74</f>
        <v>0.86819999999999997</v>
      </c>
      <c r="B75">
        <f>'2'!H74</f>
        <v>0.80740000000000001</v>
      </c>
      <c r="C75">
        <f>'3'!H74</f>
        <v>0.84119999999999995</v>
      </c>
      <c r="D75">
        <f>'4'!H74</f>
        <v>0.82769999999999999</v>
      </c>
      <c r="E75">
        <f>'5'!H74</f>
        <v>0.83450000000000002</v>
      </c>
      <c r="F75" s="2">
        <f>'6'!H74</f>
        <v>0.86150000000000004</v>
      </c>
      <c r="G75" s="2">
        <f>'7'!H74</f>
        <v>0.84119999999999995</v>
      </c>
      <c r="H75" s="2">
        <f>'8'!H74</f>
        <v>0.80069999999999997</v>
      </c>
      <c r="I75" s="2">
        <f>'9'!H74</f>
        <v>0.85470000000000002</v>
      </c>
      <c r="J75" s="2">
        <f>'10'!H74</f>
        <v>0.80410000000000004</v>
      </c>
      <c r="L75">
        <f t="shared" si="6"/>
        <v>0.83412000000000008</v>
      </c>
      <c r="M75">
        <f t="shared" si="7"/>
        <v>2.4056221186582436E-2</v>
      </c>
      <c r="O75" t="str">
        <f t="shared" si="8"/>
        <v>0.834±0.024</v>
      </c>
    </row>
    <row r="76" spans="1:15">
      <c r="A76">
        <f>'1'!H75</f>
        <v>0.70499999999999996</v>
      </c>
      <c r="B76">
        <f>'2'!H75</f>
        <v>0.75090000000000001</v>
      </c>
      <c r="C76">
        <f>'3'!H75</f>
        <v>0.66510000000000002</v>
      </c>
      <c r="D76">
        <f>'4'!H75</f>
        <v>0.70499999999999996</v>
      </c>
      <c r="E76">
        <f>'5'!H75</f>
        <v>0.58040000000000003</v>
      </c>
      <c r="F76" s="2">
        <f>'6'!H75</f>
        <v>0.72430000000000005</v>
      </c>
      <c r="G76" s="2">
        <f>'7'!H75</f>
        <v>0.71340000000000003</v>
      </c>
      <c r="H76" s="2">
        <f>'8'!H75</f>
        <v>0.71579999999999999</v>
      </c>
      <c r="I76" s="2">
        <f>'9'!H75</f>
        <v>0.76180000000000003</v>
      </c>
      <c r="J76" s="2">
        <f>'10'!H75</f>
        <v>0.64570000000000005</v>
      </c>
      <c r="L76">
        <f t="shared" si="6"/>
        <v>0.69673999999999991</v>
      </c>
      <c r="M76">
        <f t="shared" si="7"/>
        <v>5.3587025792941084E-2</v>
      </c>
      <c r="O76" t="str">
        <f t="shared" si="8"/>
        <v>0.697±0.054</v>
      </c>
    </row>
    <row r="77" spans="1:15">
      <c r="A77">
        <f>'1'!H76</f>
        <v>0.77680000000000005</v>
      </c>
      <c r="B77">
        <f>'2'!H76</f>
        <v>0.79459999999999997</v>
      </c>
      <c r="C77">
        <f>'3'!H76</f>
        <v>0.78569999999999995</v>
      </c>
      <c r="D77">
        <f>'4'!H76</f>
        <v>0.82140000000000002</v>
      </c>
      <c r="E77">
        <f>'5'!H76</f>
        <v>0.83040000000000003</v>
      </c>
      <c r="F77" s="2">
        <f>'6'!H76</f>
        <v>0.80359999999999998</v>
      </c>
      <c r="G77" s="2">
        <f>'7'!H76</f>
        <v>0.80359999999999998</v>
      </c>
      <c r="H77" s="2">
        <f>'8'!H76</f>
        <v>0.77680000000000005</v>
      </c>
      <c r="I77" s="2">
        <f>'9'!H76</f>
        <v>0.70540000000000003</v>
      </c>
      <c r="J77" s="2">
        <f>'10'!H76</f>
        <v>0.73209999999999997</v>
      </c>
      <c r="L77">
        <f t="shared" si="6"/>
        <v>0.78304000000000007</v>
      </c>
      <c r="M77">
        <f t="shared" si="7"/>
        <v>3.8588029231874488E-2</v>
      </c>
      <c r="O77" t="str">
        <f t="shared" si="8"/>
        <v>0.783±0.039</v>
      </c>
    </row>
    <row r="78" spans="1:15">
      <c r="A78">
        <f>'1'!H77</f>
        <v>0.66020000000000001</v>
      </c>
      <c r="B78">
        <f>'2'!H77</f>
        <v>0.65529999999999999</v>
      </c>
      <c r="C78">
        <f>'3'!H77</f>
        <v>0.66990000000000005</v>
      </c>
      <c r="D78">
        <f>'4'!H77</f>
        <v>0.66020000000000001</v>
      </c>
      <c r="E78">
        <f>'5'!H77</f>
        <v>0.74270000000000003</v>
      </c>
      <c r="F78" s="2">
        <f>'6'!H77</f>
        <v>0.67959999999999998</v>
      </c>
      <c r="G78" s="2">
        <f>'7'!H77</f>
        <v>0.72330000000000005</v>
      </c>
      <c r="H78" s="2">
        <f>'8'!H77</f>
        <v>0.73299999999999998</v>
      </c>
      <c r="I78" s="2">
        <f>'9'!H77</f>
        <v>0.63109999999999999</v>
      </c>
      <c r="J78" s="2">
        <f>'10'!H77</f>
        <v>0.68930000000000002</v>
      </c>
      <c r="L78">
        <f t="shared" si="6"/>
        <v>0.68446000000000007</v>
      </c>
      <c r="M78">
        <f t="shared" si="7"/>
        <v>3.7103914139136926E-2</v>
      </c>
      <c r="O78" t="str">
        <f t="shared" si="8"/>
        <v>0.684±0.037</v>
      </c>
    </row>
    <row r="82" spans="2:11">
      <c r="B82" s="3" t="s">
        <v>34</v>
      </c>
      <c r="C82" s="4" t="s">
        <v>6</v>
      </c>
      <c r="D82" s="4" t="s">
        <v>7</v>
      </c>
      <c r="E82" s="4" t="s">
        <v>8</v>
      </c>
      <c r="F82" s="4" t="s">
        <v>9</v>
      </c>
      <c r="G82" s="4" t="s">
        <v>10</v>
      </c>
      <c r="H82" s="4" t="s">
        <v>11</v>
      </c>
      <c r="I82" s="4" t="s">
        <v>12</v>
      </c>
    </row>
    <row r="83" spans="2:11">
      <c r="B83" s="5" t="s">
        <v>14</v>
      </c>
      <c r="C83" s="6" t="str">
        <f>O2</f>
        <v>0.737±0.044</v>
      </c>
      <c r="D83" s="6" t="str">
        <f>O3</f>
        <v>0.844±0.046</v>
      </c>
      <c r="E83" s="6" t="str">
        <f>O4</f>
        <v>0.780±0.035</v>
      </c>
      <c r="F83" s="6" t="str">
        <f>O5</f>
        <v>0.804±0.033</v>
      </c>
      <c r="G83" s="6" t="str">
        <f>O6</f>
        <v>0.650±0.068</v>
      </c>
      <c r="H83" s="6" t="str">
        <f>O7</f>
        <v>0.745±0.047</v>
      </c>
      <c r="I83" s="6" t="str">
        <f>O8</f>
        <v>0.694±0.029</v>
      </c>
    </row>
    <row r="84" spans="2:11">
      <c r="B84" s="5" t="s">
        <v>15</v>
      </c>
      <c r="C84" s="6" t="str">
        <f>O44</f>
        <v>0.787±0.032</v>
      </c>
      <c r="D84" s="6" t="str">
        <f>O45</f>
        <v>0.827±0.042</v>
      </c>
      <c r="E84" s="6" t="str">
        <f>O46</f>
        <v>0.755±0.063</v>
      </c>
      <c r="F84" s="6" t="str">
        <f>O47</f>
        <v>0.840±0.026</v>
      </c>
      <c r="G84" s="6" t="str">
        <f>O48</f>
        <v>0.752±0.035</v>
      </c>
      <c r="H84" s="6" t="str">
        <f>O49</f>
        <v>0.822±0.020</v>
      </c>
      <c r="I84" s="6" t="str">
        <f>O50</f>
        <v>0.688±0.033</v>
      </c>
    </row>
    <row r="85" spans="2:11">
      <c r="B85" s="5" t="s">
        <v>16</v>
      </c>
      <c r="C85" s="6" t="str">
        <f>O51</f>
        <v>0.867±0.022</v>
      </c>
      <c r="D85" s="6" t="str">
        <f>O52</f>
        <v>0.907±0.026</v>
      </c>
      <c r="E85" s="6" t="str">
        <f>O53</f>
        <v>0.796±0.054</v>
      </c>
      <c r="F85" s="6" t="str">
        <f>O54</f>
        <v>0.891±0.007</v>
      </c>
      <c r="G85" s="6" t="str">
        <f>O55</f>
        <v>0.766±0.033</v>
      </c>
      <c r="H85" s="6" t="str">
        <f>O56</f>
        <v>0.824±0.025</v>
      </c>
      <c r="I85" s="6" t="str">
        <f>O57</f>
        <v>0.728±0.023</v>
      </c>
    </row>
    <row r="86" spans="2:11">
      <c r="B86" s="5" t="s">
        <v>17</v>
      </c>
      <c r="C86" s="6" t="str">
        <f>O58</f>
        <v>0.747±0.050</v>
      </c>
      <c r="D86" s="6" t="str">
        <f>O59</f>
        <v>0.846±0.027</v>
      </c>
      <c r="E86" s="6" t="str">
        <f>O60</f>
        <v>0.772±0.064</v>
      </c>
      <c r="F86" s="6" t="str">
        <f>O61</f>
        <v>0.838±0.022</v>
      </c>
      <c r="G86" s="6" t="str">
        <f>O62</f>
        <v>0.720±0.077</v>
      </c>
      <c r="H86" s="6" t="str">
        <f>O63</f>
        <v>0.803±0.023</v>
      </c>
      <c r="I86" s="6" t="str">
        <f>O64</f>
        <v>0.663±0.040</v>
      </c>
    </row>
    <row r="87" spans="2:11">
      <c r="B87" s="5" t="s">
        <v>18</v>
      </c>
      <c r="C87" s="6" t="str">
        <f>O65</f>
        <v>0.775±0.071</v>
      </c>
      <c r="D87" s="6" t="str">
        <f>O66</f>
        <v>0.801±0.087</v>
      </c>
      <c r="E87" s="6" t="str">
        <f>O67</f>
        <v>0.744±0.033</v>
      </c>
      <c r="F87" s="6" t="str">
        <f>O68</f>
        <v>0.852±0.031</v>
      </c>
      <c r="G87" s="6" t="str">
        <f>O69</f>
        <v>0.753±0.033</v>
      </c>
      <c r="H87" s="6" t="str">
        <f>O70</f>
        <v>0.792±0.044</v>
      </c>
      <c r="I87" s="6" t="str">
        <f>O71</f>
        <v>0.726±0.028</v>
      </c>
    </row>
    <row r="88" spans="2:11">
      <c r="B88" s="5" t="s">
        <v>19</v>
      </c>
      <c r="C88" s="6" t="str">
        <f>O72</f>
        <v>0.749±0.063</v>
      </c>
      <c r="D88" s="6" t="str">
        <f>O73</f>
        <v>0.845±0.035</v>
      </c>
      <c r="E88" s="6" t="str">
        <f>O74</f>
        <v>0.742±0.038</v>
      </c>
      <c r="F88" s="6" t="str">
        <f>O75</f>
        <v>0.834±0.024</v>
      </c>
      <c r="G88" s="6" t="str">
        <f>O76</f>
        <v>0.697±0.054</v>
      </c>
      <c r="H88" s="6" t="str">
        <f>O77</f>
        <v>0.783±0.039</v>
      </c>
      <c r="I88" s="6" t="str">
        <f>O78</f>
        <v>0.684±0.037</v>
      </c>
    </row>
    <row r="89" spans="2:11">
      <c r="B89" s="17"/>
      <c r="C89" s="17"/>
      <c r="D89" s="17"/>
      <c r="E89" s="17"/>
      <c r="F89" s="17"/>
      <c r="G89" s="17"/>
      <c r="H89" s="17"/>
      <c r="I89" s="17"/>
    </row>
    <row r="90" spans="2:11">
      <c r="B90" s="5" t="s">
        <v>20</v>
      </c>
      <c r="C90" s="6" t="str">
        <f>O9</f>
        <v>0.763±0.076</v>
      </c>
      <c r="D90" s="6" t="str">
        <f>O10</f>
        <v>0.886±0.015</v>
      </c>
      <c r="E90" s="6" t="str">
        <f>O11</f>
        <v>0.776±0.045</v>
      </c>
      <c r="F90" s="6" t="str">
        <f>O12</f>
        <v>0.860±0.019</v>
      </c>
      <c r="G90" s="6" t="str">
        <f>O13</f>
        <v>0.721±0.029</v>
      </c>
      <c r="H90" s="6" t="str">
        <f>O14</f>
        <v>0.824±0.026</v>
      </c>
      <c r="I90" s="6" t="str">
        <f>O15</f>
        <v>0.707±0.040</v>
      </c>
    </row>
    <row r="91" spans="2:11">
      <c r="B91" s="5" t="s">
        <v>21</v>
      </c>
      <c r="C91" s="6" t="str">
        <f>O16</f>
        <v>0.859±0.047</v>
      </c>
      <c r="D91" s="6" t="str">
        <f>O17</f>
        <v>0.901±0.024</v>
      </c>
      <c r="E91" s="6" t="str">
        <f>O18</f>
        <v>0.818±0.027</v>
      </c>
      <c r="F91" s="6" t="str">
        <f>O19</f>
        <v>0.885±0.016</v>
      </c>
      <c r="G91" s="6" t="str">
        <f>O20</f>
        <v>0.749±0.035</v>
      </c>
      <c r="H91" s="6" t="str">
        <f>O21</f>
        <v>0.828±0.033</v>
      </c>
      <c r="I91" s="6" t="str">
        <f>O22</f>
        <v>0.721±0.037</v>
      </c>
    </row>
    <row r="92" spans="2:11">
      <c r="B92" s="5" t="s">
        <v>22</v>
      </c>
      <c r="C92" s="6" t="str">
        <f>O23</f>
        <v>0.784±0.049</v>
      </c>
      <c r="D92" s="6" t="str">
        <f>O24</f>
        <v>0.880±0.019</v>
      </c>
      <c r="E92" s="6" t="str">
        <f>O25</f>
        <v>0.777±0.064</v>
      </c>
      <c r="F92" s="6" t="str">
        <f>O26</f>
        <v>0.852±0.025</v>
      </c>
      <c r="G92" s="6" t="str">
        <f>O27</f>
        <v>0.696±0.056</v>
      </c>
      <c r="H92" s="6" t="str">
        <f>O28</f>
        <v>0.784±0.048</v>
      </c>
      <c r="I92" s="6" t="str">
        <f>O29</f>
        <v>0.692±0.025</v>
      </c>
    </row>
    <row r="93" spans="2:11">
      <c r="B93" s="5" t="s">
        <v>23</v>
      </c>
      <c r="C93" s="6" t="str">
        <f>O30</f>
        <v>0.789±0.037</v>
      </c>
      <c r="D93" s="6" t="str">
        <f>O31</f>
        <v>0.887±0.019</v>
      </c>
      <c r="E93" s="6" t="str">
        <f>O32</f>
        <v>0.789±0.026</v>
      </c>
      <c r="F93" s="6" t="str">
        <f>O33</f>
        <v>0.871±0.018</v>
      </c>
      <c r="G93" s="6" t="str">
        <f>O34</f>
        <v>0.733±0.035</v>
      </c>
      <c r="H93" s="6" t="str">
        <f>O35</f>
        <v>0.808±0.029</v>
      </c>
      <c r="I93" s="6" t="str">
        <f>O36</f>
        <v>0.738±0.011</v>
      </c>
    </row>
    <row r="94" spans="2:11">
      <c r="B94" s="5" t="s">
        <v>24</v>
      </c>
      <c r="C94" s="6" t="str">
        <f>O37</f>
        <v>0.799±0.043</v>
      </c>
      <c r="D94" s="6" t="str">
        <f>O38</f>
        <v>0.862±0.015</v>
      </c>
      <c r="E94" s="6" t="str">
        <f>O39</f>
        <v>0.808±0.019</v>
      </c>
      <c r="F94" s="6" t="str">
        <f>O40</f>
        <v>0.866±0.029</v>
      </c>
      <c r="G94" s="6" t="str">
        <f>O41</f>
        <v>0.732±0.053</v>
      </c>
      <c r="H94" s="6" t="str">
        <f>O42</f>
        <v>0.792±0.030</v>
      </c>
      <c r="I94" s="6" t="str">
        <f>O43</f>
        <v>0.691±0.032</v>
      </c>
    </row>
    <row r="95" spans="2:11">
      <c r="B95" s="5"/>
      <c r="C95" s="6"/>
      <c r="D95" s="6"/>
      <c r="E95" s="6"/>
      <c r="F95" s="6"/>
      <c r="G95" s="6"/>
      <c r="H95" s="6"/>
      <c r="I95" s="6"/>
      <c r="K95" s="18"/>
    </row>
    <row r="105" spans="3:9">
      <c r="C105" s="9"/>
      <c r="D105" s="9"/>
      <c r="E105" s="9"/>
      <c r="F105" s="9"/>
      <c r="G105" s="9"/>
      <c r="H105" s="9"/>
      <c r="I105" s="9"/>
    </row>
    <row r="106" spans="3:9">
      <c r="C106" s="9"/>
      <c r="D106" s="9"/>
      <c r="E106" s="9"/>
      <c r="F106" s="9"/>
      <c r="G106" s="9"/>
      <c r="H106" s="9"/>
      <c r="I106" s="9"/>
    </row>
  </sheetData>
  <phoneticPr fontId="8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&amp;C&amp;"Arial,보통"&amp;10&amp;Kffffff&amp;A</oddHeader>
    <oddFooter>&amp;C&amp;"Arial,보통"&amp;10&amp;KffffffPage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AUC</vt:lpstr>
      <vt:lpstr>statistics_AUC</vt:lpstr>
      <vt:lpstr>ACC</vt:lpstr>
      <vt:lpstr>SE</vt:lpstr>
      <vt:lpstr>SP</vt:lpstr>
      <vt:lpstr>PPV</vt:lpstr>
      <vt:lpstr>NPV</vt:lpstr>
      <vt:lpstr>AUC_randomseed</vt:lpstr>
      <vt:lpstr>ACC_randomseed</vt:lpstr>
      <vt:lpstr>SE_randomseed</vt:lpstr>
      <vt:lpstr>SP_randomseed</vt:lpstr>
      <vt:lpstr>PPV_randomseed</vt:lpstr>
      <vt:lpstr>NPV_randomseed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한승석</dc:creator>
  <dc:description/>
  <cp:lastModifiedBy>whria78@gmail.com</cp:lastModifiedBy>
  <cp:revision>13</cp:revision>
  <dcterms:created xsi:type="dcterms:W3CDTF">2023-04-23T06:49:03Z</dcterms:created>
  <dcterms:modified xsi:type="dcterms:W3CDTF">2023-04-26T21:40:51Z</dcterms:modified>
  <dc:language>ko-KR</dc:language>
</cp:coreProperties>
</file>