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WHSU\Desktop\Workspace\CycleView\data\"/>
    </mc:Choice>
  </mc:AlternateContent>
  <xr:revisionPtr revIDLastSave="0" documentId="13_ncr:1_{C5296030-E2F1-4360-A119-5D1874136B1A}" xr6:coauthVersionLast="47" xr6:coauthVersionMax="47" xr10:uidLastSave="{00000000-0000-0000-0000-000000000000}"/>
  <bookViews>
    <workbookView xWindow="-120" yWindow="-120" windowWidth="29040" windowHeight="15720" activeTab="4" xr2:uid="{EB11FF79-EF06-B64E-AA6A-0CFF391A8BD1}"/>
  </bookViews>
  <sheets>
    <sheet name="TestAutomationProgress" sheetId="1" r:id="rId1"/>
    <sheet name="Humi-TestResult" sheetId="4" r:id="rId2"/>
    <sheet name="SOVA-TestResult" sheetId="2" r:id="rId3"/>
    <sheet name="Humi-BugTrend" sheetId="3" r:id="rId4"/>
    <sheet name="SOVA-BugTre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H10" i="4"/>
  <c r="H20" i="3"/>
  <c r="H14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" i="3"/>
  <c r="H6" i="2"/>
  <c r="H2" i="2"/>
  <c r="H4" i="2"/>
  <c r="H8" i="2"/>
  <c r="H10" i="2"/>
  <c r="H12" i="2"/>
  <c r="H9" i="4"/>
  <c r="H3" i="4"/>
  <c r="H4" i="4"/>
  <c r="H5" i="4"/>
  <c r="H6" i="4"/>
  <c r="H7" i="4"/>
  <c r="H8" i="4"/>
  <c r="H2" i="4"/>
</calcChain>
</file>

<file path=xl/sharedStrings.xml><?xml version="1.0" encoding="utf-8"?>
<sst xmlns="http://schemas.openxmlformats.org/spreadsheetml/2006/main" count="104" uniqueCount="74">
  <si>
    <t>TODO (P1)</t>
  </si>
  <si>
    <t>W32</t>
  </si>
  <si>
    <t>W33</t>
  </si>
  <si>
    <t>W34</t>
  </si>
  <si>
    <t>W35</t>
  </si>
  <si>
    <t>Done</t>
  </si>
  <si>
    <t>In Review/Progress</t>
  </si>
  <si>
    <t>Total</t>
  </si>
  <si>
    <t>W36</t>
  </si>
  <si>
    <t>W37</t>
  </si>
  <si>
    <t>W38</t>
  </si>
  <si>
    <t>v1.22</t>
  </si>
  <si>
    <t>v1.23</t>
  </si>
  <si>
    <t>v1.24</t>
  </si>
  <si>
    <t>v1.25</t>
  </si>
  <si>
    <t>v1.26</t>
  </si>
  <si>
    <t>v1.27</t>
  </si>
  <si>
    <t>v1.28</t>
  </si>
  <si>
    <t>Passed</t>
  </si>
  <si>
    <t>Known Issue</t>
  </si>
  <si>
    <t>Failed</t>
  </si>
  <si>
    <t>Partially Failed</t>
  </si>
  <si>
    <t>Untested</t>
  </si>
  <si>
    <t>W28</t>
  </si>
  <si>
    <t>W29</t>
  </si>
  <si>
    <t>W30</t>
  </si>
  <si>
    <t>W31</t>
  </si>
  <si>
    <t>Blocked</t>
  </si>
  <si>
    <t>In Review</t>
  </si>
  <si>
    <t>To Do</t>
  </si>
  <si>
    <t>v1.12</t>
  </si>
  <si>
    <t>v1.13</t>
  </si>
  <si>
    <t>v1.14</t>
  </si>
  <si>
    <t>v1.15</t>
  </si>
  <si>
    <t>v1.16</t>
  </si>
  <si>
    <t>v1.17</t>
  </si>
  <si>
    <t>v1.18</t>
  </si>
  <si>
    <t>v1.19</t>
  </si>
  <si>
    <t>v1.20</t>
  </si>
  <si>
    <t>v1.21</t>
  </si>
  <si>
    <t>Version</t>
  </si>
  <si>
    <t>Sprint</t>
  </si>
  <si>
    <t>To Do (0%)</t>
  </si>
  <si>
    <t>Done (100%)</t>
  </si>
  <si>
    <t>IN REVIEW (80%)</t>
  </si>
  <si>
    <t>WON'T DO (100%)</t>
  </si>
  <si>
    <t>STARTING (10 ~ 40%)</t>
  </si>
  <si>
    <t>y25w28</t>
  </si>
  <si>
    <t>y25w30</t>
  </si>
  <si>
    <t>y25w32</t>
  </si>
  <si>
    <t>y25w34</t>
  </si>
  <si>
    <t>y25w36</t>
  </si>
  <si>
    <t>Versions</t>
  </si>
  <si>
    <t>y25w38</t>
  </si>
  <si>
    <t>y25w40</t>
  </si>
  <si>
    <t>y25w12</t>
  </si>
  <si>
    <t>y25w14</t>
  </si>
  <si>
    <t>y25w16</t>
  </si>
  <si>
    <t>y25w18</t>
  </si>
  <si>
    <t>y25w20</t>
  </si>
  <si>
    <t>y25w22</t>
  </si>
  <si>
    <t>y25w24</t>
  </si>
  <si>
    <t>y25w26</t>
  </si>
  <si>
    <t>In Progress</t>
  </si>
  <si>
    <t>Week</t>
  </si>
  <si>
    <t>v1.29</t>
  </si>
  <si>
    <t>W39</t>
  </si>
  <si>
    <t>In QA</t>
  </si>
  <si>
    <t>Internal Test</t>
  </si>
  <si>
    <t>In Progress (50 ~ 70%)</t>
  </si>
  <si>
    <t>y25w42</t>
  </si>
  <si>
    <t>W40</t>
  </si>
  <si>
    <t>v1.30</t>
  </si>
  <si>
    <t>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</si>
</sst>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292A2E"/>
      <name val="Segoe UI"/>
      <family val="2"/>
    </font>
    <font>
      <sz val="16"/>
      <color theme="0"/>
      <name val="Helvetica Neue"/>
      <family val="2"/>
    </font>
    <font>
      <sz val="11"/>
      <color theme="0"/>
      <name val="Helvetica Neue"/>
      <family val="2"/>
    </font>
    <font>
      <sz val="12"/>
      <color theme="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21">
    <dxf>
      <numFmt numFmtId="0" formatCode="General"/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92A2E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Helvetica Neue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P1 Test Case - Automation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TestAutomationProgress!$B$1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TestAutomationProgress!$A$2:$A$11</c:f>
              <c:strCache>
                <c:ptCount val="10"/>
                <c:pt idx="0">
                  <c:v>W32</c:v>
                </c:pt>
                <c:pt idx="1">
                  <c:v>W33</c:v>
                </c:pt>
                <c:pt idx="2">
                  <c:v>W34</c:v>
                </c:pt>
                <c:pt idx="3">
                  <c:v>W35</c:v>
                </c:pt>
                <c:pt idx="4">
                  <c:v>W36</c:v>
                </c:pt>
                <c:pt idx="5">
                  <c:v>W37</c:v>
                </c:pt>
                <c:pt idx="6">
                  <c:v>W38</c:v>
                </c:pt>
                <c:pt idx="7">
                  <c:v>W39</c:v>
                </c:pt>
                <c:pt idx="8">
                  <c:v>W40</c:v>
                </c:pt>
                <c:pt idx="9">
                  <c:v>W41</c:v>
                </c:pt>
              </c:strCache>
            </c:strRef>
          </c:cat>
          <c:val>
            <c:numRef>
              <c:f>TestAutomationProgress!$B$2:$B$11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B-2048-A315-E1CB7BE52497}"/>
            </c:ext>
          </c:extLst>
        </c:ser>
        <c:ser>
          <c:idx val="1"/>
          <c:order val="1"/>
          <c:tx>
            <c:strRef>
              <c:f>TestAutomationProgress!$C$1</c:f>
              <c:strCache>
                <c:ptCount val="1"/>
                <c:pt idx="0">
                  <c:v>In Review/Progress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TestAutomationProgress!$A$2:$A$11</c:f>
              <c:strCache>
                <c:ptCount val="10"/>
                <c:pt idx="0">
                  <c:v>W32</c:v>
                </c:pt>
                <c:pt idx="1">
                  <c:v>W33</c:v>
                </c:pt>
                <c:pt idx="2">
                  <c:v>W34</c:v>
                </c:pt>
                <c:pt idx="3">
                  <c:v>W35</c:v>
                </c:pt>
                <c:pt idx="4">
                  <c:v>W36</c:v>
                </c:pt>
                <c:pt idx="5">
                  <c:v>W37</c:v>
                </c:pt>
                <c:pt idx="6">
                  <c:v>W38</c:v>
                </c:pt>
                <c:pt idx="7">
                  <c:v>W39</c:v>
                </c:pt>
                <c:pt idx="8">
                  <c:v>W40</c:v>
                </c:pt>
                <c:pt idx="9">
                  <c:v>W41</c:v>
                </c:pt>
              </c:strCache>
            </c:strRef>
          </c:cat>
          <c:val>
            <c:numRef>
              <c:f>TestAutomationProgress!$C$2:$C$11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B-2048-A315-E1CB7BE52497}"/>
            </c:ext>
          </c:extLst>
        </c:ser>
        <c:ser>
          <c:idx val="2"/>
          <c:order val="2"/>
          <c:tx>
            <c:strRef>
              <c:f>TestAutomationProgress!$D$1</c:f>
              <c:strCache>
                <c:ptCount val="1"/>
                <c:pt idx="0">
                  <c:v>TODO (P1)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TestAutomationProgress!$A$2:$A$11</c:f>
              <c:strCache>
                <c:ptCount val="10"/>
                <c:pt idx="0">
                  <c:v>W32</c:v>
                </c:pt>
                <c:pt idx="1">
                  <c:v>W33</c:v>
                </c:pt>
                <c:pt idx="2">
                  <c:v>W34</c:v>
                </c:pt>
                <c:pt idx="3">
                  <c:v>W35</c:v>
                </c:pt>
                <c:pt idx="4">
                  <c:v>W36</c:v>
                </c:pt>
                <c:pt idx="5">
                  <c:v>W37</c:v>
                </c:pt>
                <c:pt idx="6">
                  <c:v>W38</c:v>
                </c:pt>
                <c:pt idx="7">
                  <c:v>W39</c:v>
                </c:pt>
                <c:pt idx="8">
                  <c:v>W40</c:v>
                </c:pt>
                <c:pt idx="9">
                  <c:v>W41</c:v>
                </c:pt>
              </c:strCache>
            </c:strRef>
          </c:cat>
          <c:val>
            <c:numRef>
              <c:f>TestAutomationProgress!$D$2:$D$11</c:f>
              <c:numCache>
                <c:formatCode>General</c:formatCode>
                <c:ptCount val="10"/>
                <c:pt idx="0">
                  <c:v>115</c:v>
                </c:pt>
                <c:pt idx="1">
                  <c:v>114</c:v>
                </c:pt>
                <c:pt idx="2">
                  <c:v>109</c:v>
                </c:pt>
                <c:pt idx="3">
                  <c:v>108</c:v>
                </c:pt>
                <c:pt idx="4">
                  <c:v>104</c:v>
                </c:pt>
                <c:pt idx="5">
                  <c:v>228</c:v>
                </c:pt>
                <c:pt idx="6">
                  <c:v>224</c:v>
                </c:pt>
                <c:pt idx="7">
                  <c:v>220</c:v>
                </c:pt>
                <c:pt idx="8">
                  <c:v>219</c:v>
                </c:pt>
                <c:pt idx="9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B-2048-A315-E1CB7BE52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470416"/>
        <c:axId val="382472128"/>
      </c:barChart>
      <c:catAx>
        <c:axId val="38247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2128"/>
        <c:crosses val="autoZero"/>
        <c:auto val="1"/>
        <c:lblAlgn val="ctr"/>
        <c:lblOffset val="100"/>
        <c:noMultiLvlLbl val="0"/>
      </c:catAx>
      <c:valAx>
        <c:axId val="3824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[Humi] Test</a:t>
            </a:r>
            <a:r>
              <a:rPr lang="en-US" baseline="0"/>
              <a:t> Result - Per 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'Humi-TestResult'!$B$1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'Humi-TestResult'!$A$2:$A$10</c:f>
              <c:strCache>
                <c:ptCount val="9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</c:strCache>
            </c:strRef>
          </c:cat>
          <c:val>
            <c:numRef>
              <c:f>'Humi-TestResult'!$B$2:$B$10</c:f>
              <c:numCache>
                <c:formatCode>General</c:formatCode>
                <c:ptCount val="9"/>
                <c:pt idx="0">
                  <c:v>421</c:v>
                </c:pt>
                <c:pt idx="1">
                  <c:v>402</c:v>
                </c:pt>
                <c:pt idx="2">
                  <c:v>1195</c:v>
                </c:pt>
                <c:pt idx="3">
                  <c:v>2583</c:v>
                </c:pt>
                <c:pt idx="4">
                  <c:v>2263</c:v>
                </c:pt>
                <c:pt idx="5">
                  <c:v>2719</c:v>
                </c:pt>
                <c:pt idx="6">
                  <c:v>2515</c:v>
                </c:pt>
                <c:pt idx="7">
                  <c:v>1399</c:v>
                </c:pt>
                <c:pt idx="8">
                  <c:v>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2-504A-9943-B371AA86C87B}"/>
            </c:ext>
          </c:extLst>
        </c:ser>
        <c:ser>
          <c:idx val="1"/>
          <c:order val="1"/>
          <c:tx>
            <c:strRef>
              <c:f>'Humi-TestResult'!$C$1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'Humi-TestResult'!$A$2:$A$10</c:f>
              <c:strCache>
                <c:ptCount val="9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</c:strCache>
            </c:strRef>
          </c:cat>
          <c:val>
            <c:numRef>
              <c:f>'Humi-TestResult'!$C$2:$C$10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2-504A-9943-B371AA86C87B}"/>
            </c:ext>
          </c:extLst>
        </c:ser>
        <c:ser>
          <c:idx val="2"/>
          <c:order val="2"/>
          <c:tx>
            <c:strRef>
              <c:f>'Humi-TestResult'!$D$1</c:f>
              <c:strCache>
                <c:ptCount val="1"/>
                <c:pt idx="0">
                  <c:v>Known Issue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>
              <a:outerShdw blurRad="50800" dist="50800" dir="5400000" algn="ctr" rotWithShape="0">
                <a:schemeClr val="accent4">
                  <a:lumMod val="75000"/>
                </a:schemeClr>
              </a:outerShdw>
            </a:effectLst>
          </c:spPr>
          <c:invertIfNegative val="0"/>
          <c:cat>
            <c:strRef>
              <c:f>'Humi-TestResult'!$A$2:$A$10</c:f>
              <c:strCache>
                <c:ptCount val="9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</c:strCache>
            </c:strRef>
          </c:cat>
          <c:val>
            <c:numRef>
              <c:f>'Humi-TestResult'!$D$2:$D$10</c:f>
              <c:numCache>
                <c:formatCode>General</c:formatCode>
                <c:ptCount val="9"/>
                <c:pt idx="0">
                  <c:v>12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3</c:v>
                </c:pt>
                <c:pt idx="5">
                  <c:v>4</c:v>
                </c:pt>
                <c:pt idx="6">
                  <c:v>16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92-504A-9943-B371AA86C87B}"/>
            </c:ext>
          </c:extLst>
        </c:ser>
        <c:ser>
          <c:idx val="3"/>
          <c:order val="3"/>
          <c:tx>
            <c:strRef>
              <c:f>'Humi-TestResult'!$E$1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'Humi-TestResult'!$A$2:$A$10</c:f>
              <c:strCache>
                <c:ptCount val="9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</c:strCache>
            </c:strRef>
          </c:cat>
          <c:val>
            <c:numRef>
              <c:f>'Humi-TestResult'!$E$2:$E$10</c:f>
              <c:numCache>
                <c:formatCode>General</c:formatCode>
                <c:ptCount val="9"/>
                <c:pt idx="0">
                  <c:v>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92-504A-9943-B371AA86C87B}"/>
            </c:ext>
          </c:extLst>
        </c:ser>
        <c:ser>
          <c:idx val="4"/>
          <c:order val="4"/>
          <c:tx>
            <c:strRef>
              <c:f>'Humi-TestResult'!$F$1</c:f>
              <c:strCache>
                <c:ptCount val="1"/>
                <c:pt idx="0">
                  <c:v>Partially 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'Humi-TestResult'!$A$2:$A$10</c:f>
              <c:strCache>
                <c:ptCount val="9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</c:strCache>
            </c:strRef>
          </c:cat>
          <c:val>
            <c:numRef>
              <c:f>'Humi-TestResult'!$F$2:$F$10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92-504A-9943-B371AA86C87B}"/>
            </c:ext>
          </c:extLst>
        </c:ser>
        <c:ser>
          <c:idx val="5"/>
          <c:order val="5"/>
          <c:tx>
            <c:strRef>
              <c:f>'Humi-TestResult'!$G$1</c:f>
              <c:strCache>
                <c:ptCount val="1"/>
                <c:pt idx="0">
                  <c:v>Untested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'Humi-TestResult'!$A$2:$A$10</c:f>
              <c:strCache>
                <c:ptCount val="9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</c:strCache>
            </c:strRef>
          </c:cat>
          <c:val>
            <c:numRef>
              <c:f>'Humi-TestResult'!$G$2:$G$10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92-504A-9943-B371AA86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019631"/>
        <c:axId val="2014101087"/>
      </c:barChart>
      <c:lineChart>
        <c:grouping val="standard"/>
        <c:varyColors val="0"/>
        <c:ser>
          <c:idx val="6"/>
          <c:order val="6"/>
          <c:tx>
            <c:strRef>
              <c:f>'Humi-TestResult'!$H$1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'Humi-TestResult'!$A$2:$A$10</c:f>
              <c:strCache>
                <c:ptCount val="9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</c:strCache>
            </c:strRef>
          </c:cat>
          <c:val>
            <c:numRef>
              <c:f>'Humi-TestResult'!$H$2:$H$10</c:f>
              <c:numCache>
                <c:formatCode>General</c:formatCode>
                <c:ptCount val="9"/>
                <c:pt idx="0">
                  <c:v>442</c:v>
                </c:pt>
                <c:pt idx="1">
                  <c:v>414</c:v>
                </c:pt>
                <c:pt idx="2">
                  <c:v>1211</c:v>
                </c:pt>
                <c:pt idx="3">
                  <c:v>2596</c:v>
                </c:pt>
                <c:pt idx="4">
                  <c:v>2266</c:v>
                </c:pt>
                <c:pt idx="5">
                  <c:v>2723</c:v>
                </c:pt>
                <c:pt idx="6">
                  <c:v>2531</c:v>
                </c:pt>
                <c:pt idx="7">
                  <c:v>1401</c:v>
                </c:pt>
                <c:pt idx="8">
                  <c:v>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92-504A-9943-B371AA86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019631"/>
        <c:axId val="2014101087"/>
      </c:lineChart>
      <c:catAx>
        <c:axId val="201401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101087"/>
        <c:crosses val="autoZero"/>
        <c:auto val="1"/>
        <c:lblAlgn val="ctr"/>
        <c:lblOffset val="100"/>
        <c:noMultiLvlLbl val="0"/>
      </c:catAx>
      <c:valAx>
        <c:axId val="20141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1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[SOVA] Test Result -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'SOVA-TestResult'!$B$1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'SOVA-TestResult'!$A$2:$A$14</c:f>
              <c:strCache>
                <c:ptCount val="13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</c:strCache>
            </c:strRef>
          </c:cat>
          <c:val>
            <c:numRef>
              <c:f>'SOVA-TestResult'!$B$2:$B$14</c:f>
              <c:numCache>
                <c:formatCode>General</c:formatCode>
                <c:ptCount val="13"/>
                <c:pt idx="0">
                  <c:v>38</c:v>
                </c:pt>
                <c:pt idx="2">
                  <c:v>43</c:v>
                </c:pt>
                <c:pt idx="4">
                  <c:v>58</c:v>
                </c:pt>
                <c:pt idx="6">
                  <c:v>76</c:v>
                </c:pt>
                <c:pt idx="8">
                  <c:v>121</c:v>
                </c:pt>
                <c:pt idx="10">
                  <c:v>148</c:v>
                </c:pt>
                <c:pt idx="12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6-0841-9E09-1415898952C6}"/>
            </c:ext>
          </c:extLst>
        </c:ser>
        <c:ser>
          <c:idx val="1"/>
          <c:order val="1"/>
          <c:tx>
            <c:strRef>
              <c:f>'SOVA-TestResult'!$C$1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'SOVA-TestResult'!$A$2:$A$14</c:f>
              <c:strCache>
                <c:ptCount val="13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</c:strCache>
            </c:strRef>
          </c:cat>
          <c:val>
            <c:numRef>
              <c:f>'SOVA-TestResult'!$C$2:$C$14</c:f>
              <c:numCache>
                <c:formatCode>General</c:formatCode>
                <c:ptCount val="13"/>
                <c:pt idx="0">
                  <c:v>1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1</c:v>
                </c:pt>
                <c:pt idx="10">
                  <c:v>0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6-0841-9E09-1415898952C6}"/>
            </c:ext>
          </c:extLst>
        </c:ser>
        <c:ser>
          <c:idx val="2"/>
          <c:order val="2"/>
          <c:tx>
            <c:strRef>
              <c:f>'SOVA-TestResult'!$D$1</c:f>
              <c:strCache>
                <c:ptCount val="1"/>
                <c:pt idx="0">
                  <c:v>Known Issue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'SOVA-TestResult'!$A$2:$A$14</c:f>
              <c:strCache>
                <c:ptCount val="13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</c:strCache>
            </c:strRef>
          </c:cat>
          <c:val>
            <c:numRef>
              <c:f>'SOVA-TestResult'!$D$2:$D$14</c:f>
              <c:numCache>
                <c:formatCode>General</c:formatCode>
                <c:ptCount val="13"/>
                <c:pt idx="0">
                  <c:v>0</c:v>
                </c:pt>
                <c:pt idx="2">
                  <c:v>10</c:v>
                </c:pt>
                <c:pt idx="4">
                  <c:v>2</c:v>
                </c:pt>
                <c:pt idx="6">
                  <c:v>7</c:v>
                </c:pt>
                <c:pt idx="8">
                  <c:v>9</c:v>
                </c:pt>
                <c:pt idx="10">
                  <c:v>6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6-0841-9E09-1415898952C6}"/>
            </c:ext>
          </c:extLst>
        </c:ser>
        <c:ser>
          <c:idx val="3"/>
          <c:order val="3"/>
          <c:tx>
            <c:strRef>
              <c:f>'SOVA-TestResult'!$E$1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'SOVA-TestResult'!$A$2:$A$14</c:f>
              <c:strCache>
                <c:ptCount val="13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</c:strCache>
            </c:strRef>
          </c:cat>
          <c:val>
            <c:numRef>
              <c:f>'SOVA-TestResult'!$E$2:$E$14</c:f>
              <c:numCache>
                <c:formatCode>General</c:formatCode>
                <c:ptCount val="13"/>
                <c:pt idx="0">
                  <c:v>4</c:v>
                </c:pt>
                <c:pt idx="2">
                  <c:v>0</c:v>
                </c:pt>
                <c:pt idx="4">
                  <c:v>2</c:v>
                </c:pt>
                <c:pt idx="6">
                  <c:v>5</c:v>
                </c:pt>
                <c:pt idx="8">
                  <c:v>10</c:v>
                </c:pt>
                <c:pt idx="10">
                  <c:v>3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B6-0841-9E09-141589895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67472959"/>
        <c:axId val="1167191519"/>
      </c:barChart>
      <c:lineChart>
        <c:grouping val="standard"/>
        <c:varyColors val="0"/>
        <c:ser>
          <c:idx val="4"/>
          <c:order val="4"/>
          <c:tx>
            <c:strRef>
              <c:f>'SOVA-TestResult'!$F$1</c:f>
              <c:strCache>
                <c:ptCount val="1"/>
                <c:pt idx="0">
                  <c:v>Partially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'SOVA-TestResult'!$A$2:$A$14</c:f>
              <c:strCache>
                <c:ptCount val="13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</c:strCache>
            </c:strRef>
          </c:cat>
          <c:val>
            <c:numRef>
              <c:f>'SOVA-TestResult'!$F$2:$F$14</c:f>
              <c:numCache>
                <c:formatCode>General</c:formatCode>
                <c:ptCount val="13"/>
                <c:pt idx="0">
                  <c:v>11</c:v>
                </c:pt>
                <c:pt idx="2">
                  <c:v>1</c:v>
                </c:pt>
                <c:pt idx="4">
                  <c:v>5</c:v>
                </c:pt>
                <c:pt idx="6">
                  <c:v>2</c:v>
                </c:pt>
                <c:pt idx="8">
                  <c:v>4</c:v>
                </c:pt>
                <c:pt idx="10">
                  <c:v>4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B6-0841-9E09-1415898952C6}"/>
            </c:ext>
          </c:extLst>
        </c:ser>
        <c:ser>
          <c:idx val="5"/>
          <c:order val="5"/>
          <c:tx>
            <c:strRef>
              <c:f>'SOVA-TestResult'!$G$1</c:f>
              <c:strCache>
                <c:ptCount val="1"/>
                <c:pt idx="0">
                  <c:v>Untested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'SOVA-TestResult'!$A$2:$A$14</c:f>
              <c:strCache>
                <c:ptCount val="13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</c:strCache>
            </c:strRef>
          </c:cat>
          <c:val>
            <c:numRef>
              <c:f>'SOVA-TestResult'!$G$2:$G$14</c:f>
              <c:numCache>
                <c:formatCode>General</c:formatCode>
                <c:ptCount val="13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B6-0841-9E09-1415898952C6}"/>
            </c:ext>
          </c:extLst>
        </c:ser>
        <c:ser>
          <c:idx val="6"/>
          <c:order val="6"/>
          <c:tx>
            <c:strRef>
              <c:f>'SOVA-TestResult'!$H$1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'SOVA-TestResult'!$A$2:$A$14</c:f>
              <c:strCache>
                <c:ptCount val="13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</c:strCache>
            </c:strRef>
          </c:cat>
          <c:val>
            <c:numRef>
              <c:f>'SOVA-TestResult'!$H$2:$H$14</c:f>
              <c:numCache>
                <c:formatCode>General</c:formatCode>
                <c:ptCount val="13"/>
                <c:pt idx="0">
                  <c:v>54</c:v>
                </c:pt>
                <c:pt idx="2">
                  <c:v>54</c:v>
                </c:pt>
                <c:pt idx="4">
                  <c:v>67</c:v>
                </c:pt>
                <c:pt idx="6">
                  <c:v>90</c:v>
                </c:pt>
                <c:pt idx="8">
                  <c:v>145</c:v>
                </c:pt>
                <c:pt idx="10">
                  <c:v>161</c:v>
                </c:pt>
                <c:pt idx="12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4-450E-8791-12BF16343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472959"/>
        <c:axId val="1167191519"/>
      </c:lineChart>
      <c:catAx>
        <c:axId val="11674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91519"/>
        <c:crosses val="autoZero"/>
        <c:auto val="1"/>
        <c:lblAlgn val="ctr"/>
        <c:lblOffset val="100"/>
        <c:noMultiLvlLbl val="0"/>
      </c:catAx>
      <c:valAx>
        <c:axId val="116719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7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 - Bug trend (Per version)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'Humi-BugTrend'!$B$1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'Humi-BugTrend'!$A$2:$A$20</c:f>
              <c:strCache>
                <c:ptCount val="19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</c:strCache>
            </c:strRef>
          </c:cat>
          <c:val>
            <c:numRef>
              <c:f>'Humi-BugTrend'!$B$2:$B$20</c:f>
              <c:numCache>
                <c:formatCode>General</c:formatCode>
                <c:ptCount val="19"/>
                <c:pt idx="0">
                  <c:v>2</c:v>
                </c:pt>
                <c:pt idx="1">
                  <c:v>7</c:v>
                </c:pt>
                <c:pt idx="2">
                  <c:v>7</c:v>
                </c:pt>
                <c:pt idx="3">
                  <c:v>14</c:v>
                </c:pt>
                <c:pt idx="4">
                  <c:v>8</c:v>
                </c:pt>
                <c:pt idx="5">
                  <c:v>34</c:v>
                </c:pt>
                <c:pt idx="6">
                  <c:v>32</c:v>
                </c:pt>
                <c:pt idx="7">
                  <c:v>16</c:v>
                </c:pt>
                <c:pt idx="8">
                  <c:v>18</c:v>
                </c:pt>
                <c:pt idx="9">
                  <c:v>7</c:v>
                </c:pt>
                <c:pt idx="10">
                  <c:v>18</c:v>
                </c:pt>
                <c:pt idx="11">
                  <c:v>21</c:v>
                </c:pt>
                <c:pt idx="12">
                  <c:v>26</c:v>
                </c:pt>
                <c:pt idx="13">
                  <c:v>18</c:v>
                </c:pt>
                <c:pt idx="14">
                  <c:v>11</c:v>
                </c:pt>
                <c:pt idx="15">
                  <c:v>10</c:v>
                </c:pt>
                <c:pt idx="16">
                  <c:v>18</c:v>
                </c:pt>
                <c:pt idx="17">
                  <c:v>2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0-754E-8A07-C86B0F993C4F}"/>
            </c:ext>
          </c:extLst>
        </c:ser>
        <c:ser>
          <c:idx val="1"/>
          <c:order val="1"/>
          <c:tx>
            <c:strRef>
              <c:f>'Humi-BugTrend'!$C$1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'Humi-BugTrend'!$A$2:$A$20</c:f>
              <c:strCache>
                <c:ptCount val="19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</c:strCache>
            </c:strRef>
          </c:cat>
          <c:val>
            <c:numRef>
              <c:f>'Humi-BugTrend'!$C$2:$C$20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0-754E-8A07-C86B0F993C4F}"/>
            </c:ext>
          </c:extLst>
        </c:ser>
        <c:ser>
          <c:idx val="2"/>
          <c:order val="2"/>
          <c:tx>
            <c:strRef>
              <c:f>'Humi-BugTrend'!$D$1</c:f>
              <c:strCache>
                <c:ptCount val="1"/>
                <c:pt idx="0">
                  <c:v>In Review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'Humi-BugTrend'!$A$2:$A$20</c:f>
              <c:strCache>
                <c:ptCount val="19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</c:strCache>
            </c:strRef>
          </c:cat>
          <c:val>
            <c:numRef>
              <c:f>'Humi-BugTrend'!$D$2:$D$20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00-754E-8A07-C86B0F993C4F}"/>
            </c:ext>
          </c:extLst>
        </c:ser>
        <c:ser>
          <c:idx val="3"/>
          <c:order val="3"/>
          <c:tx>
            <c:strRef>
              <c:f>'Humi-BugTrend'!$E$1</c:f>
              <c:strCache>
                <c:ptCount val="1"/>
                <c:pt idx="0">
                  <c:v>In QA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'Humi-BugTrend'!$A$2:$A$20</c:f>
              <c:strCache>
                <c:ptCount val="19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</c:strCache>
            </c:strRef>
          </c:cat>
          <c:val>
            <c:numRef>
              <c:f>'Humi-BugTrend'!$E$2:$E$20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00-754E-8A07-C86B0F993C4F}"/>
            </c:ext>
          </c:extLst>
        </c:ser>
        <c:ser>
          <c:idx val="4"/>
          <c:order val="4"/>
          <c:tx>
            <c:strRef>
              <c:f>'Humi-BugTrend'!$F$1</c:f>
              <c:strCache>
                <c:ptCount val="1"/>
                <c:pt idx="0">
                  <c:v>Internal Test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'Humi-BugTrend'!$A$2:$A$20</c:f>
              <c:strCache>
                <c:ptCount val="19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</c:strCache>
            </c:strRef>
          </c:cat>
          <c:val>
            <c:numRef>
              <c:f>'Humi-BugTrend'!$F$2:$F$20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EE-4236-973E-E208D437CE39}"/>
            </c:ext>
          </c:extLst>
        </c:ser>
        <c:ser>
          <c:idx val="5"/>
          <c:order val="5"/>
          <c:tx>
            <c:strRef>
              <c:f>'Humi-BugTrend'!$G$1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'Humi-BugTrend'!$A$2:$A$20</c:f>
              <c:strCache>
                <c:ptCount val="19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</c:strCache>
            </c:strRef>
          </c:cat>
          <c:val>
            <c:numRef>
              <c:f>'Humi-BugTrend'!$G$2:$G$20</c:f>
              <c:numCache>
                <c:formatCode>General</c:formatCode>
                <c:ptCount val="19"/>
                <c:pt idx="0">
                  <c:v>11</c:v>
                </c:pt>
                <c:pt idx="1">
                  <c:v>59</c:v>
                </c:pt>
                <c:pt idx="2">
                  <c:v>96</c:v>
                </c:pt>
                <c:pt idx="3">
                  <c:v>87</c:v>
                </c:pt>
                <c:pt idx="4">
                  <c:v>58</c:v>
                </c:pt>
                <c:pt idx="5">
                  <c:v>159</c:v>
                </c:pt>
                <c:pt idx="6">
                  <c:v>153</c:v>
                </c:pt>
                <c:pt idx="7">
                  <c:v>75</c:v>
                </c:pt>
                <c:pt idx="8">
                  <c:v>58</c:v>
                </c:pt>
                <c:pt idx="9">
                  <c:v>46</c:v>
                </c:pt>
                <c:pt idx="10">
                  <c:v>41</c:v>
                </c:pt>
                <c:pt idx="11">
                  <c:v>29</c:v>
                </c:pt>
                <c:pt idx="12">
                  <c:v>25</c:v>
                </c:pt>
                <c:pt idx="13">
                  <c:v>49</c:v>
                </c:pt>
                <c:pt idx="14">
                  <c:v>37</c:v>
                </c:pt>
                <c:pt idx="15">
                  <c:v>28</c:v>
                </c:pt>
                <c:pt idx="16">
                  <c:v>19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1-4D16-B4F6-2327529C3DB3}"/>
            </c:ext>
          </c:extLst>
        </c:ser>
        <c:ser>
          <c:idx val="6"/>
          <c:order val="6"/>
          <c:tx>
            <c:strRef>
              <c:f>'Humi-BugTrend'!$H$1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'Humi-BugTrend'!$A$2:$A$20</c:f>
              <c:strCache>
                <c:ptCount val="19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</c:strCache>
            </c:strRef>
          </c:cat>
          <c:val>
            <c:numRef>
              <c:f>'Humi-BugTrend'!$H$2:$H$20</c:f>
              <c:numCache>
                <c:formatCode>General</c:formatCode>
                <c:ptCount val="19"/>
                <c:pt idx="0">
                  <c:v>13</c:v>
                </c:pt>
                <c:pt idx="1">
                  <c:v>66</c:v>
                </c:pt>
                <c:pt idx="2">
                  <c:v>103</c:v>
                </c:pt>
                <c:pt idx="3">
                  <c:v>101</c:v>
                </c:pt>
                <c:pt idx="4">
                  <c:v>66</c:v>
                </c:pt>
                <c:pt idx="5">
                  <c:v>193</c:v>
                </c:pt>
                <c:pt idx="6">
                  <c:v>185</c:v>
                </c:pt>
                <c:pt idx="7">
                  <c:v>91</c:v>
                </c:pt>
                <c:pt idx="8">
                  <c:v>77</c:v>
                </c:pt>
                <c:pt idx="9">
                  <c:v>53</c:v>
                </c:pt>
                <c:pt idx="10">
                  <c:v>61</c:v>
                </c:pt>
                <c:pt idx="11">
                  <c:v>51</c:v>
                </c:pt>
                <c:pt idx="12">
                  <c:v>51</c:v>
                </c:pt>
                <c:pt idx="13">
                  <c:v>70</c:v>
                </c:pt>
                <c:pt idx="14">
                  <c:v>48</c:v>
                </c:pt>
                <c:pt idx="15">
                  <c:v>38</c:v>
                </c:pt>
                <c:pt idx="16">
                  <c:v>39</c:v>
                </c:pt>
                <c:pt idx="17">
                  <c:v>2</c:v>
                </c:pt>
                <c:pt idx="18" formatCode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1-4D16-B4F6-2327529C3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7800655"/>
        <c:axId val="1167802383"/>
      </c:barChart>
      <c:catAx>
        <c:axId val="116780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02383"/>
        <c:crosses val="autoZero"/>
        <c:auto val="1"/>
        <c:lblAlgn val="ctr"/>
        <c:lblOffset val="100"/>
        <c:noMultiLvlLbl val="0"/>
      </c:catAx>
      <c:valAx>
        <c:axId val="11678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0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SOVA - Bug trend (Per Sprint)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'SOVA-BugTrend'!$B$1</c:f>
              <c:strCache>
                <c:ptCount val="1"/>
                <c:pt idx="0">
                  <c:v>To Do (0%)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'SOVA-BugTrend'!$A$2:$A$17</c:f>
              <c:strCache>
                <c:ptCount val="16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</c:strCache>
            </c:strRef>
          </c:cat>
          <c:val>
            <c:numRef>
              <c:f>'SOVA-BugTrend'!$B$2:$B$17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5</c:v>
                </c:pt>
                <c:pt idx="14">
                  <c:v>11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D-E249-9004-FD6F8F48AD9B}"/>
            </c:ext>
          </c:extLst>
        </c:ser>
        <c:ser>
          <c:idx val="1"/>
          <c:order val="1"/>
          <c:tx>
            <c:strRef>
              <c:f>'SOVA-BugTrend'!$C$1</c:f>
              <c:strCache>
                <c:ptCount val="1"/>
                <c:pt idx="0">
                  <c:v>STARTING (10 ~ 40%)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'SOVA-BugTrend'!$A$2:$A$17</c:f>
              <c:strCache>
                <c:ptCount val="16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</c:strCache>
            </c:strRef>
          </c:cat>
          <c:val>
            <c:numRef>
              <c:f>'SOVA-BugTrend'!$C$2:$C$17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D-E249-9004-FD6F8F48AD9B}"/>
            </c:ext>
          </c:extLst>
        </c:ser>
        <c:ser>
          <c:idx val="2"/>
          <c:order val="2"/>
          <c:tx>
            <c:strRef>
              <c:f>'SOVA-BugTrend'!$D$1</c:f>
              <c:strCache>
                <c:ptCount val="1"/>
                <c:pt idx="0">
                  <c:v>In Progress (50 ~ 70%)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'SOVA-BugTrend'!$A$2:$A$17</c:f>
              <c:strCache>
                <c:ptCount val="16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</c:strCache>
            </c:strRef>
          </c:cat>
          <c:val>
            <c:numRef>
              <c:f>'SOVA-BugTrend'!$D$2:$D$17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D-E249-9004-FD6F8F48AD9B}"/>
            </c:ext>
          </c:extLst>
        </c:ser>
        <c:ser>
          <c:idx val="3"/>
          <c:order val="3"/>
          <c:tx>
            <c:strRef>
              <c:f>'SOVA-BugTrend'!$E$1</c:f>
              <c:strCache>
                <c:ptCount val="1"/>
                <c:pt idx="0">
                  <c:v>IN REVIEW (80%)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'SOVA-BugTrend'!$A$2:$A$17</c:f>
              <c:strCache>
                <c:ptCount val="16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</c:strCache>
            </c:strRef>
          </c:cat>
          <c:val>
            <c:numRef>
              <c:f>'SOVA-BugTrend'!$E$2:$E$17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FD-E249-9004-FD6F8F48AD9B}"/>
            </c:ext>
          </c:extLst>
        </c:ser>
        <c:ser>
          <c:idx val="4"/>
          <c:order val="4"/>
          <c:tx>
            <c:strRef>
              <c:f>'SOVA-BugTrend'!$F$1</c:f>
              <c:strCache>
                <c:ptCount val="1"/>
                <c:pt idx="0">
                  <c:v>Done (100%)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'SOVA-BugTrend'!$A$2:$A$17</c:f>
              <c:strCache>
                <c:ptCount val="16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</c:strCache>
            </c:strRef>
          </c:cat>
          <c:val>
            <c:numRef>
              <c:f>'SOVA-BugTrend'!$F$2:$F$17</c:f>
              <c:numCache>
                <c:formatCode>General</c:formatCode>
                <c:ptCount val="16"/>
                <c:pt idx="0">
                  <c:v>13</c:v>
                </c:pt>
                <c:pt idx="1">
                  <c:v>14</c:v>
                </c:pt>
                <c:pt idx="2">
                  <c:v>20</c:v>
                </c:pt>
                <c:pt idx="3">
                  <c:v>20</c:v>
                </c:pt>
                <c:pt idx="4">
                  <c:v>16</c:v>
                </c:pt>
                <c:pt idx="5">
                  <c:v>16</c:v>
                </c:pt>
                <c:pt idx="6">
                  <c:v>55</c:v>
                </c:pt>
                <c:pt idx="7">
                  <c:v>35</c:v>
                </c:pt>
                <c:pt idx="8">
                  <c:v>39</c:v>
                </c:pt>
                <c:pt idx="9">
                  <c:v>39</c:v>
                </c:pt>
                <c:pt idx="10">
                  <c:v>45</c:v>
                </c:pt>
                <c:pt idx="11">
                  <c:v>17</c:v>
                </c:pt>
                <c:pt idx="12">
                  <c:v>25</c:v>
                </c:pt>
                <c:pt idx="13">
                  <c:v>43</c:v>
                </c:pt>
                <c:pt idx="14">
                  <c:v>10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FD-E249-9004-FD6F8F48AD9B}"/>
            </c:ext>
          </c:extLst>
        </c:ser>
        <c:ser>
          <c:idx val="5"/>
          <c:order val="5"/>
          <c:tx>
            <c:strRef>
              <c:f>'SOVA-BugTrend'!$G$1</c:f>
              <c:strCache>
                <c:ptCount val="1"/>
                <c:pt idx="0">
                  <c:v>WON'T DO (100%)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'SOVA-BugTrend'!$A$2:$A$17</c:f>
              <c:strCache>
                <c:ptCount val="16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</c:strCache>
            </c:strRef>
          </c:cat>
          <c:val>
            <c:numRef>
              <c:f>'SOVA-BugTrend'!$G$2:$G$17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6</c:v>
                </c:pt>
                <c:pt idx="10">
                  <c:v>7</c:v>
                </c:pt>
                <c:pt idx="11">
                  <c:v>1</c:v>
                </c:pt>
                <c:pt idx="12">
                  <c:v>4</c:v>
                </c:pt>
                <c:pt idx="13">
                  <c:v>5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A-448B-9495-5C7B740944E9}"/>
            </c:ext>
          </c:extLst>
        </c:ser>
        <c:ser>
          <c:idx val="6"/>
          <c:order val="6"/>
          <c:tx>
            <c:strRef>
              <c:f>'SOVA-BugTrend'!$H$1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'SOVA-BugTrend'!$A$2:$A$17</c:f>
              <c:strCache>
                <c:ptCount val="16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</c:strCache>
            </c:strRef>
          </c:cat>
          <c:val>
            <c:numRef>
              <c:f>'SOVA-BugTrend'!$H$2:$H$17</c:f>
              <c:numCache>
                <c:formatCode>General</c:formatCode>
                <c:ptCount val="16"/>
                <c:pt idx="0">
                  <c:v>14</c:v>
                </c:pt>
                <c:pt idx="1">
                  <c:v>15</c:v>
                </c:pt>
                <c:pt idx="2">
                  <c:v>23</c:v>
                </c:pt>
                <c:pt idx="3">
                  <c:v>22</c:v>
                </c:pt>
                <c:pt idx="4">
                  <c:v>18</c:v>
                </c:pt>
                <c:pt idx="5">
                  <c:v>18</c:v>
                </c:pt>
                <c:pt idx="6">
                  <c:v>59</c:v>
                </c:pt>
                <c:pt idx="7">
                  <c:v>39</c:v>
                </c:pt>
                <c:pt idx="8">
                  <c:v>42</c:v>
                </c:pt>
                <c:pt idx="9">
                  <c:v>46</c:v>
                </c:pt>
                <c:pt idx="10">
                  <c:v>53</c:v>
                </c:pt>
                <c:pt idx="11">
                  <c:v>20</c:v>
                </c:pt>
                <c:pt idx="12">
                  <c:v>32</c:v>
                </c:pt>
                <c:pt idx="13">
                  <c:v>53</c:v>
                </c:pt>
                <c:pt idx="14">
                  <c:v>23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C-4534-BBE6-84C693F68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710415"/>
        <c:axId val="1167712127"/>
      </c:barChart>
      <c:catAx>
        <c:axId val="116771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12127"/>
        <c:crosses val="autoZero"/>
        <c:auto val="1"/>
        <c:lblAlgn val="ctr"/>
        <c:lblOffset val="100"/>
        <c:noMultiLvlLbl val="0"/>
      </c:catAx>
      <c:valAx>
        <c:axId val="116771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1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15</xdr:row>
      <xdr:rowOff>66673</xdr:rowOff>
    </xdr:from>
    <xdr:to>
      <xdr:col>8</xdr:col>
      <xdr:colOff>38100</xdr:colOff>
      <xdr:row>44</xdr:row>
      <xdr:rowOff>28573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3E0D20-FFE1-49A2-4F00-0445F88FB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12</xdr:row>
      <xdr:rowOff>9525</xdr:rowOff>
    </xdr:from>
    <xdr:to>
      <xdr:col>6</xdr:col>
      <xdr:colOff>1057275</xdr:colOff>
      <xdr:row>40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0293B-65AB-35A9-35DC-D9A36AA77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183962</xdr:rowOff>
    </xdr:from>
    <xdr:to>
      <xdr:col>6</xdr:col>
      <xdr:colOff>1066800</xdr:colOff>
      <xdr:row>47</xdr:row>
      <xdr:rowOff>145862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43432-D826-4A5B-E6D2-51F4E1DB4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28</xdr:row>
      <xdr:rowOff>95250</xdr:rowOff>
    </xdr:from>
    <xdr:to>
      <xdr:col>8</xdr:col>
      <xdr:colOff>409575</xdr:colOff>
      <xdr:row>57</xdr:row>
      <xdr:rowOff>41274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359BE9-9442-1FA5-2ADA-BFB353841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20</xdr:row>
      <xdr:rowOff>3175</xdr:rowOff>
    </xdr:from>
    <xdr:to>
      <xdr:col>7</xdr:col>
      <xdr:colOff>295275</xdr:colOff>
      <xdr:row>49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2B5FB-149B-FE72-E492-265E1391A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949CE-F107-4F66-9A7B-4594AB1D83D9}" name="Table2" displayName="Table2" ref="A1:E11" totalsRowShown="0" headerRowDxfId="20">
  <autoFilter ref="A1:E11" xr:uid="{423949CE-F107-4F66-9A7B-4594AB1D83D9}"/>
  <tableColumns count="5">
    <tableColumn id="1" xr3:uid="{F25F0D34-0297-4771-8BBB-350BCDD85D46}" name="Week"/>
    <tableColumn id="2" xr3:uid="{39CFCD12-3130-47A8-A140-DBF602F1743D}" name="Done"/>
    <tableColumn id="3" xr3:uid="{D3E7F733-4867-4C24-B87C-F816735DED78}" name="In Review/Progress"/>
    <tableColumn id="4" xr3:uid="{5A6545FA-F961-4A11-B767-C7EA402E5E5A}" name="TODO (P1)"/>
    <tableColumn id="5" xr3:uid="{AA46DC09-2F2B-4052-AB45-826AC56CB7B5}" name="Total" dataDxfId="0">
      <calculatedColumnFormula>SUM(Table2[[#This Row],[Done]:[TODO (P1)]])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B6291-7056-475B-AE1E-CA59C524E5F1}" name="Table1" displayName="Table1" ref="A1:H10" totalsRowShown="0" headerRowDxfId="19">
  <autoFilter ref="A1:H10" xr:uid="{E42B6291-7056-475B-AE1E-CA59C524E5F1}"/>
  <tableColumns count="8">
    <tableColumn id="1" xr3:uid="{9154D4F8-C83D-4DB9-9182-818F32FA7C26}" name="Versions"/>
    <tableColumn id="2" xr3:uid="{1FE19FA2-B8BE-47BC-9953-F802445DE79D}" name="Passed"/>
    <tableColumn id="3" xr3:uid="{A28B8AC3-7E86-4783-B12A-4FCADF7F2151}" name="Blocked"/>
    <tableColumn id="4" xr3:uid="{9A6CFB2B-CF9D-44BB-BE22-5C680670EAE0}" name="Known Issue"/>
    <tableColumn id="5" xr3:uid="{DC0F99B4-F7A9-4F8A-BBA0-6D907EC37C98}" name="Failed"/>
    <tableColumn id="6" xr3:uid="{2F758004-8A07-4C9F-A1EF-D5DABF4F31F0}" name="Partially Failed"/>
    <tableColumn id="7" xr3:uid="{DA700F0A-CDCF-4F77-AE73-82D409134037}" name="Untested"/>
    <tableColumn id="8" xr3:uid="{F186EC08-2AB3-485D-B982-BDBCE5ABE745}" name="Total">
      <calculatedColumnFormula>SUM(B2:G2)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1F3BE9-C534-4A83-AA30-CE297DF28DB5}" name="Table3" displayName="Table3" ref="A1:H14" totalsRowShown="0" headerRowDxfId="18">
  <autoFilter ref="A1:H14" xr:uid="{E31F3BE9-C534-4A83-AA30-CE297DF28DB5}"/>
  <tableColumns count="8">
    <tableColumn id="1" xr3:uid="{8103CDF3-74DC-4B31-821D-E20368EA5455}" name="Versions"/>
    <tableColumn id="2" xr3:uid="{6C3B261F-FA51-42D2-821A-F22633569372}" name="Passed"/>
    <tableColumn id="3" xr3:uid="{BC949668-17A9-4E54-BE70-E54A03F2100E}" name="Blocked"/>
    <tableColumn id="4" xr3:uid="{E96EB15B-5BAC-4B8A-A79F-56B0E1546396}" name="Known Issue"/>
    <tableColumn id="5" xr3:uid="{41B83D2F-6D51-4667-B2B2-F76F6482C1D1}" name="Failed"/>
    <tableColumn id="6" xr3:uid="{26F61733-CA12-4B2B-8922-ABF23FA1A0CF}" name="Partially Failed"/>
    <tableColumn id="7" xr3:uid="{D40FAE8C-0F59-4E72-8577-B404EAC3FBFC}" name="Untested"/>
    <tableColumn id="8" xr3:uid="{9EDBB1BE-19AD-4F52-9FAF-1ED9F6FC2EBD}" name="Total" dataDxfId="17">
      <calculatedColumnFormula>SUM(Table3[[#This Row],[Passed]:[Untested]])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AD0B7A-EC5B-4838-AC2B-8475A3B6644B}" name="Table7" displayName="Table7" ref="A1:H20" totalsRowShown="0" headerRowDxfId="16">
  <autoFilter ref="A1:H20" xr:uid="{E4AD0B7A-EC5B-4838-AC2B-8475A3B6644B}"/>
  <tableColumns count="8">
    <tableColumn id="1" xr3:uid="{58F8A895-CEBE-41D2-B7BB-1681C0697C85}" name="Version"/>
    <tableColumn id="2" xr3:uid="{CE08A48D-2419-484B-993C-54A546869B61}" name="To Do"/>
    <tableColumn id="3" xr3:uid="{FC519478-6B36-4D96-93F3-3AF4B1D70F3E}" name="In Progress"/>
    <tableColumn id="5" xr3:uid="{52258D92-71B9-4E63-A3AA-5ABE6B4F3D23}" name="In Review"/>
    <tableColumn id="4" xr3:uid="{C5EE39F3-E9DF-4F2E-9576-6DDB97E21DB3}" name="In QA"/>
    <tableColumn id="6" xr3:uid="{CC106112-C63E-4AA5-9AAA-D0A99983E0DD}" name="Internal Test"/>
    <tableColumn id="7" xr3:uid="{C69EECCF-E5E5-4372-B171-2B35FE10B60D}" name="Done"/>
    <tableColumn id="8" xr3:uid="{C7A900BC-8967-4049-AE22-7F9EDE21E913}" name="Total" dataDxfId="15">
      <calculatedColumnFormula>SUM(Table7[[#This Row],[To Do]:[Done]])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8F5145-A108-41DB-B2C3-516BE7C86923}" name="Table5" displayName="Table5" ref="A1:H17" totalsRowShown="0" headerRowDxfId="13" dataDxfId="1" headerRowBorderDxfId="11" tableBorderDxfId="12" totalsRowBorderDxfId="10" dataCellStyle="Hyperlink">
  <autoFilter ref="A1:H17" xr:uid="{108F5145-A108-41DB-B2C3-516BE7C86923}"/>
  <tableColumns count="8">
    <tableColumn id="1" xr3:uid="{5BE08AE0-E0B5-4B46-9423-456B88C2D9BC}" name="Sprint" dataDxfId="9"/>
    <tableColumn id="2" xr3:uid="{030F9647-4FC0-4C7E-9B3A-AB099CC59EBA}" name="To Do (0%)" dataDxfId="8" dataCellStyle="Hyperlink"/>
    <tableColumn id="3" xr3:uid="{7D2923F3-E2CF-4FD9-A7A5-68C36BB95591}" name="STARTING (10 ~ 40%)" dataDxfId="7" dataCellStyle="Hyperlink"/>
    <tableColumn id="4" xr3:uid="{48FB5317-7F3B-4F74-B244-5A49C7749EBD}" name="In Progress (50 ~ 70%)" dataDxfId="6" dataCellStyle="Hyperlink"/>
    <tableColumn id="5" xr3:uid="{86F5CCB5-C4C2-4C36-935A-657F085500B1}" name="IN REVIEW (80%)" dataDxfId="5" dataCellStyle="Hyperlink"/>
    <tableColumn id="6" xr3:uid="{33C9BCE6-D9EB-4032-9B0A-DDD9A4051A2D}" name="Done (100%)" dataDxfId="4" dataCellStyle="Hyperlink"/>
    <tableColumn id="8" xr3:uid="{D624FC89-A88E-45AC-9D22-66D66702B8C5}" name="WON'T DO (100%)" dataDxfId="3" dataCellStyle="Hyperlink"/>
    <tableColumn id="7" xr3:uid="{EFEEB7EC-E2D1-40EA-B265-A558311E5D30}" name="Total" dataDxfId="2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xrspace.atlassian.net/issues/?jql=created+%3E%3D+2025-01-01+AND+created+%3C%3D+2025-12-31+AND+type+%3D+Bug+AND+project+%3D+SOVA+AND+Sprint+%3D+1497+AND+status+%3D+%22To+Do+%280%25%29%22" TargetMode="External"/><Relationship Id="rId21" Type="http://schemas.openxmlformats.org/officeDocument/2006/relationships/hyperlink" Target="https://xrspace.atlassian.net/issues/?jql=created+%3E%3D+2025-01-01+AND+created+%3C%3D+2025-12-31+AND+type+%3D+Bug+AND+project+%3D+SOVA+AND+Sprint+%3D+1496+AND+status+%3D+%22To+Do+%280%25%29%22" TargetMode="External"/><Relationship Id="rId42" Type="http://schemas.openxmlformats.org/officeDocument/2006/relationships/hyperlink" Target="https://xrspace.atlassian.net/issues/?jql=created+%3E%3D+2025-01-01+AND+created+%3C%3D+2025-12-31+AND+type+%3D+Bug+AND+project+%3D+SOVA+AND+Sprint+%3D+2156+AND+status+%3D+%22Done+%28100%25%29%22" TargetMode="External"/><Relationship Id="rId47" Type="http://schemas.openxmlformats.org/officeDocument/2006/relationships/hyperlink" Target="https://xrspace.atlassian.net/issues/?jql=created+%3E%3D+2025-01-01+AND+created+%3C%3D+2025-12-31+AND+type+%3D+Bug+AND+project+%3D+SOVA+AND+Sprint+%3D+2157+AND+status+%3D+%22Done+%28100%25%29%22" TargetMode="External"/><Relationship Id="rId63" Type="http://schemas.openxmlformats.org/officeDocument/2006/relationships/hyperlink" Target="https://xrspace.atlassian.net/issues/?jql=created+%3E%3D+2025-01-01+AND+created+%3C%3D+2025-12-31+AND+type+%3D+Bug+AND+project+%3D+SOVA+AND+Sprint+%3D+2882+AND+status+%3D+%22IN+REVIEW+%2880%25%29%22" TargetMode="External"/><Relationship Id="rId68" Type="http://schemas.openxmlformats.org/officeDocument/2006/relationships/hyperlink" Target="https://xrspace.atlassian.net/issues/?jql=created+%3E%3D+2025-01-01+AND+created+%3C%3D+2025-12-31+AND+type+%3D+Bug+AND+project+%3D+SOVA+AND+Sprint+%3D+3213+AND+status+%3D+%22IN+REVIEW+%2880%25%29%22" TargetMode="External"/><Relationship Id="rId84" Type="http://schemas.openxmlformats.org/officeDocument/2006/relationships/hyperlink" Target="https://xrspace.atlassian.net/issues/?jql=created+%3E%3D+2025-01-01+AND+created+%3C%3D+2025-12-31+AND+type+%3D+Bug+AND+project+%3D+SOVA+AND+Sprint+%3D+2882" TargetMode="External"/><Relationship Id="rId89" Type="http://schemas.openxmlformats.org/officeDocument/2006/relationships/hyperlink" Target="https://xrspace.atlassian.net/issues/?jql=created+%3E%3D+2025-01-01+AND+created+%3C%3D+2025-12-31+AND+type+%3D+Bug+AND+project+%3D+SOVA+AND+Sprint+%3D+1499" TargetMode="External"/><Relationship Id="rId112" Type="http://schemas.openxmlformats.org/officeDocument/2006/relationships/hyperlink" Target="https://xrspace.atlassian.net/issues/?jql=created+%3E%3D+2025-01-01+AND+created+%3C%3D+2025-12-31+AND+type+%3D+Bug+AND+project+%3D+SOVA+AND+Sprint+%3D+869+AND+status+%3D+%22In+Progress+%2850+%7E+70%25%29%22" TargetMode="External"/><Relationship Id="rId16" Type="http://schemas.openxmlformats.org/officeDocument/2006/relationships/hyperlink" Target="https://xrspace.atlassian.net/issues/?jql=created+%3E%3D+2025-01-01+AND+created+%3C%3D+2025-12-31+AND+type+%3D+Bug+AND+project+%3D+SOVA+AND+Sprint+%3D+1466+AND+status+%3D+%22To+Do+%280%25%29%22" TargetMode="External"/><Relationship Id="rId107" Type="http://schemas.openxmlformats.org/officeDocument/2006/relationships/hyperlink" Target="https://xrspace.atlassian.net/issues/?jql=created+%3E%3D+2025-01-01+AND+created+%3C%3D+2025-12-31+AND+type+%3D+Bug+AND+project+%3D+SOVA+AND+Sprint+%3D+1497+AND+status+%3D+%22In+Progress+%2850+%7E+70%25%29%22" TargetMode="External"/><Relationship Id="rId11" Type="http://schemas.openxmlformats.org/officeDocument/2006/relationships/hyperlink" Target="https://xrspace.atlassian.net/issues/?jql=created+%3E%3D+2025-01-01+AND+created+%3C%3D+2025-12-31+AND+type+%3D+Bug+AND+project+%3D+SOVA+AND+Sprint+%3D+1463+AND+status+%3D+%22To+Do+%280%25%29%22" TargetMode="External"/><Relationship Id="rId32" Type="http://schemas.openxmlformats.org/officeDocument/2006/relationships/hyperlink" Target="https://xrspace.atlassian.net/issues/?jql=created+%3E%3D+2025-01-01+AND+created+%3C%3D+2025-12-31+AND+type+%3D+Bug+AND+project+%3D+SOVA+AND+Sprint+%3D+1498+AND+status+%3D+%22Done+%28100%25%29%22" TargetMode="External"/><Relationship Id="rId37" Type="http://schemas.openxmlformats.org/officeDocument/2006/relationships/hyperlink" Target="https://xrspace.atlassian.net/issues/?jql=created+%3E%3D+2025-01-01+AND+created+%3C%3D+2025-12-31+AND+type+%3D+Bug+AND+project+%3D+SOVA+AND+Sprint+%3D+1499+AND+status+%3D+%22Done+%28100%25%29%22" TargetMode="External"/><Relationship Id="rId53" Type="http://schemas.openxmlformats.org/officeDocument/2006/relationships/hyperlink" Target="https://xrspace.atlassian.net/issues/?jql=created+%3E%3D+2025-01-01+AND+created+%3C%3D+2025-12-31+AND+type+%3D+Bug+AND+project+%3D+SOVA+AND+Sprint+%3D+2618+AND+status+%3D+%22IN+REVIEW+%2880%25%29%22" TargetMode="External"/><Relationship Id="rId58" Type="http://schemas.openxmlformats.org/officeDocument/2006/relationships/hyperlink" Target="https://xrspace.atlassian.net/issues/?jql=created+%3E%3D+2025-01-01+AND+created+%3C%3D+2025-12-31+AND+type+%3D+Bug+AND+project+%3D+SOVA+AND+Sprint+%3D+2619+AND+status+%3D+%22IN+REVIEW+%2880%25%29%22" TargetMode="External"/><Relationship Id="rId74" Type="http://schemas.openxmlformats.org/officeDocument/2006/relationships/hyperlink" Target="https://xrspace.atlassian.net/issues/?jql=created+%3E%3D+2025-01-01+AND+created+%3C%3D+2025-12-31+AND+type+%3D+Bug+AND+project+%3D+SOVA+AND+Sprint+%3D+3245+AND+status+%3D+%22WON%27T+DO+%28100%25%29%22" TargetMode="External"/><Relationship Id="rId79" Type="http://schemas.openxmlformats.org/officeDocument/2006/relationships/hyperlink" Target="https://xrspace.atlassian.net/issues/?jql=created+%3E%3D+2025-01-01+AND+created+%3C%3D+2025-12-31+AND+type+%3D+Bug+AND+project+%3D+SOVA+AND+Sprint+%3D+3246+AND+status+%3D+%22WON%27T+DO+%28100%25%29%22" TargetMode="External"/><Relationship Id="rId102" Type="http://schemas.openxmlformats.org/officeDocument/2006/relationships/hyperlink" Target="https://xrspace.atlassian.net/issues/?jql=created+%3E%3D+2025-01-01+AND+created+%3C%3D+2025-12-31+AND+type+%3D+Bug+AND+project+%3D+SOVA+AND+Sprint+%3D+2618+AND+status+%3D+%22In+Progress+%2850+%7E+70%25%29%22" TargetMode="External"/><Relationship Id="rId5" Type="http://schemas.openxmlformats.org/officeDocument/2006/relationships/hyperlink" Target="https://xrspace.atlassian.net/issues/?jql=created+%3E%3D+2025-01-01+AND+created+%3C%3D+2025-12-31+AND+type+%3D+Bug+AND+project+%3D+SOVA+AND+Sprint+%3D+869+AND+status+%3D+%22STARTING+%2810+%7E+40%25%29%22" TargetMode="External"/><Relationship Id="rId90" Type="http://schemas.openxmlformats.org/officeDocument/2006/relationships/hyperlink" Target="https://xrspace.atlassian.net/issues/?jql=created+%3E%3D+2025-01-01+AND+created+%3C%3D+2025-12-31+AND+type+%3D+Bug+AND+project+%3D+SOVA+AND+Sprint+%3D+1498" TargetMode="External"/><Relationship Id="rId95" Type="http://schemas.openxmlformats.org/officeDocument/2006/relationships/hyperlink" Target="https://xrspace.atlassian.net/issues/?jql=created+%3E%3D+2025-01-01+AND+created+%3C%3D+2025-12-31+AND+type+%3D+Bug+AND+project+%3D+SOVA+AND+Sprint+%3D+1397" TargetMode="External"/><Relationship Id="rId22" Type="http://schemas.openxmlformats.org/officeDocument/2006/relationships/hyperlink" Target="https://xrspace.atlassian.net/issues/?jql=created+%3E%3D+2025-01-01+AND+created+%3C%3D+2025-12-31+AND+type+%3D+Bug+AND+project+%3D+SOVA+AND+Sprint+%3D+1496+AND+status+%3D+%22Done+%28100%25%29%22" TargetMode="External"/><Relationship Id="rId27" Type="http://schemas.openxmlformats.org/officeDocument/2006/relationships/hyperlink" Target="https://xrspace.atlassian.net/issues/?jql=created+%3E%3D+2025-01-01+AND+created+%3C%3D+2025-12-31+AND+type+%3D+Bug+AND+project+%3D+SOVA+AND+Sprint+%3D+1497+AND+status+%3D+%22Done+%28100%25%29%22" TargetMode="External"/><Relationship Id="rId43" Type="http://schemas.openxmlformats.org/officeDocument/2006/relationships/hyperlink" Target="https://xrspace.atlassian.net/issues/?jql=created+%3E%3D+2025-01-01+AND+created+%3C%3D+2025-12-31+AND+type+%3D+Bug+AND+project+%3D+SOVA+AND+Sprint+%3D+2156+AND+status+%3D+%22IN+REVIEW+%2880%25%29%22" TargetMode="External"/><Relationship Id="rId48" Type="http://schemas.openxmlformats.org/officeDocument/2006/relationships/hyperlink" Target="https://xrspace.atlassian.net/issues/?jql=created+%3E%3D+2025-01-01+AND+created+%3C%3D+2025-12-31+AND+type+%3D+Bug+AND+project+%3D+SOVA+AND+Sprint+%3D+2157+AND+status+%3D+%22IN+REVIEW+%2880%25%29%22" TargetMode="External"/><Relationship Id="rId64" Type="http://schemas.openxmlformats.org/officeDocument/2006/relationships/hyperlink" Target="https://xrspace.atlassian.net/issues/?jql=created+%3E%3D+2025-01-01+AND+created+%3C%3D+2025-12-31+AND+type+%3D+Bug+AND+project+%3D+SOVA+AND+Sprint+%3D+2882+AND+status+%3D+%22WON%27T+DO+%28100%25%29%22" TargetMode="External"/><Relationship Id="rId69" Type="http://schemas.openxmlformats.org/officeDocument/2006/relationships/hyperlink" Target="https://xrspace.atlassian.net/issues/?jql=created+%3E%3D+2025-01-01+AND+created+%3C%3D+2025-12-31+AND+type+%3D+Bug+AND+project+%3D+SOVA+AND+Sprint+%3D+3213+AND+status+%3D+%22WON%27T+DO+%28100%25%29%22" TargetMode="External"/><Relationship Id="rId113" Type="http://schemas.openxmlformats.org/officeDocument/2006/relationships/printerSettings" Target="../printerSettings/printerSettings3.bin"/><Relationship Id="rId80" Type="http://schemas.openxmlformats.org/officeDocument/2006/relationships/hyperlink" Target="https://xrspace.atlassian.net/issues/?jql=created+%3E%3D+2025-01-01+AND+created+%3C%3D+2025-12-31+AND+type+%3D+Bug+AND+project+%3D+SOVA+AND+Sprint+%3D+3246+AND+status+%3D+%22STARTING+%2810+%7E+40%25%29%22" TargetMode="External"/><Relationship Id="rId85" Type="http://schemas.openxmlformats.org/officeDocument/2006/relationships/hyperlink" Target="https://xrspace.atlassian.net/issues/?jql=created+%3E%3D+2025-01-01+AND+created+%3C%3D+2025-12-31+AND+type+%3D+Bug+AND+project+%3D+SOVA+AND+Sprint+%3D+2619" TargetMode="External"/><Relationship Id="rId12" Type="http://schemas.openxmlformats.org/officeDocument/2006/relationships/hyperlink" Target="https://xrspace.atlassian.net/issues/?jql=created+%3E%3D+2025-01-01+AND+created+%3C%3D+2025-12-31+AND+type+%3D+Bug+AND+project+%3D+SOVA+AND+Sprint+%3D+1463+AND+status+%3D+%22Done+%28100%25%29%22" TargetMode="External"/><Relationship Id="rId17" Type="http://schemas.openxmlformats.org/officeDocument/2006/relationships/hyperlink" Target="https://xrspace.atlassian.net/issues/?jql=created+%3E%3D+2025-01-01+AND+created+%3C%3D+2025-12-31+AND+type+%3D+Bug+AND+project+%3D+SOVA+AND+Sprint+%3D+1466+AND+status+%3D+%22Done+%28100%25%29%22" TargetMode="External"/><Relationship Id="rId33" Type="http://schemas.openxmlformats.org/officeDocument/2006/relationships/hyperlink" Target="https://xrspace.atlassian.net/issues/?jql=created+%3E%3D+2025-01-01+AND+created+%3C%3D+2025-12-31+AND+type+%3D+Bug+AND+project+%3D+SOVA+AND+Sprint+%3D+1498+AND+status+%3D+%22IN+REVIEW+%2880%25%29%22" TargetMode="External"/><Relationship Id="rId38" Type="http://schemas.openxmlformats.org/officeDocument/2006/relationships/hyperlink" Target="https://xrspace.atlassian.net/issues/?jql=created+%3E%3D+2025-01-01+AND+created+%3C%3D+2025-12-31+AND+type+%3D+Bug+AND+project+%3D+SOVA+AND+Sprint+%3D+1499+AND+status+%3D+%22IN+REVIEW+%2880%25%29%22" TargetMode="External"/><Relationship Id="rId59" Type="http://schemas.openxmlformats.org/officeDocument/2006/relationships/hyperlink" Target="https://xrspace.atlassian.net/issues/?jql=created+%3E%3D+2025-01-01+AND+created+%3C%3D+2025-12-31+AND+type+%3D+Bug+AND+project+%3D+SOVA+AND+Sprint+%3D+2619+AND+status+%3D+%22WON%27T+DO+%28100%25%29%22" TargetMode="External"/><Relationship Id="rId103" Type="http://schemas.openxmlformats.org/officeDocument/2006/relationships/hyperlink" Target="https://xrspace.atlassian.net/issues/?jql=created+%3E%3D+2025-01-01+AND+created+%3C%3D+2025-12-31+AND+type+%3D+Bug+AND+project+%3D+SOVA+AND+Sprint+%3D+2157+AND+status+%3D+%22In+Progress+%2850+%7E+70%25%29%22" TargetMode="External"/><Relationship Id="rId108" Type="http://schemas.openxmlformats.org/officeDocument/2006/relationships/hyperlink" Target="https://xrspace.atlassian.net/issues/?jql=created+%3E%3D+2025-01-01+AND+created+%3C%3D+2025-12-31+AND+type+%3D+Bug+AND+project+%3D+SOVA+AND+Sprint+%3D+1496+AND+status+%3D+%22In+Progress+%2850+%7E+70%25%29%22" TargetMode="External"/><Relationship Id="rId54" Type="http://schemas.openxmlformats.org/officeDocument/2006/relationships/hyperlink" Target="https://xrspace.atlassian.net/issues/?jql=created+%3E%3D+2025-01-01+AND+created+%3C%3D+2025-12-31+AND+type+%3D+Bug+AND+project+%3D+SOVA+AND+Sprint+%3D+2618+AND+status+%3D+%22WON%27T+DO+%28100%25%29%22" TargetMode="External"/><Relationship Id="rId70" Type="http://schemas.openxmlformats.org/officeDocument/2006/relationships/hyperlink" Target="https://xrspace.atlassian.net/issues/?jql=created+%3E%3D+2025-01-01+AND+created+%3C%3D+2025-12-31+AND+type+%3D+Bug+AND+project+%3D+SOVA+AND+Sprint+%3D+3213+AND+status+%3D+%22STARTING+%2810+%7E+40%25%29%22" TargetMode="External"/><Relationship Id="rId75" Type="http://schemas.openxmlformats.org/officeDocument/2006/relationships/hyperlink" Target="https://xrspace.atlassian.net/issues/?jql=created+%3E%3D+2025-01-01+AND+created+%3C%3D+2025-12-31+AND+type+%3D+Bug+AND+project+%3D+SOVA+AND+Sprint+%3D+3245+AND+status+%3D+%22STARTING+%2810+%7E+40%25%29%22" TargetMode="External"/><Relationship Id="rId91" Type="http://schemas.openxmlformats.org/officeDocument/2006/relationships/hyperlink" Target="https://xrspace.atlassian.net/issues/?jql=created+%3E%3D+2025-01-01+AND+created+%3C%3D+2025-12-31+AND+type+%3D+Bug+AND+project+%3D+SOVA+AND+Sprint+%3D+1497" TargetMode="External"/><Relationship Id="rId96" Type="http://schemas.openxmlformats.org/officeDocument/2006/relationships/hyperlink" Target="https://xrspace.atlassian.net/issues/?jql=created+%3E%3D+2025-01-01+AND+created+%3C%3D+2025-12-31+AND+type+%3D+Bug+AND+project+%3D+SOVA+AND+Sprint+%3D+869" TargetMode="External"/><Relationship Id="rId1" Type="http://schemas.openxmlformats.org/officeDocument/2006/relationships/hyperlink" Target="https://xrspace.atlassian.net/issues/?jql=created+%3E%3D+2025-01-01+AND+created+%3C%3D+2025-12-31+AND+type+%3D+Bug+AND+project+%3D+SOVA+AND+Sprint+%3D+869+AND+status+%3D+%22To+Do+%280%25%29%22" TargetMode="External"/><Relationship Id="rId6" Type="http://schemas.openxmlformats.org/officeDocument/2006/relationships/hyperlink" Target="https://xrspace.atlassian.net/issues/?jql=created+%3E%3D+2025-01-01+AND+created+%3C%3D+2025-12-31+AND+type+%3D+Bug+AND+project+%3D+SOVA+AND+Sprint+%3D+1397+AND+status+%3D+%22To+Do+%280%25%29%22" TargetMode="External"/><Relationship Id="rId15" Type="http://schemas.openxmlformats.org/officeDocument/2006/relationships/hyperlink" Target="https://xrspace.atlassian.net/issues/?jql=created+%3E%3D+2025-01-01+AND+created+%3C%3D+2025-12-31+AND+type+%3D+Bug+AND+project+%3D+SOVA+AND+Sprint+%3D+1463+AND+status+%3D+%22STARTING+%2810+%7E+40%25%29%22" TargetMode="External"/><Relationship Id="rId23" Type="http://schemas.openxmlformats.org/officeDocument/2006/relationships/hyperlink" Target="https://xrspace.atlassian.net/issues/?jql=created+%3E%3D+2025-01-01+AND+created+%3C%3D+2025-12-31+AND+type+%3D+Bug+AND+project+%3D+SOVA+AND+Sprint+%3D+1496+AND+status+%3D+%22IN+REVIEW+%2880%25%29%22" TargetMode="External"/><Relationship Id="rId28" Type="http://schemas.openxmlformats.org/officeDocument/2006/relationships/hyperlink" Target="https://xrspace.atlassian.net/issues/?jql=created+%3E%3D+2025-01-01+AND+created+%3C%3D+2025-12-31+AND+type+%3D+Bug+AND+project+%3D+SOVA+AND+Sprint+%3D+1497+AND+status+%3D+%22IN+REVIEW+%2880%25%29%22" TargetMode="External"/><Relationship Id="rId36" Type="http://schemas.openxmlformats.org/officeDocument/2006/relationships/hyperlink" Target="https://xrspace.atlassian.net/issues/?jql=created+%3E%3D+2025-01-01+AND+created+%3C%3D+2025-12-31+AND+type+%3D+Bug+AND+project+%3D+SOVA+AND+Sprint+%3D+1499+AND+status+%3D+%22To+Do+%280%25%29%22" TargetMode="External"/><Relationship Id="rId49" Type="http://schemas.openxmlformats.org/officeDocument/2006/relationships/hyperlink" Target="https://xrspace.atlassian.net/issues/?jql=created+%3E%3D+2025-01-01+AND+created+%3C%3D+2025-12-31+AND+type+%3D+Bug+AND+project+%3D+SOVA+AND+Sprint+%3D+2157+AND+status+%3D+%22WON%27T+DO+%28100%25%29%22" TargetMode="External"/><Relationship Id="rId57" Type="http://schemas.openxmlformats.org/officeDocument/2006/relationships/hyperlink" Target="https://xrspace.atlassian.net/issues/?jql=created+%3E%3D+2025-01-01+AND+created+%3C%3D+2025-12-31+AND+type+%3D+Bug+AND+project+%3D+SOVA+AND+Sprint+%3D+2619+AND+status+%3D+%22Done+%28100%25%29%22" TargetMode="External"/><Relationship Id="rId106" Type="http://schemas.openxmlformats.org/officeDocument/2006/relationships/hyperlink" Target="https://xrspace.atlassian.net/issues/?jql=created+%3E%3D+2025-01-01+AND+created+%3C%3D+2025-12-31+AND+type+%3D+Bug+AND+project+%3D+SOVA+AND+Sprint+%3D+1498+AND+status+%3D+%22In+Progress+%2850+%7E+70%25%29%22" TargetMode="External"/><Relationship Id="rId114" Type="http://schemas.openxmlformats.org/officeDocument/2006/relationships/drawing" Target="../drawings/drawing5.xml"/><Relationship Id="rId10" Type="http://schemas.openxmlformats.org/officeDocument/2006/relationships/hyperlink" Target="https://xrspace.atlassian.net/issues/?jql=created+%3E%3D+2025-01-01+AND+created+%3C%3D+2025-12-31+AND+type+%3D+Bug+AND+project+%3D+SOVA+AND+Sprint+%3D+1397+AND+status+%3D+%22STARTING+%2810+%7E+40%25%29%22" TargetMode="External"/><Relationship Id="rId31" Type="http://schemas.openxmlformats.org/officeDocument/2006/relationships/hyperlink" Target="https://xrspace.atlassian.net/issues/?jql=created+%3E%3D+2025-01-01+AND+created+%3C%3D+2025-12-31+AND+type+%3D+Bug+AND+project+%3D+SOVA+AND+Sprint+%3D+1498+AND+status+%3D+%22To+Do+%280%25%29%22" TargetMode="External"/><Relationship Id="rId44" Type="http://schemas.openxmlformats.org/officeDocument/2006/relationships/hyperlink" Target="https://xrspace.atlassian.net/issues/?jql=created+%3E%3D+2025-01-01+AND+created+%3C%3D+2025-12-31+AND+type+%3D+Bug+AND+project+%3D+SOVA+AND+Sprint+%3D+2156+AND+status+%3D+%22WON%27T+DO+%28100%25%29%22" TargetMode="External"/><Relationship Id="rId52" Type="http://schemas.openxmlformats.org/officeDocument/2006/relationships/hyperlink" Target="https://xrspace.atlassian.net/issues/?jql=created+%3E%3D+2025-01-01+AND+created+%3C%3D+2025-12-31+AND+type+%3D+Bug+AND+project+%3D+SOVA+AND+Sprint+%3D+2618+AND+status+%3D+%22Done+%28100%25%29%22" TargetMode="External"/><Relationship Id="rId60" Type="http://schemas.openxmlformats.org/officeDocument/2006/relationships/hyperlink" Target="https://xrspace.atlassian.net/issues/?jql=created+%3E%3D+2025-01-01+AND+created+%3C%3D+2025-12-31+AND+type+%3D+Bug+AND+project+%3D+SOVA+AND+Sprint+%3D+2619+AND+status+%3D+%22STARTING+%2810+%7E+40%25%29%22" TargetMode="External"/><Relationship Id="rId65" Type="http://schemas.openxmlformats.org/officeDocument/2006/relationships/hyperlink" Target="https://xrspace.atlassian.net/issues/?jql=created+%3E%3D+2025-01-01+AND+created+%3C%3D+2025-12-31+AND+type+%3D+Bug+AND+project+%3D+SOVA+AND+Sprint+%3D+2882+AND+status+%3D+%22STARTING+%2810+%7E+40%25%29%22" TargetMode="External"/><Relationship Id="rId73" Type="http://schemas.openxmlformats.org/officeDocument/2006/relationships/hyperlink" Target="https://xrspace.atlassian.net/issues/?jql=created+%3E%3D+2025-01-01+AND+created+%3C%3D+2025-12-31+AND+type+%3D+Bug+AND+project+%3D+SOVA+AND+Sprint+%3D+3245+AND+status+%3D+%22IN+REVIEW+%2880%25%29%22" TargetMode="External"/><Relationship Id="rId78" Type="http://schemas.openxmlformats.org/officeDocument/2006/relationships/hyperlink" Target="https://xrspace.atlassian.net/issues/?jql=created+%3E%3D+2025-01-01+AND+created+%3C%3D+2025-12-31+AND+type+%3D+Bug+AND+project+%3D+SOVA+AND+Sprint+%3D+3246+AND+status+%3D+%22IN+REVIEW+%2880%25%29%22" TargetMode="External"/><Relationship Id="rId81" Type="http://schemas.openxmlformats.org/officeDocument/2006/relationships/hyperlink" Target="https://xrspace.atlassian.net/issues/?jql=created+%3E%3D+2025-01-01+AND+created+%3C%3D+2025-12-31+AND+type+%3D+Bug+AND+project+%3D+SOVA+AND+Sprint+%3D+3246" TargetMode="External"/><Relationship Id="rId86" Type="http://schemas.openxmlformats.org/officeDocument/2006/relationships/hyperlink" Target="https://xrspace.atlassian.net/issues/?jql=created+%3E%3D+2025-01-01+AND+created+%3C%3D+2025-12-31+AND+type+%3D+Bug+AND+project+%3D+SOVA+AND+Sprint+%3D+2618" TargetMode="External"/><Relationship Id="rId94" Type="http://schemas.openxmlformats.org/officeDocument/2006/relationships/hyperlink" Target="https://xrspace.atlassian.net/issues/?jql=created+%3E%3D+2025-01-01+AND+created+%3C%3D+2025-12-31+AND+type+%3D+Bug+AND+project+%3D+SOVA+AND+Sprint+%3D+1463" TargetMode="External"/><Relationship Id="rId99" Type="http://schemas.openxmlformats.org/officeDocument/2006/relationships/hyperlink" Target="https://xrspace.atlassian.net/issues/?jql=created+%3E%3D+2025-01-01+AND+created+%3C%3D+2025-12-31+AND+type+%3D+Bug+AND+project+%3D+SOVA+AND+Sprint+%3D+3213+AND+status+%3D+%22In+Progress+%2850+%7E+70%25%29%22" TargetMode="External"/><Relationship Id="rId101" Type="http://schemas.openxmlformats.org/officeDocument/2006/relationships/hyperlink" Target="https://xrspace.atlassian.net/issues/?jql=created+%3E%3D+2025-01-01+AND+created+%3C%3D+2025-12-31+AND+type+%3D+Bug+AND+project+%3D+SOVA+AND+Sprint+%3D+2619+AND+status+%3D+%22In+Progress+%2850+%7E+70%25%29%22" TargetMode="External"/><Relationship Id="rId4" Type="http://schemas.openxmlformats.org/officeDocument/2006/relationships/hyperlink" Target="https://xrspace.atlassian.net/issues/?jql=created+%3E%3D+2025-01-01+AND+created+%3C%3D+2025-12-31+AND+type+%3D+Bug+AND+project+%3D+SOVA+AND+Sprint+%3D+869+AND+status+%3D+%22WON%27T+DO+%28100%25%29%22" TargetMode="External"/><Relationship Id="rId9" Type="http://schemas.openxmlformats.org/officeDocument/2006/relationships/hyperlink" Target="https://xrspace.atlassian.net/issues/?jql=created+%3E%3D+2025-01-01+AND+created+%3C%3D+2025-12-31+AND+type+%3D+Bug+AND+project+%3D+SOVA+AND+Sprint+%3D+1397+AND+status+%3D+%22WON%27T+DO+%28100%25%29%22" TargetMode="External"/><Relationship Id="rId13" Type="http://schemas.openxmlformats.org/officeDocument/2006/relationships/hyperlink" Target="https://xrspace.atlassian.net/issues/?jql=created+%3E%3D+2025-01-01+AND+created+%3C%3D+2025-12-31+AND+type+%3D+Bug+AND+project+%3D+SOVA+AND+Sprint+%3D+1463+AND+status+%3D+%22IN+REVIEW+%2880%25%29%22" TargetMode="External"/><Relationship Id="rId18" Type="http://schemas.openxmlformats.org/officeDocument/2006/relationships/hyperlink" Target="https://xrspace.atlassian.net/issues/?jql=created+%3E%3D+2025-01-01+AND+created+%3C%3D+2025-12-31+AND+type+%3D+Bug+AND+project+%3D+SOVA+AND+Sprint+%3D+1466+AND+status+%3D+%22IN+REVIEW+%2880%25%29%22" TargetMode="External"/><Relationship Id="rId39" Type="http://schemas.openxmlformats.org/officeDocument/2006/relationships/hyperlink" Target="https://xrspace.atlassian.net/issues/?jql=created+%3E%3D+2025-01-01+AND+created+%3C%3D+2025-12-31+AND+type+%3D+Bug+AND+project+%3D+SOVA+AND+Sprint+%3D+1499+AND+status+%3D+%22WON%27T+DO+%28100%25%29%22" TargetMode="External"/><Relationship Id="rId109" Type="http://schemas.openxmlformats.org/officeDocument/2006/relationships/hyperlink" Target="https://xrspace.atlassian.net/issues/?jql=created+%3E%3D+2025-01-01+AND+created+%3C%3D+2025-12-31+AND+type+%3D+Bug+AND+project+%3D+SOVA+AND+Sprint+%3D+1466+AND+status+%3D+%22In+Progress+%2850+%7E+70%25%29%22" TargetMode="External"/><Relationship Id="rId34" Type="http://schemas.openxmlformats.org/officeDocument/2006/relationships/hyperlink" Target="https://xrspace.atlassian.net/issues/?jql=created+%3E%3D+2025-01-01+AND+created+%3C%3D+2025-12-31+AND+type+%3D+Bug+AND+project+%3D+SOVA+AND+Sprint+%3D+1498+AND+status+%3D+%22WON%27T+DO+%28100%25%29%22" TargetMode="External"/><Relationship Id="rId50" Type="http://schemas.openxmlformats.org/officeDocument/2006/relationships/hyperlink" Target="https://xrspace.atlassian.net/issues/?jql=created+%3E%3D+2025-01-01+AND+created+%3C%3D+2025-12-31+AND+type+%3D+Bug+AND+project+%3D+SOVA+AND+Sprint+%3D+2157+AND+status+%3D+%22STARTING+%2810+%7E+40%25%29%22" TargetMode="External"/><Relationship Id="rId55" Type="http://schemas.openxmlformats.org/officeDocument/2006/relationships/hyperlink" Target="https://xrspace.atlassian.net/issues/?jql=created+%3E%3D+2025-01-01+AND+created+%3C%3D+2025-12-31+AND+type+%3D+Bug+AND+project+%3D+SOVA+AND+Sprint+%3D+2618+AND+status+%3D+%22STARTING+%2810+%7E+40%25%29%22" TargetMode="External"/><Relationship Id="rId76" Type="http://schemas.openxmlformats.org/officeDocument/2006/relationships/hyperlink" Target="https://xrspace.atlassian.net/issues/?jql=created+%3E%3D+2025-01-01+AND+created+%3C%3D+2025-12-31+AND+type+%3D+Bug+AND+project+%3D+SOVA+AND+Sprint+%3D+3246+AND+status+%3D+%22To+Do+%280%25%29%22" TargetMode="External"/><Relationship Id="rId97" Type="http://schemas.openxmlformats.org/officeDocument/2006/relationships/hyperlink" Target="https://xrspace.atlassian.net/issues/?jql=created+%3E%3D+2025-01-01+AND+created+%3C%3D+2025-12-31+AND+type+%3D+Bug+AND+project+%3D+SOVA+AND+Sprint+%3D+3246+AND+status+%3D+%22In+Progress+%2850+%7E+70%25%29%22" TargetMode="External"/><Relationship Id="rId104" Type="http://schemas.openxmlformats.org/officeDocument/2006/relationships/hyperlink" Target="https://xrspace.atlassian.net/issues/?jql=created+%3E%3D+2025-01-01+AND+created+%3C%3D+2025-12-31+AND+type+%3D+Bug+AND+project+%3D+SOVA+AND+Sprint+%3D+2156+AND+status+%3D+%22In+Progress+%2850+%7E+70%25%29%22" TargetMode="External"/><Relationship Id="rId7" Type="http://schemas.openxmlformats.org/officeDocument/2006/relationships/hyperlink" Target="https://xrspace.atlassian.net/issues/?jql=created+%3E%3D+2025-01-01+AND+created+%3C%3D+2025-12-31+AND+type+%3D+Bug+AND+project+%3D+SOVA+AND+Sprint+%3D+1397+AND+status+%3D+%22Done+%28100%25%29%22" TargetMode="External"/><Relationship Id="rId71" Type="http://schemas.openxmlformats.org/officeDocument/2006/relationships/hyperlink" Target="https://xrspace.atlassian.net/issues/?jql=created+%3E%3D+2025-01-01+AND+created+%3C%3D+2025-12-31+AND+type+%3D+Bug+AND+project+%3D+SOVA+AND+Sprint+%3D+3245+AND+status+%3D+%22To+Do+%280%25%29%22" TargetMode="External"/><Relationship Id="rId92" Type="http://schemas.openxmlformats.org/officeDocument/2006/relationships/hyperlink" Target="https://xrspace.atlassian.net/issues/?jql=created+%3E%3D+2025-01-01+AND+created+%3C%3D+2025-12-31+AND+type+%3D+Bug+AND+project+%3D+SOVA+AND+Sprint+%3D+1496" TargetMode="External"/><Relationship Id="rId2" Type="http://schemas.openxmlformats.org/officeDocument/2006/relationships/hyperlink" Target="https://xrspace.atlassian.net/issues/?jql=created+%3E%3D+2025-01-01+AND+created+%3C%3D+2025-12-31+AND+type+%3D+Bug+AND+project+%3D+SOVA+AND+Sprint+%3D+869+AND+status+%3D+%22Done+%28100%25%29%22" TargetMode="External"/><Relationship Id="rId29" Type="http://schemas.openxmlformats.org/officeDocument/2006/relationships/hyperlink" Target="https://xrspace.atlassian.net/issues/?jql=created+%3E%3D+2025-01-01+AND+created+%3C%3D+2025-12-31+AND+type+%3D+Bug+AND+project+%3D+SOVA+AND+Sprint+%3D+1497+AND+status+%3D+%22WON%27T+DO+%28100%25%29%22" TargetMode="External"/><Relationship Id="rId24" Type="http://schemas.openxmlformats.org/officeDocument/2006/relationships/hyperlink" Target="https://xrspace.atlassian.net/issues/?jql=created+%3E%3D+2025-01-01+AND+created+%3C%3D+2025-12-31+AND+type+%3D+Bug+AND+project+%3D+SOVA+AND+Sprint+%3D+1496+AND+status+%3D+%22WON%27T+DO+%28100%25%29%22" TargetMode="External"/><Relationship Id="rId40" Type="http://schemas.openxmlformats.org/officeDocument/2006/relationships/hyperlink" Target="https://xrspace.atlassian.net/issues/?jql=created+%3E%3D+2025-01-01+AND+created+%3C%3D+2025-12-31+AND+type+%3D+Bug+AND+project+%3D+SOVA+AND+Sprint+%3D+1499+AND+status+%3D+%22STARTING+%2810+%7E+40%25%29%22" TargetMode="External"/><Relationship Id="rId45" Type="http://schemas.openxmlformats.org/officeDocument/2006/relationships/hyperlink" Target="https://xrspace.atlassian.net/issues/?jql=created+%3E%3D+2025-01-01+AND+created+%3C%3D+2025-12-31+AND+type+%3D+Bug+AND+project+%3D+SOVA+AND+Sprint+%3D+2156+AND+status+%3D+%22STARTING+%2810+%7E+40%25%29%22" TargetMode="External"/><Relationship Id="rId66" Type="http://schemas.openxmlformats.org/officeDocument/2006/relationships/hyperlink" Target="https://xrspace.atlassian.net/issues/?jql=created+%3E%3D+2025-01-01+AND+created+%3C%3D+2025-12-31+AND+type+%3D+Bug+AND+project+%3D+SOVA+AND+Sprint+%3D+3213+AND+status+%3D+%22To+Do+%280%25%29%22" TargetMode="External"/><Relationship Id="rId87" Type="http://schemas.openxmlformats.org/officeDocument/2006/relationships/hyperlink" Target="https://xrspace.atlassian.net/issues/?jql=created+%3E%3D+2025-01-01+AND+created+%3C%3D+2025-12-31+AND+type+%3D+Bug+AND+project+%3D+SOVA+AND+Sprint+%3D+2157" TargetMode="External"/><Relationship Id="rId110" Type="http://schemas.openxmlformats.org/officeDocument/2006/relationships/hyperlink" Target="https://xrspace.atlassian.net/issues/?jql=created+%3E%3D+2025-01-01+AND+created+%3C%3D+2025-12-31+AND+type+%3D+Bug+AND+project+%3D+SOVA+AND+Sprint+%3D+1463+AND+status+%3D+%22In+Progress+%2850+%7E+70%25%29%22" TargetMode="External"/><Relationship Id="rId115" Type="http://schemas.openxmlformats.org/officeDocument/2006/relationships/table" Target="../tables/table5.xml"/><Relationship Id="rId61" Type="http://schemas.openxmlformats.org/officeDocument/2006/relationships/hyperlink" Target="https://xrspace.atlassian.net/issues/?jql=created+%3E%3D+2025-01-01+AND+created+%3C%3D+2025-12-31+AND+type+%3D+Bug+AND+project+%3D+SOVA+AND+Sprint+%3D+2882+AND+status+%3D+%22To+Do+%280%25%29%22" TargetMode="External"/><Relationship Id="rId82" Type="http://schemas.openxmlformats.org/officeDocument/2006/relationships/hyperlink" Target="https://xrspace.atlassian.net/issues/?jql=created+%3E%3D+2025-01-01+AND+created+%3C%3D+2025-12-31+AND+type+%3D+Bug+AND+project+%3D+SOVA+AND+Sprint+%3D+3245" TargetMode="External"/><Relationship Id="rId19" Type="http://schemas.openxmlformats.org/officeDocument/2006/relationships/hyperlink" Target="https://xrspace.atlassian.net/issues/?jql=created+%3E%3D+2025-01-01+AND+created+%3C%3D+2025-12-31+AND+type+%3D+Bug+AND+project+%3D+SOVA+AND+Sprint+%3D+1466+AND+status+%3D+%22WON%27T+DO+%28100%25%29%22" TargetMode="External"/><Relationship Id="rId14" Type="http://schemas.openxmlformats.org/officeDocument/2006/relationships/hyperlink" Target="https://xrspace.atlassian.net/issues/?jql=created+%3E%3D+2025-01-01+AND+created+%3C%3D+2025-12-31+AND+type+%3D+Bug+AND+project+%3D+SOVA+AND+Sprint+%3D+1463+AND+status+%3D+%22WON%27T+DO+%28100%25%29%22" TargetMode="External"/><Relationship Id="rId30" Type="http://schemas.openxmlformats.org/officeDocument/2006/relationships/hyperlink" Target="https://xrspace.atlassian.net/issues/?jql=created+%3E%3D+2025-01-01+AND+created+%3C%3D+2025-12-31+AND+type+%3D+Bug+AND+project+%3D+SOVA+AND+Sprint+%3D+1497+AND+status+%3D+%22STARTING+%2810+%7E+40%25%29%22" TargetMode="External"/><Relationship Id="rId35" Type="http://schemas.openxmlformats.org/officeDocument/2006/relationships/hyperlink" Target="https://xrspace.atlassian.net/issues/?jql=created+%3E%3D+2025-01-01+AND+created+%3C%3D+2025-12-31+AND+type+%3D+Bug+AND+project+%3D+SOVA+AND+Sprint+%3D+1498+AND+status+%3D+%22STARTING+%2810+%7E+40%25%29%22" TargetMode="External"/><Relationship Id="rId56" Type="http://schemas.openxmlformats.org/officeDocument/2006/relationships/hyperlink" Target="https://xrspace.atlassian.net/issues/?jql=created+%3E%3D+2025-01-01+AND+created+%3C%3D+2025-12-31+AND+type+%3D+Bug+AND+project+%3D+SOVA+AND+Sprint+%3D+2619+AND+status+%3D+%22To+Do+%280%25%29%22" TargetMode="External"/><Relationship Id="rId77" Type="http://schemas.openxmlformats.org/officeDocument/2006/relationships/hyperlink" Target="https://xrspace.atlassian.net/issues/?jql=created+%3E%3D+2025-01-01+AND+created+%3C%3D+2025-12-31+AND+type+%3D+Bug+AND+project+%3D+SOVA+AND+Sprint+%3D+3246+AND+status+%3D+%22Done+%28100%25%29%22" TargetMode="External"/><Relationship Id="rId100" Type="http://schemas.openxmlformats.org/officeDocument/2006/relationships/hyperlink" Target="https://xrspace.atlassian.net/issues/?jql=created+%3E%3D+2025-01-01+AND+created+%3C%3D+2025-12-31+AND+type+%3D+Bug+AND+project+%3D+SOVA+AND+Sprint+%3D+2882+AND+status+%3D+%22In+Progress+%2850+%7E+70%25%29%22" TargetMode="External"/><Relationship Id="rId105" Type="http://schemas.openxmlformats.org/officeDocument/2006/relationships/hyperlink" Target="https://xrspace.atlassian.net/issues/?jql=created+%3E%3D+2025-01-01+AND+created+%3C%3D+2025-12-31+AND+type+%3D+Bug+AND+project+%3D+SOVA+AND+Sprint+%3D+1499+AND+status+%3D+%22In+Progress+%2850+%7E+70%25%29%22" TargetMode="External"/><Relationship Id="rId8" Type="http://schemas.openxmlformats.org/officeDocument/2006/relationships/hyperlink" Target="https://xrspace.atlassian.net/issues/?jql=created+%3E%3D+2025-01-01+AND+created+%3C%3D+2025-12-31+AND+type+%3D+Bug+AND+project+%3D+SOVA+AND+Sprint+%3D+1397+AND+status+%3D+%22IN+REVIEW+%2880%25%29%22" TargetMode="External"/><Relationship Id="rId51" Type="http://schemas.openxmlformats.org/officeDocument/2006/relationships/hyperlink" Target="https://xrspace.atlassian.net/issues/?jql=created+%3E%3D+2025-01-01+AND+created+%3C%3D+2025-12-31+AND+type+%3D+Bug+AND+project+%3D+SOVA+AND+Sprint+%3D+2618+AND+status+%3D+%22To+Do+%280%25%29%22" TargetMode="External"/><Relationship Id="rId72" Type="http://schemas.openxmlformats.org/officeDocument/2006/relationships/hyperlink" Target="https://xrspace.atlassian.net/issues/?jql=created+%3E%3D+2025-01-01+AND+created+%3C%3D+2025-12-31+AND+type+%3D+Bug+AND+project+%3D+SOVA+AND+Sprint+%3D+3245+AND+status+%3D+%22Done+%28100%25%29%22" TargetMode="External"/><Relationship Id="rId93" Type="http://schemas.openxmlformats.org/officeDocument/2006/relationships/hyperlink" Target="https://xrspace.atlassian.net/issues/?jql=created+%3E%3D+2025-01-01+AND+created+%3C%3D+2025-12-31+AND+type+%3D+Bug+AND+project+%3D+SOVA+AND+Sprint+%3D+1466" TargetMode="External"/><Relationship Id="rId98" Type="http://schemas.openxmlformats.org/officeDocument/2006/relationships/hyperlink" Target="https://xrspace.atlassian.net/issues/?jql=created+%3E%3D+2025-01-01+AND+created+%3C%3D+2025-12-31+AND+type+%3D+Bug+AND+project+%3D+SOVA+AND+Sprint+%3D+3245+AND+status+%3D+%22In+Progress+%2850+%7E+70%25%29%22" TargetMode="External"/><Relationship Id="rId3" Type="http://schemas.openxmlformats.org/officeDocument/2006/relationships/hyperlink" Target="https://xrspace.atlassian.net/issues/?jql=created+%3E%3D+2025-01-01+AND+created+%3C%3D+2025-12-31+AND+type+%3D+Bug+AND+project+%3D+SOVA+AND+Sprint+%3D+869+AND+status+%3D+%22IN+REVIEW+%2880%25%29%22" TargetMode="External"/><Relationship Id="rId25" Type="http://schemas.openxmlformats.org/officeDocument/2006/relationships/hyperlink" Target="https://xrspace.atlassian.net/issues/?jql=created+%3E%3D+2025-01-01+AND+created+%3C%3D+2025-12-31+AND+type+%3D+Bug+AND+project+%3D+SOVA+AND+Sprint+%3D+1496+AND+status+%3D+%22STARTING+%2810+%7E+40%25%29%22" TargetMode="External"/><Relationship Id="rId46" Type="http://schemas.openxmlformats.org/officeDocument/2006/relationships/hyperlink" Target="https://xrspace.atlassian.net/issues/?jql=created+%3E%3D+2025-01-01+AND+created+%3C%3D+2025-12-31+AND+type+%3D+Bug+AND+project+%3D+SOVA+AND+Sprint+%3D+2157+AND+status+%3D+%22To+Do+%280%25%29%22" TargetMode="External"/><Relationship Id="rId67" Type="http://schemas.openxmlformats.org/officeDocument/2006/relationships/hyperlink" Target="https://xrspace.atlassian.net/issues/?jql=created+%3E%3D+2025-01-01+AND+created+%3C%3D+2025-12-31+AND+type+%3D+Bug+AND+project+%3D+SOVA+AND+Sprint+%3D+3213+AND+status+%3D+%22Done+%28100%25%29%22" TargetMode="External"/><Relationship Id="rId20" Type="http://schemas.openxmlformats.org/officeDocument/2006/relationships/hyperlink" Target="https://xrspace.atlassian.net/issues/?jql=created+%3E%3D+2025-01-01+AND+created+%3C%3D+2025-12-31+AND+type+%3D+Bug+AND+project+%3D+SOVA+AND+Sprint+%3D+1466+AND+status+%3D+%22STARTING+%2810+%7E+40%25%29%22" TargetMode="External"/><Relationship Id="rId41" Type="http://schemas.openxmlformats.org/officeDocument/2006/relationships/hyperlink" Target="https://xrspace.atlassian.net/issues/?jql=created+%3E%3D+2025-01-01+AND+created+%3C%3D+2025-12-31+AND+type+%3D+Bug+AND+project+%3D+SOVA+AND+Sprint+%3D+2156+AND+status+%3D+%22To+Do+%280%25%29%22" TargetMode="External"/><Relationship Id="rId62" Type="http://schemas.openxmlformats.org/officeDocument/2006/relationships/hyperlink" Target="https://xrspace.atlassian.net/issues/?jql=created+%3E%3D+2025-01-01+AND+created+%3C%3D+2025-12-31+AND+type+%3D+Bug+AND+project+%3D+SOVA+AND+Sprint+%3D+2882+AND+status+%3D+%22Done+%28100%25%29%22" TargetMode="External"/><Relationship Id="rId83" Type="http://schemas.openxmlformats.org/officeDocument/2006/relationships/hyperlink" Target="https://xrspace.atlassian.net/issues/?jql=created+%3E%3D+2025-01-01+AND+created+%3C%3D+2025-12-31+AND+type+%3D+Bug+AND+project+%3D+SOVA+AND+Sprint+%3D+3213" TargetMode="External"/><Relationship Id="rId88" Type="http://schemas.openxmlformats.org/officeDocument/2006/relationships/hyperlink" Target="https://xrspace.atlassian.net/issues/?jql=created+%3E%3D+2025-01-01+AND+created+%3C%3D+2025-12-31+AND+type+%3D+Bug+AND+project+%3D+SOVA+AND+Sprint+%3D+2156" TargetMode="External"/><Relationship Id="rId111" Type="http://schemas.openxmlformats.org/officeDocument/2006/relationships/hyperlink" Target="https://xrspace.atlassian.net/issues/?jql=created+%3E%3D+2025-01-01+AND+created+%3C%3D+2025-12-31+AND+type+%3D+Bug+AND+project+%3D+SOVA+AND+Sprint+%3D+1397+AND+status+%3D+%22In+Progress+%2850+%7E+70%25%29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A42-966D-5F4E-B061-B304543CE88E}">
  <dimension ref="A1:E13"/>
  <sheetViews>
    <sheetView zoomScaleNormal="100" workbookViewId="0">
      <selection activeCell="H8" sqref="H8"/>
    </sheetView>
  </sheetViews>
  <sheetFormatPr defaultColWidth="11.5546875" defaultRowHeight="15"/>
  <cols>
    <col min="1" max="1" width="8.77734375" customWidth="1"/>
    <col min="2" max="2" width="15.77734375" customWidth="1"/>
    <col min="3" max="3" width="18.88671875" customWidth="1"/>
    <col min="4" max="5" width="15.77734375" customWidth="1"/>
  </cols>
  <sheetData>
    <row r="1" spans="1:5" ht="20.100000000000001" customHeight="1">
      <c r="A1" s="1" t="s">
        <v>64</v>
      </c>
      <c r="B1" s="2" t="s">
        <v>5</v>
      </c>
      <c r="C1" s="2" t="s">
        <v>6</v>
      </c>
      <c r="D1" s="2" t="s">
        <v>0</v>
      </c>
      <c r="E1" s="2" t="s">
        <v>7</v>
      </c>
    </row>
    <row r="2" spans="1:5" ht="20.100000000000001" customHeight="1">
      <c r="A2" t="s">
        <v>1</v>
      </c>
      <c r="B2">
        <v>2</v>
      </c>
      <c r="C2">
        <v>1</v>
      </c>
      <c r="D2">
        <v>115</v>
      </c>
      <c r="E2">
        <f>SUM(Table2[[#This Row],[Done]:[TODO (P1)]])</f>
        <v>118</v>
      </c>
    </row>
    <row r="3" spans="1:5" ht="20.100000000000001" customHeight="1">
      <c r="A3" t="s">
        <v>2</v>
      </c>
      <c r="B3">
        <v>3</v>
      </c>
      <c r="C3">
        <v>1</v>
      </c>
      <c r="D3">
        <v>114</v>
      </c>
      <c r="E3">
        <f>SUM(Table2[[#This Row],[Done]:[TODO (P1)]])</f>
        <v>118</v>
      </c>
    </row>
    <row r="4" spans="1:5" ht="20.100000000000001" customHeight="1">
      <c r="A4" t="s">
        <v>3</v>
      </c>
      <c r="B4">
        <v>3</v>
      </c>
      <c r="C4">
        <v>6</v>
      </c>
      <c r="D4">
        <v>109</v>
      </c>
      <c r="E4">
        <f>SUM(Table2[[#This Row],[Done]:[TODO (P1)]])</f>
        <v>118</v>
      </c>
    </row>
    <row r="5" spans="1:5" ht="20.100000000000001" customHeight="1">
      <c r="A5" t="s">
        <v>4</v>
      </c>
      <c r="B5">
        <v>4</v>
      </c>
      <c r="C5">
        <v>6</v>
      </c>
      <c r="D5">
        <v>108</v>
      </c>
      <c r="E5">
        <f>SUM(Table2[[#This Row],[Done]:[TODO (P1)]])</f>
        <v>118</v>
      </c>
    </row>
    <row r="6" spans="1:5" ht="20.100000000000001" customHeight="1">
      <c r="A6" t="s">
        <v>8</v>
      </c>
      <c r="B6">
        <v>8</v>
      </c>
      <c r="C6">
        <v>6</v>
      </c>
      <c r="D6">
        <v>104</v>
      </c>
      <c r="E6">
        <f>SUM(Table2[[#This Row],[Done]:[TODO (P1)]])</f>
        <v>118</v>
      </c>
    </row>
    <row r="7" spans="1:5" ht="20.100000000000001" customHeight="1">
      <c r="A7" t="s">
        <v>9</v>
      </c>
      <c r="B7">
        <v>10</v>
      </c>
      <c r="C7">
        <v>10</v>
      </c>
      <c r="D7">
        <v>228</v>
      </c>
      <c r="E7">
        <f>SUM(Table2[[#This Row],[Done]:[TODO (P1)]])</f>
        <v>248</v>
      </c>
    </row>
    <row r="8" spans="1:5" ht="20.100000000000001" customHeight="1">
      <c r="A8" t="s">
        <v>10</v>
      </c>
      <c r="B8">
        <v>12</v>
      </c>
      <c r="C8">
        <v>12</v>
      </c>
      <c r="D8">
        <v>224</v>
      </c>
      <c r="E8">
        <f>SUM(Table2[[#This Row],[Done]:[TODO (P1)]])</f>
        <v>248</v>
      </c>
    </row>
    <row r="9" spans="1:5" ht="20.100000000000001" customHeight="1">
      <c r="A9" t="s">
        <v>66</v>
      </c>
      <c r="B9">
        <v>15</v>
      </c>
      <c r="C9">
        <v>13</v>
      </c>
      <c r="D9">
        <v>220</v>
      </c>
      <c r="E9">
        <f>SUM(Table2[[#This Row],[Done]:[TODO (P1)]])</f>
        <v>248</v>
      </c>
    </row>
    <row r="10" spans="1:5" ht="20.100000000000001" customHeight="1">
      <c r="A10" t="s">
        <v>71</v>
      </c>
      <c r="B10">
        <v>15</v>
      </c>
      <c r="C10">
        <v>14</v>
      </c>
      <c r="D10">
        <v>219</v>
      </c>
      <c r="E10">
        <f>SUM(Table2[[#This Row],[Done]:[TODO (P1)]])</f>
        <v>248</v>
      </c>
    </row>
    <row r="11" spans="1:5" ht="20.100000000000001" customHeight="1">
      <c r="A11" t="s">
        <v>73</v>
      </c>
      <c r="B11">
        <v>12</v>
      </c>
      <c r="C11">
        <v>11</v>
      </c>
      <c r="D11">
        <v>173</v>
      </c>
      <c r="E11">
        <f>SUM(Table2[[#This Row],[Done]:[TODO (P1)]])</f>
        <v>196</v>
      </c>
    </row>
    <row r="12" spans="1:5" ht="20.100000000000001" customHeight="1"/>
    <row r="13" spans="1:5" ht="20.100000000000001" customHeight="1"/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633B-8BD2-084C-8C0F-75969053522F}">
  <dimension ref="A1:H10"/>
  <sheetViews>
    <sheetView zoomScaleNormal="100" workbookViewId="0">
      <selection activeCell="H14" sqref="H14"/>
    </sheetView>
  </sheetViews>
  <sheetFormatPr defaultColWidth="11.5546875" defaultRowHeight="15"/>
  <cols>
    <col min="1" max="8" width="15.77734375" customWidth="1"/>
  </cols>
  <sheetData>
    <row r="1" spans="1:8" ht="20.100000000000001" customHeight="1">
      <c r="A1" s="2" t="s">
        <v>52</v>
      </c>
      <c r="B1" s="2" t="s">
        <v>18</v>
      </c>
      <c r="C1" s="2" t="s">
        <v>27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7</v>
      </c>
    </row>
    <row r="2" spans="1:8" ht="20.100000000000001" customHeight="1">
      <c r="A2" t="s">
        <v>11</v>
      </c>
      <c r="B2">
        <v>421</v>
      </c>
      <c r="C2">
        <v>0</v>
      </c>
      <c r="D2">
        <v>12</v>
      </c>
      <c r="E2">
        <v>8</v>
      </c>
      <c r="F2">
        <v>1</v>
      </c>
      <c r="G2">
        <v>0</v>
      </c>
      <c r="H2">
        <f>SUM(B2:G2)</f>
        <v>442</v>
      </c>
    </row>
    <row r="3" spans="1:8" ht="20.100000000000001" customHeight="1">
      <c r="A3" t="s">
        <v>12</v>
      </c>
      <c r="B3">
        <v>402</v>
      </c>
      <c r="C3">
        <v>0</v>
      </c>
      <c r="D3">
        <v>10</v>
      </c>
      <c r="E3">
        <v>2</v>
      </c>
      <c r="F3">
        <v>0</v>
      </c>
      <c r="G3">
        <v>0</v>
      </c>
      <c r="H3">
        <f t="shared" ref="H3:H8" si="0">SUM(B3:G3)</f>
        <v>414</v>
      </c>
    </row>
    <row r="4" spans="1:8" ht="20.100000000000001" customHeight="1">
      <c r="A4" t="s">
        <v>13</v>
      </c>
      <c r="B4">
        <v>1195</v>
      </c>
      <c r="C4">
        <v>0</v>
      </c>
      <c r="D4">
        <v>16</v>
      </c>
      <c r="E4">
        <v>0</v>
      </c>
      <c r="F4">
        <v>0</v>
      </c>
      <c r="G4">
        <v>0</v>
      </c>
      <c r="H4">
        <f t="shared" si="0"/>
        <v>1211</v>
      </c>
    </row>
    <row r="5" spans="1:8" ht="20.100000000000001" customHeight="1">
      <c r="A5" t="s">
        <v>14</v>
      </c>
      <c r="B5">
        <v>2583</v>
      </c>
      <c r="C5">
        <v>0</v>
      </c>
      <c r="D5">
        <v>13</v>
      </c>
      <c r="E5">
        <v>0</v>
      </c>
      <c r="F5">
        <v>0</v>
      </c>
      <c r="G5">
        <v>0</v>
      </c>
      <c r="H5">
        <f t="shared" si="0"/>
        <v>2596</v>
      </c>
    </row>
    <row r="6" spans="1:8" ht="20.100000000000001" customHeight="1">
      <c r="A6" t="s">
        <v>15</v>
      </c>
      <c r="B6">
        <v>2263</v>
      </c>
      <c r="C6">
        <v>0</v>
      </c>
      <c r="D6">
        <v>3</v>
      </c>
      <c r="E6">
        <v>0</v>
      </c>
      <c r="F6">
        <v>0</v>
      </c>
      <c r="G6">
        <v>0</v>
      </c>
      <c r="H6">
        <f t="shared" si="0"/>
        <v>2266</v>
      </c>
    </row>
    <row r="7" spans="1:8" ht="20.100000000000001" customHeight="1">
      <c r="A7" t="s">
        <v>16</v>
      </c>
      <c r="B7">
        <v>2719</v>
      </c>
      <c r="C7">
        <v>0</v>
      </c>
      <c r="D7">
        <v>4</v>
      </c>
      <c r="E7">
        <v>0</v>
      </c>
      <c r="F7">
        <v>0</v>
      </c>
      <c r="G7">
        <v>0</v>
      </c>
      <c r="H7">
        <f t="shared" si="0"/>
        <v>2723</v>
      </c>
    </row>
    <row r="8" spans="1:8" ht="20.100000000000001" customHeight="1">
      <c r="A8" t="s">
        <v>17</v>
      </c>
      <c r="B8">
        <v>2515</v>
      </c>
      <c r="C8">
        <v>0</v>
      </c>
      <c r="D8">
        <v>16</v>
      </c>
      <c r="E8">
        <v>0</v>
      </c>
      <c r="F8">
        <v>0</v>
      </c>
      <c r="G8">
        <v>0</v>
      </c>
      <c r="H8">
        <f t="shared" si="0"/>
        <v>2531</v>
      </c>
    </row>
    <row r="9" spans="1:8" ht="20.100000000000001" customHeight="1">
      <c r="A9" t="s">
        <v>65</v>
      </c>
      <c r="B9">
        <v>1399</v>
      </c>
      <c r="C9">
        <v>0</v>
      </c>
      <c r="D9">
        <v>1</v>
      </c>
      <c r="E9">
        <v>0</v>
      </c>
      <c r="F9">
        <v>0</v>
      </c>
      <c r="G9">
        <v>1</v>
      </c>
      <c r="H9">
        <f>SUM(B9:G9)</f>
        <v>1401</v>
      </c>
    </row>
    <row r="10" spans="1:8" ht="20.100000000000001" customHeight="1">
      <c r="A10" t="s">
        <v>72</v>
      </c>
      <c r="B10">
        <v>665</v>
      </c>
      <c r="C10">
        <v>0</v>
      </c>
      <c r="D10">
        <v>0</v>
      </c>
      <c r="E10">
        <v>2</v>
      </c>
      <c r="F10">
        <v>0</v>
      </c>
      <c r="G10">
        <v>386</v>
      </c>
      <c r="H10">
        <f>SUM(B10:G10)</f>
        <v>1053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EDF6-834F-DA49-B3FC-BFE1673433AB}">
  <dimension ref="A1:H14"/>
  <sheetViews>
    <sheetView zoomScaleNormal="100" workbookViewId="0">
      <selection activeCell="B2" sqref="A2:B14"/>
    </sheetView>
  </sheetViews>
  <sheetFormatPr defaultColWidth="11.5546875" defaultRowHeight="15"/>
  <cols>
    <col min="1" max="1" width="12.21875" customWidth="1"/>
    <col min="2" max="7" width="15.77734375" customWidth="1"/>
  </cols>
  <sheetData>
    <row r="1" spans="1:8" ht="20.100000000000001" customHeight="1">
      <c r="A1" s="2" t="s">
        <v>52</v>
      </c>
      <c r="B1" s="2" t="s">
        <v>18</v>
      </c>
      <c r="C1" s="2" t="s">
        <v>27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7</v>
      </c>
    </row>
    <row r="2" spans="1:8" ht="20.100000000000001" customHeight="1">
      <c r="A2" s="3" t="s">
        <v>23</v>
      </c>
      <c r="B2">
        <v>38</v>
      </c>
      <c r="C2">
        <v>1</v>
      </c>
      <c r="D2">
        <v>0</v>
      </c>
      <c r="E2">
        <v>4</v>
      </c>
      <c r="F2">
        <v>11</v>
      </c>
      <c r="G2">
        <v>0</v>
      </c>
      <c r="H2">
        <f>SUM(Table3[[#This Row],[Passed]:[Untested]])</f>
        <v>54</v>
      </c>
    </row>
    <row r="3" spans="1:8" ht="20.100000000000001" customHeight="1">
      <c r="A3" s="3" t="s">
        <v>24</v>
      </c>
    </row>
    <row r="4" spans="1:8" ht="20.100000000000001" customHeight="1">
      <c r="A4" s="3" t="s">
        <v>25</v>
      </c>
      <c r="B4">
        <v>43</v>
      </c>
      <c r="C4">
        <v>0</v>
      </c>
      <c r="D4">
        <v>10</v>
      </c>
      <c r="E4">
        <v>0</v>
      </c>
      <c r="F4">
        <v>1</v>
      </c>
      <c r="G4">
        <v>0</v>
      </c>
      <c r="H4">
        <f>SUM(Table3[[#This Row],[Passed]:[Untested]])</f>
        <v>54</v>
      </c>
    </row>
    <row r="5" spans="1:8" ht="20.100000000000001" customHeight="1">
      <c r="A5" s="3" t="s">
        <v>26</v>
      </c>
    </row>
    <row r="6" spans="1:8" ht="20.100000000000001" customHeight="1">
      <c r="A6" s="3" t="s">
        <v>1</v>
      </c>
      <c r="B6">
        <v>58</v>
      </c>
      <c r="C6">
        <v>0</v>
      </c>
      <c r="D6">
        <v>2</v>
      </c>
      <c r="E6">
        <v>2</v>
      </c>
      <c r="F6">
        <v>5</v>
      </c>
      <c r="G6">
        <v>0</v>
      </c>
      <c r="H6">
        <f>SUM(Table3[[#This Row],[Passed]:[Untested]])</f>
        <v>67</v>
      </c>
    </row>
    <row r="7" spans="1:8" ht="20.100000000000001" customHeight="1">
      <c r="A7" s="3" t="s">
        <v>2</v>
      </c>
    </row>
    <row r="8" spans="1:8" ht="20.100000000000001" customHeight="1">
      <c r="A8" s="3" t="s">
        <v>3</v>
      </c>
      <c r="B8">
        <v>76</v>
      </c>
      <c r="C8">
        <v>0</v>
      </c>
      <c r="D8">
        <v>7</v>
      </c>
      <c r="E8">
        <v>5</v>
      </c>
      <c r="F8">
        <v>2</v>
      </c>
      <c r="G8">
        <v>0</v>
      </c>
      <c r="H8">
        <f>SUM(Table3[[#This Row],[Passed]:[Untested]])</f>
        <v>90</v>
      </c>
    </row>
    <row r="9" spans="1:8" ht="20.100000000000001" customHeight="1">
      <c r="A9" s="3" t="s">
        <v>4</v>
      </c>
    </row>
    <row r="10" spans="1:8" ht="20.100000000000001" customHeight="1">
      <c r="A10" s="3" t="s">
        <v>8</v>
      </c>
      <c r="B10">
        <v>121</v>
      </c>
      <c r="C10">
        <v>1</v>
      </c>
      <c r="D10">
        <v>9</v>
      </c>
      <c r="E10">
        <v>10</v>
      </c>
      <c r="F10">
        <v>4</v>
      </c>
      <c r="G10">
        <v>0</v>
      </c>
      <c r="H10">
        <f>SUM(Table3[[#This Row],[Passed]:[Untested]])</f>
        <v>145</v>
      </c>
    </row>
    <row r="11" spans="1:8" ht="20.100000000000001" customHeight="1">
      <c r="A11" s="3" t="s">
        <v>9</v>
      </c>
    </row>
    <row r="12" spans="1:8" ht="20.100000000000001" customHeight="1">
      <c r="A12" s="3" t="s">
        <v>10</v>
      </c>
      <c r="B12">
        <v>148</v>
      </c>
      <c r="C12">
        <v>0</v>
      </c>
      <c r="D12">
        <v>6</v>
      </c>
      <c r="E12">
        <v>3</v>
      </c>
      <c r="F12">
        <v>4</v>
      </c>
      <c r="G12">
        <v>0</v>
      </c>
      <c r="H12">
        <f>SUM(Table3[[#This Row],[Passed]:[Untested]])</f>
        <v>161</v>
      </c>
    </row>
    <row r="13" spans="1:8" ht="20.100000000000001" customHeight="1">
      <c r="A13" s="3" t="s">
        <v>66</v>
      </c>
    </row>
    <row r="14" spans="1:8">
      <c r="A14" s="3" t="s">
        <v>71</v>
      </c>
      <c r="B14" s="10">
        <v>148</v>
      </c>
      <c r="C14" s="10">
        <v>1</v>
      </c>
      <c r="D14" s="10">
        <v>15</v>
      </c>
      <c r="E14" s="10">
        <v>2</v>
      </c>
      <c r="F14" s="10">
        <v>1</v>
      </c>
      <c r="G14" s="10">
        <v>0</v>
      </c>
      <c r="H14" s="11">
        <f>SUM(Table3[[#This Row],[Passed]:[Untested]])</f>
        <v>167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9DB4-6EC1-E840-9DE9-46C117A6F960}">
  <dimension ref="A1:H20"/>
  <sheetViews>
    <sheetView zoomScaleNormal="100" workbookViewId="0">
      <selection activeCell="K18" sqref="K18"/>
    </sheetView>
  </sheetViews>
  <sheetFormatPr defaultColWidth="11.5546875" defaultRowHeight="15"/>
  <cols>
    <col min="1" max="1" width="15.33203125" customWidth="1"/>
    <col min="2" max="2" width="15.77734375" customWidth="1"/>
    <col min="3" max="4" width="17.21875" customWidth="1"/>
    <col min="5" max="5" width="15.88671875" customWidth="1"/>
    <col min="6" max="6" width="15" customWidth="1"/>
    <col min="7" max="7" width="14.33203125" customWidth="1"/>
    <col min="8" max="8" width="15.44140625" customWidth="1"/>
  </cols>
  <sheetData>
    <row r="1" spans="1:8">
      <c r="A1" t="s">
        <v>40</v>
      </c>
      <c r="B1" t="s">
        <v>29</v>
      </c>
      <c r="C1" s="3" t="s">
        <v>63</v>
      </c>
      <c r="D1" s="3" t="s">
        <v>28</v>
      </c>
      <c r="E1" s="3" t="s">
        <v>67</v>
      </c>
      <c r="F1" s="3" t="s">
        <v>68</v>
      </c>
      <c r="G1" s="3" t="s">
        <v>5</v>
      </c>
      <c r="H1" s="3" t="s">
        <v>7</v>
      </c>
    </row>
    <row r="2" spans="1:8">
      <c r="A2" t="s">
        <v>30</v>
      </c>
      <c r="B2">
        <v>2</v>
      </c>
      <c r="C2">
        <v>0</v>
      </c>
      <c r="D2">
        <v>0</v>
      </c>
      <c r="E2">
        <v>0</v>
      </c>
      <c r="F2">
        <v>0</v>
      </c>
      <c r="G2">
        <v>11</v>
      </c>
      <c r="H2">
        <f>SUM(Table7[[#This Row],[To Do]:[Done]])</f>
        <v>13</v>
      </c>
    </row>
    <row r="3" spans="1:8">
      <c r="A3" t="s">
        <v>31</v>
      </c>
      <c r="B3">
        <v>7</v>
      </c>
      <c r="C3">
        <v>0</v>
      </c>
      <c r="D3">
        <v>0</v>
      </c>
      <c r="E3">
        <v>0</v>
      </c>
      <c r="F3">
        <v>0</v>
      </c>
      <c r="G3">
        <v>59</v>
      </c>
      <c r="H3">
        <f>SUM(Table7[[#This Row],[To Do]:[Done]])</f>
        <v>66</v>
      </c>
    </row>
    <row r="4" spans="1:8">
      <c r="A4" t="s">
        <v>32</v>
      </c>
      <c r="B4">
        <v>7</v>
      </c>
      <c r="C4">
        <v>0</v>
      </c>
      <c r="D4">
        <v>0</v>
      </c>
      <c r="E4">
        <v>0</v>
      </c>
      <c r="F4">
        <v>0</v>
      </c>
      <c r="G4">
        <v>96</v>
      </c>
      <c r="H4">
        <f>SUM(Table7[[#This Row],[To Do]:[Done]])</f>
        <v>103</v>
      </c>
    </row>
    <row r="5" spans="1:8">
      <c r="A5" t="s">
        <v>33</v>
      </c>
      <c r="B5">
        <v>14</v>
      </c>
      <c r="C5">
        <v>0</v>
      </c>
      <c r="D5">
        <v>0</v>
      </c>
      <c r="E5">
        <v>0</v>
      </c>
      <c r="F5">
        <v>0</v>
      </c>
      <c r="G5">
        <v>87</v>
      </c>
      <c r="H5">
        <f>SUM(Table7[[#This Row],[To Do]:[Done]])</f>
        <v>101</v>
      </c>
    </row>
    <row r="6" spans="1:8">
      <c r="A6" t="s">
        <v>34</v>
      </c>
      <c r="B6">
        <v>8</v>
      </c>
      <c r="C6">
        <v>0</v>
      </c>
      <c r="D6">
        <v>0</v>
      </c>
      <c r="E6">
        <v>0</v>
      </c>
      <c r="F6">
        <v>0</v>
      </c>
      <c r="G6">
        <v>58</v>
      </c>
      <c r="H6">
        <f>SUM(Table7[[#This Row],[To Do]:[Done]])</f>
        <v>66</v>
      </c>
    </row>
    <row r="7" spans="1:8">
      <c r="A7" t="s">
        <v>35</v>
      </c>
      <c r="B7">
        <v>34</v>
      </c>
      <c r="C7">
        <v>0</v>
      </c>
      <c r="D7">
        <v>0</v>
      </c>
      <c r="E7">
        <v>0</v>
      </c>
      <c r="F7">
        <v>0</v>
      </c>
      <c r="G7">
        <v>159</v>
      </c>
      <c r="H7">
        <f>SUM(Table7[[#This Row],[To Do]:[Done]])</f>
        <v>193</v>
      </c>
    </row>
    <row r="8" spans="1:8">
      <c r="A8" t="s">
        <v>36</v>
      </c>
      <c r="B8">
        <v>32</v>
      </c>
      <c r="C8">
        <v>0</v>
      </c>
      <c r="D8">
        <v>0</v>
      </c>
      <c r="E8">
        <v>0</v>
      </c>
      <c r="F8">
        <v>0</v>
      </c>
      <c r="G8">
        <v>153</v>
      </c>
      <c r="H8">
        <f>SUM(Table7[[#This Row],[To Do]:[Done]])</f>
        <v>185</v>
      </c>
    </row>
    <row r="9" spans="1:8">
      <c r="A9" t="s">
        <v>37</v>
      </c>
      <c r="B9">
        <v>16</v>
      </c>
      <c r="C9">
        <v>0</v>
      </c>
      <c r="D9">
        <v>0</v>
      </c>
      <c r="E9">
        <v>0</v>
      </c>
      <c r="F9">
        <v>0</v>
      </c>
      <c r="G9">
        <v>75</v>
      </c>
      <c r="H9">
        <f>SUM(Table7[[#This Row],[To Do]:[Done]])</f>
        <v>91</v>
      </c>
    </row>
    <row r="10" spans="1:8">
      <c r="A10" t="s">
        <v>38</v>
      </c>
      <c r="B10">
        <v>18</v>
      </c>
      <c r="C10">
        <v>0</v>
      </c>
      <c r="D10">
        <v>1</v>
      </c>
      <c r="E10">
        <v>0</v>
      </c>
      <c r="F10">
        <v>0</v>
      </c>
      <c r="G10">
        <v>58</v>
      </c>
      <c r="H10">
        <f>SUM(Table7[[#This Row],[To Do]:[Done]])</f>
        <v>77</v>
      </c>
    </row>
    <row r="11" spans="1:8">
      <c r="A11" t="s">
        <v>39</v>
      </c>
      <c r="B11">
        <v>7</v>
      </c>
      <c r="C11">
        <v>0</v>
      </c>
      <c r="D11">
        <v>0</v>
      </c>
      <c r="E11">
        <v>0</v>
      </c>
      <c r="F11">
        <v>0</v>
      </c>
      <c r="G11">
        <v>46</v>
      </c>
      <c r="H11">
        <f>SUM(Table7[[#This Row],[To Do]:[Done]])</f>
        <v>53</v>
      </c>
    </row>
    <row r="12" spans="1:8">
      <c r="A12" t="s">
        <v>11</v>
      </c>
      <c r="B12">
        <v>18</v>
      </c>
      <c r="C12">
        <v>0</v>
      </c>
      <c r="D12">
        <v>2</v>
      </c>
      <c r="E12">
        <v>0</v>
      </c>
      <c r="F12">
        <v>0</v>
      </c>
      <c r="G12">
        <v>41</v>
      </c>
      <c r="H12">
        <f>SUM(Table7[[#This Row],[To Do]:[Done]])</f>
        <v>61</v>
      </c>
    </row>
    <row r="13" spans="1:8">
      <c r="A13" t="s">
        <v>12</v>
      </c>
      <c r="B13">
        <v>21</v>
      </c>
      <c r="C13">
        <v>0</v>
      </c>
      <c r="D13">
        <v>1</v>
      </c>
      <c r="E13">
        <v>0</v>
      </c>
      <c r="F13">
        <v>0</v>
      </c>
      <c r="G13">
        <v>29</v>
      </c>
      <c r="H13">
        <f>SUM(Table7[[#This Row],[To Do]:[Done]])</f>
        <v>51</v>
      </c>
    </row>
    <row r="14" spans="1:8">
      <c r="A14" t="s">
        <v>13</v>
      </c>
      <c r="B14">
        <v>26</v>
      </c>
      <c r="C14">
        <v>0</v>
      </c>
      <c r="D14">
        <v>0</v>
      </c>
      <c r="E14">
        <v>0</v>
      </c>
      <c r="F14">
        <v>0</v>
      </c>
      <c r="G14">
        <v>25</v>
      </c>
      <c r="H14">
        <f>SUM(Table7[[#This Row],[To Do]:[Done]])</f>
        <v>51</v>
      </c>
    </row>
    <row r="15" spans="1:8">
      <c r="A15" t="s">
        <v>14</v>
      </c>
      <c r="B15">
        <v>18</v>
      </c>
      <c r="C15">
        <v>0</v>
      </c>
      <c r="D15">
        <v>2</v>
      </c>
      <c r="E15">
        <v>1</v>
      </c>
      <c r="F15">
        <v>0</v>
      </c>
      <c r="G15">
        <v>49</v>
      </c>
      <c r="H15">
        <f>SUM(Table7[[#This Row],[To Do]:[Done]])</f>
        <v>70</v>
      </c>
    </row>
    <row r="16" spans="1:8">
      <c r="A16" t="s">
        <v>15</v>
      </c>
      <c r="B16">
        <v>11</v>
      </c>
      <c r="C16">
        <v>0</v>
      </c>
      <c r="D16">
        <v>0</v>
      </c>
      <c r="E16">
        <v>0</v>
      </c>
      <c r="F16">
        <v>0</v>
      </c>
      <c r="G16">
        <v>37</v>
      </c>
      <c r="H16">
        <f>SUM(Table7[[#This Row],[To Do]:[Done]])</f>
        <v>48</v>
      </c>
    </row>
    <row r="17" spans="1:8">
      <c r="A17" t="s">
        <v>16</v>
      </c>
      <c r="B17">
        <v>10</v>
      </c>
      <c r="C17">
        <v>0</v>
      </c>
      <c r="D17">
        <v>0</v>
      </c>
      <c r="E17">
        <v>0</v>
      </c>
      <c r="F17">
        <v>0</v>
      </c>
      <c r="G17">
        <v>28</v>
      </c>
      <c r="H17">
        <f>SUM(Table7[[#This Row],[To Do]:[Done]])</f>
        <v>38</v>
      </c>
    </row>
    <row r="18" spans="1:8">
      <c r="A18" t="s">
        <v>17</v>
      </c>
      <c r="B18">
        <v>18</v>
      </c>
      <c r="C18">
        <v>1</v>
      </c>
      <c r="D18">
        <v>1</v>
      </c>
      <c r="E18">
        <v>0</v>
      </c>
      <c r="F18">
        <v>0</v>
      </c>
      <c r="G18">
        <v>19</v>
      </c>
      <c r="H18">
        <f>SUM(Table7[[#This Row],[To Do]:[Done]])</f>
        <v>39</v>
      </c>
    </row>
    <row r="19" spans="1:8">
      <c r="A19" t="s">
        <v>65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f>SUM(Table7[[#This Row],[To Do]:[Done]])</f>
        <v>2</v>
      </c>
    </row>
    <row r="20" spans="1:8">
      <c r="A20" t="s">
        <v>72</v>
      </c>
      <c r="B20">
        <v>4</v>
      </c>
      <c r="C20">
        <v>2</v>
      </c>
      <c r="D20">
        <v>0</v>
      </c>
      <c r="E20">
        <v>0</v>
      </c>
      <c r="F20">
        <v>0</v>
      </c>
      <c r="G20">
        <v>1</v>
      </c>
      <c r="H20" s="12">
        <f>SUM(Table7[[#This Row],[To Do]:[Done]])</f>
        <v>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7DEB-55FC-DC4E-A4B1-F7171B8F3237}">
  <dimension ref="A1:H17"/>
  <sheetViews>
    <sheetView tabSelected="1" zoomScaleNormal="100" workbookViewId="0">
      <selection activeCell="J11" sqref="J11"/>
    </sheetView>
  </sheetViews>
  <sheetFormatPr defaultColWidth="11.5546875" defaultRowHeight="15"/>
  <cols>
    <col min="1" max="1" width="18.21875" customWidth="1"/>
    <col min="2" max="2" width="14.44140625" customWidth="1"/>
    <col min="3" max="3" width="23.21875" customWidth="1"/>
    <col min="4" max="4" width="23.109375" customWidth="1"/>
    <col min="5" max="5" width="18.109375" customWidth="1"/>
    <col min="6" max="7" width="20.109375" customWidth="1"/>
  </cols>
  <sheetData>
    <row r="1" spans="1:8" ht="21" thickBot="1">
      <c r="A1" s="6" t="s">
        <v>41</v>
      </c>
      <c r="B1" s="7" t="s">
        <v>42</v>
      </c>
      <c r="C1" s="7" t="s">
        <v>46</v>
      </c>
      <c r="D1" s="7" t="s">
        <v>69</v>
      </c>
      <c r="E1" s="7" t="s">
        <v>44</v>
      </c>
      <c r="F1" s="7" t="s">
        <v>43</v>
      </c>
      <c r="G1" s="8" t="s">
        <v>45</v>
      </c>
      <c r="H1" s="9" t="s">
        <v>7</v>
      </c>
    </row>
    <row r="2" spans="1:8" ht="18" thickBot="1">
      <c r="A2" s="4" t="s">
        <v>55</v>
      </c>
      <c r="B2" s="5">
        <v>0</v>
      </c>
      <c r="C2" s="5">
        <v>0</v>
      </c>
      <c r="D2" s="5">
        <v>0</v>
      </c>
      <c r="E2" s="5">
        <v>0</v>
      </c>
      <c r="F2" s="5">
        <v>13</v>
      </c>
      <c r="G2" s="5">
        <v>1</v>
      </c>
      <c r="H2" s="5">
        <v>14</v>
      </c>
    </row>
    <row r="3" spans="1:8" ht="18" thickBot="1">
      <c r="A3" s="4" t="s">
        <v>56</v>
      </c>
      <c r="B3" s="5">
        <v>0</v>
      </c>
      <c r="C3" s="5">
        <v>0</v>
      </c>
      <c r="D3" s="5">
        <v>0</v>
      </c>
      <c r="E3" s="5">
        <v>0</v>
      </c>
      <c r="F3" s="5">
        <v>14</v>
      </c>
      <c r="G3" s="5">
        <v>1</v>
      </c>
      <c r="H3" s="5">
        <v>15</v>
      </c>
    </row>
    <row r="4" spans="1:8" ht="18" thickBot="1">
      <c r="A4" s="4" t="s">
        <v>57</v>
      </c>
      <c r="B4" s="5">
        <v>0</v>
      </c>
      <c r="C4" s="5">
        <v>0</v>
      </c>
      <c r="D4" s="5">
        <v>0</v>
      </c>
      <c r="E4" s="5">
        <v>0</v>
      </c>
      <c r="F4" s="5">
        <v>20</v>
      </c>
      <c r="G4" s="5">
        <v>3</v>
      </c>
      <c r="H4" s="5">
        <v>23</v>
      </c>
    </row>
    <row r="5" spans="1:8" ht="18" thickBot="1">
      <c r="A5" s="4" t="s">
        <v>58</v>
      </c>
      <c r="B5" s="5">
        <v>0</v>
      </c>
      <c r="C5" s="5">
        <v>0</v>
      </c>
      <c r="D5" s="5">
        <v>0</v>
      </c>
      <c r="E5" s="5">
        <v>0</v>
      </c>
      <c r="F5" s="5">
        <v>20</v>
      </c>
      <c r="G5" s="5">
        <v>2</v>
      </c>
      <c r="H5" s="5">
        <v>22</v>
      </c>
    </row>
    <row r="6" spans="1:8" ht="18" thickBot="1">
      <c r="A6" s="4" t="s">
        <v>59</v>
      </c>
      <c r="B6" s="5">
        <v>0</v>
      </c>
      <c r="C6" s="5">
        <v>0</v>
      </c>
      <c r="D6" s="5">
        <v>0</v>
      </c>
      <c r="E6" s="5">
        <v>0</v>
      </c>
      <c r="F6" s="5">
        <v>16</v>
      </c>
      <c r="G6" s="5">
        <v>2</v>
      </c>
      <c r="H6" s="5">
        <v>18</v>
      </c>
    </row>
    <row r="7" spans="1:8" ht="18" thickBot="1">
      <c r="A7" s="4" t="s">
        <v>60</v>
      </c>
      <c r="B7" s="5">
        <v>0</v>
      </c>
      <c r="C7" s="5">
        <v>0</v>
      </c>
      <c r="D7" s="5">
        <v>0</v>
      </c>
      <c r="E7" s="5">
        <v>0</v>
      </c>
      <c r="F7" s="5">
        <v>16</v>
      </c>
      <c r="G7" s="5">
        <v>2</v>
      </c>
      <c r="H7" s="5">
        <v>18</v>
      </c>
    </row>
    <row r="8" spans="1:8" ht="18" thickBot="1">
      <c r="A8" s="4" t="s">
        <v>61</v>
      </c>
      <c r="B8" s="5">
        <v>0</v>
      </c>
      <c r="C8" s="5">
        <v>0</v>
      </c>
      <c r="D8" s="5">
        <v>0</v>
      </c>
      <c r="E8" s="5">
        <v>0</v>
      </c>
      <c r="F8" s="5">
        <v>55</v>
      </c>
      <c r="G8" s="5">
        <v>4</v>
      </c>
      <c r="H8" s="5">
        <v>59</v>
      </c>
    </row>
    <row r="9" spans="1:8" ht="18" thickBot="1">
      <c r="A9" s="4" t="s">
        <v>62</v>
      </c>
      <c r="B9" s="5">
        <v>0</v>
      </c>
      <c r="C9" s="5">
        <v>0</v>
      </c>
      <c r="D9" s="5">
        <v>0</v>
      </c>
      <c r="E9" s="5">
        <v>0</v>
      </c>
      <c r="F9" s="5">
        <v>35</v>
      </c>
      <c r="G9" s="5">
        <v>4</v>
      </c>
      <c r="H9" s="5">
        <v>39</v>
      </c>
    </row>
    <row r="10" spans="1:8" ht="18" thickBot="1">
      <c r="A10" s="4" t="s">
        <v>47</v>
      </c>
      <c r="B10" s="5">
        <v>0</v>
      </c>
      <c r="C10" s="5">
        <v>1</v>
      </c>
      <c r="D10" s="5">
        <v>0</v>
      </c>
      <c r="E10" s="5">
        <v>0</v>
      </c>
      <c r="F10" s="5">
        <v>39</v>
      </c>
      <c r="G10" s="5">
        <v>2</v>
      </c>
      <c r="H10" s="5">
        <v>42</v>
      </c>
    </row>
    <row r="11" spans="1:8" ht="18" thickBot="1">
      <c r="A11" s="4" t="s">
        <v>48</v>
      </c>
      <c r="B11" s="5">
        <v>0</v>
      </c>
      <c r="C11" s="5">
        <v>1</v>
      </c>
      <c r="D11" s="5">
        <v>0</v>
      </c>
      <c r="E11" s="5">
        <v>0</v>
      </c>
      <c r="F11" s="5">
        <v>39</v>
      </c>
      <c r="G11" s="5">
        <v>6</v>
      </c>
      <c r="H11" s="5">
        <v>46</v>
      </c>
    </row>
    <row r="12" spans="1:8" ht="18" thickBot="1">
      <c r="A12" s="4" t="s">
        <v>49</v>
      </c>
      <c r="B12" s="5">
        <v>0</v>
      </c>
      <c r="C12" s="5">
        <v>1</v>
      </c>
      <c r="D12" s="5">
        <v>0</v>
      </c>
      <c r="E12" s="5">
        <v>0</v>
      </c>
      <c r="F12" s="5">
        <v>45</v>
      </c>
      <c r="G12" s="5">
        <v>7</v>
      </c>
      <c r="H12" s="5">
        <v>53</v>
      </c>
    </row>
    <row r="13" spans="1:8" ht="18" thickBot="1">
      <c r="A13" s="4" t="s">
        <v>50</v>
      </c>
      <c r="B13" s="5">
        <v>1</v>
      </c>
      <c r="C13" s="5">
        <v>1</v>
      </c>
      <c r="D13" s="5">
        <v>0</v>
      </c>
      <c r="E13" s="5">
        <v>0</v>
      </c>
      <c r="F13" s="5">
        <v>17</v>
      </c>
      <c r="G13" s="5">
        <v>1</v>
      </c>
      <c r="H13" s="5">
        <v>20</v>
      </c>
    </row>
    <row r="14" spans="1:8" ht="18" thickBot="1">
      <c r="A14" s="4" t="s">
        <v>51</v>
      </c>
      <c r="B14" s="5">
        <v>2</v>
      </c>
      <c r="C14" s="5">
        <v>1</v>
      </c>
      <c r="D14" s="5">
        <v>0</v>
      </c>
      <c r="E14" s="5">
        <v>0</v>
      </c>
      <c r="F14" s="5">
        <v>25</v>
      </c>
      <c r="G14" s="5">
        <v>4</v>
      </c>
      <c r="H14" s="5">
        <v>32</v>
      </c>
    </row>
    <row r="15" spans="1:8" ht="18" thickBot="1">
      <c r="A15" s="4" t="s">
        <v>53</v>
      </c>
      <c r="B15" s="5">
        <v>5</v>
      </c>
      <c r="C15" s="5">
        <v>0</v>
      </c>
      <c r="D15" s="5">
        <v>0</v>
      </c>
      <c r="E15" s="5">
        <v>0</v>
      </c>
      <c r="F15" s="5">
        <v>43</v>
      </c>
      <c r="G15" s="5">
        <v>5</v>
      </c>
      <c r="H15" s="5">
        <v>53</v>
      </c>
    </row>
    <row r="16" spans="1:8" ht="18" thickBot="1">
      <c r="A16" s="4" t="s">
        <v>54</v>
      </c>
      <c r="B16" s="5">
        <v>11</v>
      </c>
      <c r="C16" s="5">
        <v>0</v>
      </c>
      <c r="D16" s="5">
        <v>0</v>
      </c>
      <c r="E16" s="5">
        <v>1</v>
      </c>
      <c r="F16" s="5">
        <v>10</v>
      </c>
      <c r="G16" s="5">
        <v>1</v>
      </c>
      <c r="H16" s="5">
        <v>23</v>
      </c>
    </row>
    <row r="17" spans="1:8" ht="18" thickBot="1">
      <c r="A17" s="4" t="s">
        <v>70</v>
      </c>
      <c r="B17" s="5">
        <v>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3</v>
      </c>
    </row>
  </sheetData>
  <hyperlinks>
    <hyperlink ref="B2" r:id="rId1" display="https://xrspace.atlassian.net/issues/?jql=created+%3E%3D+2025-01-01+AND+created+%3C%3D+2025-12-31+AND+type+%3D+Bug+AND+project+%3D+SOVA+AND+Sprint+%3D+869+AND+status+%3D+%22To+Do+%280%25%29%22" xr:uid="{E2293218-FA04-4B13-8737-31A01947EDDE}"/>
    <hyperlink ref="F2" r:id="rId2" display="https://xrspace.atlassian.net/issues/?jql=created+%3E%3D+2025-01-01+AND+created+%3C%3D+2025-12-31+AND+type+%3D+Bug+AND+project+%3D+SOVA+AND+Sprint+%3D+869+AND+status+%3D+%22Done+%28100%25%29%22" xr:uid="{5C7746F0-C72E-4926-8120-A7AEF2E1B77D}"/>
    <hyperlink ref="E2" r:id="rId3" display="https://xrspace.atlassian.net/issues/?jql=created+%3E%3D+2025-01-01+AND+created+%3C%3D+2025-12-31+AND+type+%3D+Bug+AND+project+%3D+SOVA+AND+Sprint+%3D+869+AND+status+%3D+%22IN+REVIEW+%2880%25%29%22" xr:uid="{EC95766C-E8E3-442A-8F29-7042C8834BED}"/>
    <hyperlink ref="G2" r:id="rId4" display="https://xrspace.atlassian.net/issues/?jql=created+%3E%3D+2025-01-01+AND+created+%3C%3D+2025-12-31+AND+type+%3D+Bug+AND+project+%3D+SOVA+AND+Sprint+%3D+869+AND+status+%3D+%22WON%27T+DO+%28100%25%29%22" xr:uid="{8B532F23-EA8B-48D7-9604-1DFD96A24A63}"/>
    <hyperlink ref="C2" r:id="rId5" display="https://xrspace.atlassian.net/issues/?jql=created+%3E%3D+2025-01-01+AND+created+%3C%3D+2025-12-31+AND+type+%3D+Bug+AND+project+%3D+SOVA+AND+Sprint+%3D+869+AND+status+%3D+%22STARTING+%2810+%7E+40%25%29%22" xr:uid="{20B8996E-717D-4C44-B6DD-63CC97034879}"/>
    <hyperlink ref="B3" r:id="rId6" display="https://xrspace.atlassian.net/issues/?jql=created+%3E%3D+2025-01-01+AND+created+%3C%3D+2025-12-31+AND+type+%3D+Bug+AND+project+%3D+SOVA+AND+Sprint+%3D+1397+AND+status+%3D+%22To+Do+%280%25%29%22" xr:uid="{C7359696-EEB1-48F7-9178-30E98F7AC2A9}"/>
    <hyperlink ref="F3" r:id="rId7" display="https://xrspace.atlassian.net/issues/?jql=created+%3E%3D+2025-01-01+AND+created+%3C%3D+2025-12-31+AND+type+%3D+Bug+AND+project+%3D+SOVA+AND+Sprint+%3D+1397+AND+status+%3D+%22Done+%28100%25%29%22" xr:uid="{E0DF2415-3571-44E3-A1F1-5F01E2FCD109}"/>
    <hyperlink ref="E3" r:id="rId8" display="https://xrspace.atlassian.net/issues/?jql=created+%3E%3D+2025-01-01+AND+created+%3C%3D+2025-12-31+AND+type+%3D+Bug+AND+project+%3D+SOVA+AND+Sprint+%3D+1397+AND+status+%3D+%22IN+REVIEW+%2880%25%29%22" xr:uid="{10850641-AC89-44CD-B58E-CBFBB68F7909}"/>
    <hyperlink ref="G3" r:id="rId9" display="https://xrspace.atlassian.net/issues/?jql=created+%3E%3D+2025-01-01+AND+created+%3C%3D+2025-12-31+AND+type+%3D+Bug+AND+project+%3D+SOVA+AND+Sprint+%3D+1397+AND+status+%3D+%22WON%27T+DO+%28100%25%29%22" xr:uid="{24A5250E-E68D-412A-9D36-F26A5623C46B}"/>
    <hyperlink ref="C3" r:id="rId10" display="https://xrspace.atlassian.net/issues/?jql=created+%3E%3D+2025-01-01+AND+created+%3C%3D+2025-12-31+AND+type+%3D+Bug+AND+project+%3D+SOVA+AND+Sprint+%3D+1397+AND+status+%3D+%22STARTING+%2810+%7E+40%25%29%22" xr:uid="{CAB7DC24-8AAC-441A-AE44-628568C4CFCC}"/>
    <hyperlink ref="B4" r:id="rId11" display="https://xrspace.atlassian.net/issues/?jql=created+%3E%3D+2025-01-01+AND+created+%3C%3D+2025-12-31+AND+type+%3D+Bug+AND+project+%3D+SOVA+AND+Sprint+%3D+1463+AND+status+%3D+%22To+Do+%280%25%29%22" xr:uid="{1446A29E-BEE1-4936-B762-A62AC325A56D}"/>
    <hyperlink ref="F4" r:id="rId12" display="https://xrspace.atlassian.net/issues/?jql=created+%3E%3D+2025-01-01+AND+created+%3C%3D+2025-12-31+AND+type+%3D+Bug+AND+project+%3D+SOVA+AND+Sprint+%3D+1463+AND+status+%3D+%22Done+%28100%25%29%22" xr:uid="{A9B73B5A-22F9-4D57-8927-57301FB414C2}"/>
    <hyperlink ref="E4" r:id="rId13" display="https://xrspace.atlassian.net/issues/?jql=created+%3E%3D+2025-01-01+AND+created+%3C%3D+2025-12-31+AND+type+%3D+Bug+AND+project+%3D+SOVA+AND+Sprint+%3D+1463+AND+status+%3D+%22IN+REVIEW+%2880%25%29%22" xr:uid="{3CF2C7DD-D03F-4BEB-A47B-6E83FC243965}"/>
    <hyperlink ref="G4" r:id="rId14" display="https://xrspace.atlassian.net/issues/?jql=created+%3E%3D+2025-01-01+AND+created+%3C%3D+2025-12-31+AND+type+%3D+Bug+AND+project+%3D+SOVA+AND+Sprint+%3D+1463+AND+status+%3D+%22WON%27T+DO+%28100%25%29%22" xr:uid="{B7AC10A0-63B2-4ABF-8781-7A94BFE1110E}"/>
    <hyperlink ref="C4" r:id="rId15" display="https://xrspace.atlassian.net/issues/?jql=created+%3E%3D+2025-01-01+AND+created+%3C%3D+2025-12-31+AND+type+%3D+Bug+AND+project+%3D+SOVA+AND+Sprint+%3D+1463+AND+status+%3D+%22STARTING+%2810+%7E+40%25%29%22" xr:uid="{9F9051AC-B0DE-4DB9-BA2E-6842EEE64CCD}"/>
    <hyperlink ref="B5" r:id="rId16" display="https://xrspace.atlassian.net/issues/?jql=created+%3E%3D+2025-01-01+AND+created+%3C%3D+2025-12-31+AND+type+%3D+Bug+AND+project+%3D+SOVA+AND+Sprint+%3D+1466+AND+status+%3D+%22To+Do+%280%25%29%22" xr:uid="{83C3A50F-10B5-4F0A-8B52-C7086E2C2052}"/>
    <hyperlink ref="F5" r:id="rId17" display="https://xrspace.atlassian.net/issues/?jql=created+%3E%3D+2025-01-01+AND+created+%3C%3D+2025-12-31+AND+type+%3D+Bug+AND+project+%3D+SOVA+AND+Sprint+%3D+1466+AND+status+%3D+%22Done+%28100%25%29%22" xr:uid="{A4B8E19B-CE5A-4101-8A6F-C0E681D8F6C5}"/>
    <hyperlink ref="E5" r:id="rId18" display="https://xrspace.atlassian.net/issues/?jql=created+%3E%3D+2025-01-01+AND+created+%3C%3D+2025-12-31+AND+type+%3D+Bug+AND+project+%3D+SOVA+AND+Sprint+%3D+1466+AND+status+%3D+%22IN+REVIEW+%2880%25%29%22" xr:uid="{241726C7-6C36-458C-B990-53FB02370A92}"/>
    <hyperlink ref="G5" r:id="rId19" display="https://xrspace.atlassian.net/issues/?jql=created+%3E%3D+2025-01-01+AND+created+%3C%3D+2025-12-31+AND+type+%3D+Bug+AND+project+%3D+SOVA+AND+Sprint+%3D+1466+AND+status+%3D+%22WON%27T+DO+%28100%25%29%22" xr:uid="{846043ED-985D-452D-92BD-924874D3824E}"/>
    <hyperlink ref="C5" r:id="rId20" display="https://xrspace.atlassian.net/issues/?jql=created+%3E%3D+2025-01-01+AND+created+%3C%3D+2025-12-31+AND+type+%3D+Bug+AND+project+%3D+SOVA+AND+Sprint+%3D+1466+AND+status+%3D+%22STARTING+%2810+%7E+40%25%29%22" xr:uid="{3FDDD0DB-1799-4E68-AA26-19575F546316}"/>
    <hyperlink ref="B6" r:id="rId21" display="https://xrspace.atlassian.net/issues/?jql=created+%3E%3D+2025-01-01+AND+created+%3C%3D+2025-12-31+AND+type+%3D+Bug+AND+project+%3D+SOVA+AND+Sprint+%3D+1496+AND+status+%3D+%22To+Do+%280%25%29%22" xr:uid="{65251468-53A8-4F0F-8A25-2BAEFE077869}"/>
    <hyperlink ref="F6" r:id="rId22" display="https://xrspace.atlassian.net/issues/?jql=created+%3E%3D+2025-01-01+AND+created+%3C%3D+2025-12-31+AND+type+%3D+Bug+AND+project+%3D+SOVA+AND+Sprint+%3D+1496+AND+status+%3D+%22Done+%28100%25%29%22" xr:uid="{B5CA41DD-D21B-4F89-B3A4-8EC2FCB8B624}"/>
    <hyperlink ref="E6" r:id="rId23" display="https://xrspace.atlassian.net/issues/?jql=created+%3E%3D+2025-01-01+AND+created+%3C%3D+2025-12-31+AND+type+%3D+Bug+AND+project+%3D+SOVA+AND+Sprint+%3D+1496+AND+status+%3D+%22IN+REVIEW+%2880%25%29%22" xr:uid="{D5FD6318-8A48-46D1-B292-9A5A0DC37691}"/>
    <hyperlink ref="G6" r:id="rId24" display="https://xrspace.atlassian.net/issues/?jql=created+%3E%3D+2025-01-01+AND+created+%3C%3D+2025-12-31+AND+type+%3D+Bug+AND+project+%3D+SOVA+AND+Sprint+%3D+1496+AND+status+%3D+%22WON%27T+DO+%28100%25%29%22" xr:uid="{B154857F-3D92-4FA0-AF5C-52D537A0AF1F}"/>
    <hyperlink ref="C6" r:id="rId25" display="https://xrspace.atlassian.net/issues/?jql=created+%3E%3D+2025-01-01+AND+created+%3C%3D+2025-12-31+AND+type+%3D+Bug+AND+project+%3D+SOVA+AND+Sprint+%3D+1496+AND+status+%3D+%22STARTING+%2810+%7E+40%25%29%22" xr:uid="{E9A5D4A3-BE66-422E-9B35-43731BA67AA4}"/>
    <hyperlink ref="B7" r:id="rId26" display="https://xrspace.atlassian.net/issues/?jql=created+%3E%3D+2025-01-01+AND+created+%3C%3D+2025-12-31+AND+type+%3D+Bug+AND+project+%3D+SOVA+AND+Sprint+%3D+1497+AND+status+%3D+%22To+Do+%280%25%29%22" xr:uid="{CF57E520-890A-4F54-A649-C8B82DA3F56E}"/>
    <hyperlink ref="F7" r:id="rId27" display="https://xrspace.atlassian.net/issues/?jql=created+%3E%3D+2025-01-01+AND+created+%3C%3D+2025-12-31+AND+type+%3D+Bug+AND+project+%3D+SOVA+AND+Sprint+%3D+1497+AND+status+%3D+%22Done+%28100%25%29%22" xr:uid="{960370A8-E006-470E-87EB-7DB6259856B7}"/>
    <hyperlink ref="E7" r:id="rId28" display="https://xrspace.atlassian.net/issues/?jql=created+%3E%3D+2025-01-01+AND+created+%3C%3D+2025-12-31+AND+type+%3D+Bug+AND+project+%3D+SOVA+AND+Sprint+%3D+1497+AND+status+%3D+%22IN+REVIEW+%2880%25%29%22" xr:uid="{3D67A8ED-5424-45BB-9BBB-101B538FFD73}"/>
    <hyperlink ref="G7" r:id="rId29" display="https://xrspace.atlassian.net/issues/?jql=created+%3E%3D+2025-01-01+AND+created+%3C%3D+2025-12-31+AND+type+%3D+Bug+AND+project+%3D+SOVA+AND+Sprint+%3D+1497+AND+status+%3D+%22WON%27T+DO+%28100%25%29%22" xr:uid="{56C4D0F2-ED76-40DA-8664-34A9DD4A1E0A}"/>
    <hyperlink ref="C7" r:id="rId30" display="https://xrspace.atlassian.net/issues/?jql=created+%3E%3D+2025-01-01+AND+created+%3C%3D+2025-12-31+AND+type+%3D+Bug+AND+project+%3D+SOVA+AND+Sprint+%3D+1497+AND+status+%3D+%22STARTING+%2810+%7E+40%25%29%22" xr:uid="{2090E2B7-6D31-4F9C-BE50-055A598B7A09}"/>
    <hyperlink ref="B8" r:id="rId31" display="https://xrspace.atlassian.net/issues/?jql=created+%3E%3D+2025-01-01+AND+created+%3C%3D+2025-12-31+AND+type+%3D+Bug+AND+project+%3D+SOVA+AND+Sprint+%3D+1498+AND+status+%3D+%22To+Do+%280%25%29%22" xr:uid="{B02A0797-565C-4D8B-A2F6-08C2845EDFBF}"/>
    <hyperlink ref="F8" r:id="rId32" display="https://xrspace.atlassian.net/issues/?jql=created+%3E%3D+2025-01-01+AND+created+%3C%3D+2025-12-31+AND+type+%3D+Bug+AND+project+%3D+SOVA+AND+Sprint+%3D+1498+AND+status+%3D+%22Done+%28100%25%29%22" xr:uid="{E7371003-153B-4CCE-A943-B8DD9D94FD08}"/>
    <hyperlink ref="E8" r:id="rId33" display="https://xrspace.atlassian.net/issues/?jql=created+%3E%3D+2025-01-01+AND+created+%3C%3D+2025-12-31+AND+type+%3D+Bug+AND+project+%3D+SOVA+AND+Sprint+%3D+1498+AND+status+%3D+%22IN+REVIEW+%2880%25%29%22" xr:uid="{B2DE7C68-CF88-4A95-B1B3-8DD684B4DA9C}"/>
    <hyperlink ref="G8" r:id="rId34" display="https://xrspace.atlassian.net/issues/?jql=created+%3E%3D+2025-01-01+AND+created+%3C%3D+2025-12-31+AND+type+%3D+Bug+AND+project+%3D+SOVA+AND+Sprint+%3D+1498+AND+status+%3D+%22WON%27T+DO+%28100%25%29%22" xr:uid="{7B23B3C9-BDCF-4869-AF6C-681711C3936E}"/>
    <hyperlink ref="C8" r:id="rId35" display="https://xrspace.atlassian.net/issues/?jql=created+%3E%3D+2025-01-01+AND+created+%3C%3D+2025-12-31+AND+type+%3D+Bug+AND+project+%3D+SOVA+AND+Sprint+%3D+1498+AND+status+%3D+%22STARTING+%2810+%7E+40%25%29%22" xr:uid="{4AC882CD-E26E-4CED-AAA9-91F3F56E5DF6}"/>
    <hyperlink ref="B9" r:id="rId36" display="https://xrspace.atlassian.net/issues/?jql=created+%3E%3D+2025-01-01+AND+created+%3C%3D+2025-12-31+AND+type+%3D+Bug+AND+project+%3D+SOVA+AND+Sprint+%3D+1499+AND+status+%3D+%22To+Do+%280%25%29%22" xr:uid="{6B5E9D51-0F8F-4657-A716-D1312E33496F}"/>
    <hyperlink ref="F9" r:id="rId37" display="https://xrspace.atlassian.net/issues/?jql=created+%3E%3D+2025-01-01+AND+created+%3C%3D+2025-12-31+AND+type+%3D+Bug+AND+project+%3D+SOVA+AND+Sprint+%3D+1499+AND+status+%3D+%22Done+%28100%25%29%22" xr:uid="{BBEBB9E6-6CA6-4FDD-884D-1881B2A668DF}"/>
    <hyperlink ref="E9" r:id="rId38" display="https://xrspace.atlassian.net/issues/?jql=created+%3E%3D+2025-01-01+AND+created+%3C%3D+2025-12-31+AND+type+%3D+Bug+AND+project+%3D+SOVA+AND+Sprint+%3D+1499+AND+status+%3D+%22IN+REVIEW+%2880%25%29%22" xr:uid="{1262B437-F72E-40A8-8E76-7C7DCDF84B06}"/>
    <hyperlink ref="G9" r:id="rId39" display="https://xrspace.atlassian.net/issues/?jql=created+%3E%3D+2025-01-01+AND+created+%3C%3D+2025-12-31+AND+type+%3D+Bug+AND+project+%3D+SOVA+AND+Sprint+%3D+1499+AND+status+%3D+%22WON%27T+DO+%28100%25%29%22" xr:uid="{4E04459E-8A36-4645-B6CD-46005E15F6B8}"/>
    <hyperlink ref="C9" r:id="rId40" display="https://xrspace.atlassian.net/issues/?jql=created+%3E%3D+2025-01-01+AND+created+%3C%3D+2025-12-31+AND+type+%3D+Bug+AND+project+%3D+SOVA+AND+Sprint+%3D+1499+AND+status+%3D+%22STARTING+%2810+%7E+40%25%29%22" xr:uid="{B2623C85-22DA-4921-99F2-209C18530F55}"/>
    <hyperlink ref="B10" r:id="rId41" display="https://xrspace.atlassian.net/issues/?jql=created+%3E%3D+2025-01-01+AND+created+%3C%3D+2025-12-31+AND+type+%3D+Bug+AND+project+%3D+SOVA+AND+Sprint+%3D+2156+AND+status+%3D+%22To+Do+%280%25%29%22" xr:uid="{38C34D2E-E30A-4EF4-A42D-FA2FB6930812}"/>
    <hyperlink ref="F10" r:id="rId42" display="https://xrspace.atlassian.net/issues/?jql=created+%3E%3D+2025-01-01+AND+created+%3C%3D+2025-12-31+AND+type+%3D+Bug+AND+project+%3D+SOVA+AND+Sprint+%3D+2156+AND+status+%3D+%22Done+%28100%25%29%22" xr:uid="{9C3EC689-DED5-4A28-861B-8BECD0818C5A}"/>
    <hyperlink ref="E10" r:id="rId43" display="https://xrspace.atlassian.net/issues/?jql=created+%3E%3D+2025-01-01+AND+created+%3C%3D+2025-12-31+AND+type+%3D+Bug+AND+project+%3D+SOVA+AND+Sprint+%3D+2156+AND+status+%3D+%22IN+REVIEW+%2880%25%29%22" xr:uid="{8B1B7A13-59B5-4E7E-BB35-26778D91A461}"/>
    <hyperlink ref="G10" r:id="rId44" display="https://xrspace.atlassian.net/issues/?jql=created+%3E%3D+2025-01-01+AND+created+%3C%3D+2025-12-31+AND+type+%3D+Bug+AND+project+%3D+SOVA+AND+Sprint+%3D+2156+AND+status+%3D+%22WON%27T+DO+%28100%25%29%22" xr:uid="{6F4891D9-0357-46D8-9F11-FD2B18E14ED4}"/>
    <hyperlink ref="C10" r:id="rId45" display="https://xrspace.atlassian.net/issues/?jql=created+%3E%3D+2025-01-01+AND+created+%3C%3D+2025-12-31+AND+type+%3D+Bug+AND+project+%3D+SOVA+AND+Sprint+%3D+2156+AND+status+%3D+%22STARTING+%2810+%7E+40%25%29%22" xr:uid="{7FA62014-3B97-4ACB-9DD6-D486B3B14525}"/>
    <hyperlink ref="B11" r:id="rId46" display="https://xrspace.atlassian.net/issues/?jql=created+%3E%3D+2025-01-01+AND+created+%3C%3D+2025-12-31+AND+type+%3D+Bug+AND+project+%3D+SOVA+AND+Sprint+%3D+2157+AND+status+%3D+%22To+Do+%280%25%29%22" xr:uid="{0B505573-CA5D-45AD-9361-D9897276135A}"/>
    <hyperlink ref="F11" r:id="rId47" display="https://xrspace.atlassian.net/issues/?jql=created+%3E%3D+2025-01-01+AND+created+%3C%3D+2025-12-31+AND+type+%3D+Bug+AND+project+%3D+SOVA+AND+Sprint+%3D+2157+AND+status+%3D+%22Done+%28100%25%29%22" xr:uid="{A04503F8-2EFB-4896-AFDD-81C73A1A989A}"/>
    <hyperlink ref="E11" r:id="rId48" display="https://xrspace.atlassian.net/issues/?jql=created+%3E%3D+2025-01-01+AND+created+%3C%3D+2025-12-31+AND+type+%3D+Bug+AND+project+%3D+SOVA+AND+Sprint+%3D+2157+AND+status+%3D+%22IN+REVIEW+%2880%25%29%22" xr:uid="{745F5990-AA52-4C9D-8551-3CBF1C2C88E9}"/>
    <hyperlink ref="G11" r:id="rId49" display="https://xrspace.atlassian.net/issues/?jql=created+%3E%3D+2025-01-01+AND+created+%3C%3D+2025-12-31+AND+type+%3D+Bug+AND+project+%3D+SOVA+AND+Sprint+%3D+2157+AND+status+%3D+%22WON%27T+DO+%28100%25%29%22" xr:uid="{0FCA67E9-4024-4CE9-BA52-6751BBA2DFEA}"/>
    <hyperlink ref="C11" r:id="rId50" display="https://xrspace.atlassian.net/issues/?jql=created+%3E%3D+2025-01-01+AND+created+%3C%3D+2025-12-31+AND+type+%3D+Bug+AND+project+%3D+SOVA+AND+Sprint+%3D+2157+AND+status+%3D+%22STARTING+%2810+%7E+40%25%29%22" xr:uid="{67BFD74E-D370-4CC6-A3E9-8772885C16AE}"/>
    <hyperlink ref="B12" r:id="rId51" display="https://xrspace.atlassian.net/issues/?jql=created+%3E%3D+2025-01-01+AND+created+%3C%3D+2025-12-31+AND+type+%3D+Bug+AND+project+%3D+SOVA+AND+Sprint+%3D+2618+AND+status+%3D+%22To+Do+%280%25%29%22" xr:uid="{55207CC9-5EF1-4603-B41F-28AC177A72DD}"/>
    <hyperlink ref="F12" r:id="rId52" display="https://xrspace.atlassian.net/issues/?jql=created+%3E%3D+2025-01-01+AND+created+%3C%3D+2025-12-31+AND+type+%3D+Bug+AND+project+%3D+SOVA+AND+Sprint+%3D+2618+AND+status+%3D+%22Done+%28100%25%29%22" xr:uid="{3C167595-940B-4D9D-917A-85D4A1E206FB}"/>
    <hyperlink ref="E12" r:id="rId53" display="https://xrspace.atlassian.net/issues/?jql=created+%3E%3D+2025-01-01+AND+created+%3C%3D+2025-12-31+AND+type+%3D+Bug+AND+project+%3D+SOVA+AND+Sprint+%3D+2618+AND+status+%3D+%22IN+REVIEW+%2880%25%29%22" xr:uid="{62840E71-EEE4-4B75-A94A-AF11194EECB3}"/>
    <hyperlink ref="G12" r:id="rId54" display="https://xrspace.atlassian.net/issues/?jql=created+%3E%3D+2025-01-01+AND+created+%3C%3D+2025-12-31+AND+type+%3D+Bug+AND+project+%3D+SOVA+AND+Sprint+%3D+2618+AND+status+%3D+%22WON%27T+DO+%28100%25%29%22" xr:uid="{A4579FFF-D0F1-427D-9FBD-48D1DAA060C9}"/>
    <hyperlink ref="C12" r:id="rId55" display="https://xrspace.atlassian.net/issues/?jql=created+%3E%3D+2025-01-01+AND+created+%3C%3D+2025-12-31+AND+type+%3D+Bug+AND+project+%3D+SOVA+AND+Sprint+%3D+2618+AND+status+%3D+%22STARTING+%2810+%7E+40%25%29%22" xr:uid="{211AA65F-A1D6-4171-8A43-523FBEB8FAD9}"/>
    <hyperlink ref="B13" r:id="rId56" display="https://xrspace.atlassian.net/issues/?jql=created+%3E%3D+2025-01-01+AND+created+%3C%3D+2025-12-31+AND+type+%3D+Bug+AND+project+%3D+SOVA+AND+Sprint+%3D+2619+AND+status+%3D+%22To+Do+%280%25%29%22" xr:uid="{E7FCC0A7-C76C-4D00-8517-5A464A340775}"/>
    <hyperlink ref="F13" r:id="rId57" display="https://xrspace.atlassian.net/issues/?jql=created+%3E%3D+2025-01-01+AND+created+%3C%3D+2025-12-31+AND+type+%3D+Bug+AND+project+%3D+SOVA+AND+Sprint+%3D+2619+AND+status+%3D+%22Done+%28100%25%29%22" xr:uid="{9390D2E5-B94D-4131-8A7E-CBCF539196CB}"/>
    <hyperlink ref="E13" r:id="rId58" display="https://xrspace.atlassian.net/issues/?jql=created+%3E%3D+2025-01-01+AND+created+%3C%3D+2025-12-31+AND+type+%3D+Bug+AND+project+%3D+SOVA+AND+Sprint+%3D+2619+AND+status+%3D+%22IN+REVIEW+%2880%25%29%22" xr:uid="{87FE08C0-E5D3-4939-A918-ED1EFAF4F6D0}"/>
    <hyperlink ref="G13" r:id="rId59" display="https://xrspace.atlassian.net/issues/?jql=created+%3E%3D+2025-01-01+AND+created+%3C%3D+2025-12-31+AND+type+%3D+Bug+AND+project+%3D+SOVA+AND+Sprint+%3D+2619+AND+status+%3D+%22WON%27T+DO+%28100%25%29%22" xr:uid="{712B60E2-70D7-4409-9537-E8F45B9F4E7B}"/>
    <hyperlink ref="C13" r:id="rId60" display="https://xrspace.atlassian.net/issues/?jql=created+%3E%3D+2025-01-01+AND+created+%3C%3D+2025-12-31+AND+type+%3D+Bug+AND+project+%3D+SOVA+AND+Sprint+%3D+2619+AND+status+%3D+%22STARTING+%2810+%7E+40%25%29%22" xr:uid="{C6883487-4B09-4405-B995-CCE1528764A3}"/>
    <hyperlink ref="B14" r:id="rId61" display="https://xrspace.atlassian.net/issues/?jql=created+%3E%3D+2025-01-01+AND+created+%3C%3D+2025-12-31+AND+type+%3D+Bug+AND+project+%3D+SOVA+AND+Sprint+%3D+2882+AND+status+%3D+%22To+Do+%280%25%29%22" xr:uid="{FB67F63C-5359-4661-A611-9C4988D26114}"/>
    <hyperlink ref="F14" r:id="rId62" display="https://xrspace.atlassian.net/issues/?jql=created+%3E%3D+2025-01-01+AND+created+%3C%3D+2025-12-31+AND+type+%3D+Bug+AND+project+%3D+SOVA+AND+Sprint+%3D+2882+AND+status+%3D+%22Done+%28100%25%29%22" xr:uid="{9A9A8EBC-A54D-4E5D-B180-35338C8CEFA9}"/>
    <hyperlink ref="E14" r:id="rId63" display="https://xrspace.atlassian.net/issues/?jql=created+%3E%3D+2025-01-01+AND+created+%3C%3D+2025-12-31+AND+type+%3D+Bug+AND+project+%3D+SOVA+AND+Sprint+%3D+2882+AND+status+%3D+%22IN+REVIEW+%2880%25%29%22" xr:uid="{9DE462CC-88D3-431A-8EE3-EE9AEDAAA626}"/>
    <hyperlink ref="G14" r:id="rId64" display="https://xrspace.atlassian.net/issues/?jql=created+%3E%3D+2025-01-01+AND+created+%3C%3D+2025-12-31+AND+type+%3D+Bug+AND+project+%3D+SOVA+AND+Sprint+%3D+2882+AND+status+%3D+%22WON%27T+DO+%28100%25%29%22" xr:uid="{76DBADE7-5F47-4324-9A40-ABE1C3D9B34A}"/>
    <hyperlink ref="C14" r:id="rId65" display="https://xrspace.atlassian.net/issues/?jql=created+%3E%3D+2025-01-01+AND+created+%3C%3D+2025-12-31+AND+type+%3D+Bug+AND+project+%3D+SOVA+AND+Sprint+%3D+2882+AND+status+%3D+%22STARTING+%2810+%7E+40%25%29%22" xr:uid="{3A38565A-6AC3-466C-85EA-647255C0517F}"/>
    <hyperlink ref="B15" r:id="rId66" display="https://xrspace.atlassian.net/issues/?jql=created+%3E%3D+2025-01-01+AND+created+%3C%3D+2025-12-31+AND+type+%3D+Bug+AND+project+%3D+SOVA+AND+Sprint+%3D+3213+AND+status+%3D+%22To+Do+%280%25%29%22" xr:uid="{40F65B77-6AA7-4BE8-A13B-C8378664B43F}"/>
    <hyperlink ref="F15" r:id="rId67" display="https://xrspace.atlassian.net/issues/?jql=created+%3E%3D+2025-01-01+AND+created+%3C%3D+2025-12-31+AND+type+%3D+Bug+AND+project+%3D+SOVA+AND+Sprint+%3D+3213+AND+status+%3D+%22Done+%28100%25%29%22" xr:uid="{8F86BCA3-4E46-47E4-889C-F208B728C8C7}"/>
    <hyperlink ref="E15" r:id="rId68" display="https://xrspace.atlassian.net/issues/?jql=created+%3E%3D+2025-01-01+AND+created+%3C%3D+2025-12-31+AND+type+%3D+Bug+AND+project+%3D+SOVA+AND+Sprint+%3D+3213+AND+status+%3D+%22IN+REVIEW+%2880%25%29%22" xr:uid="{5BDB800C-6B18-4575-9FEF-795408BF4215}"/>
    <hyperlink ref="G15" r:id="rId69" display="https://xrspace.atlassian.net/issues/?jql=created+%3E%3D+2025-01-01+AND+created+%3C%3D+2025-12-31+AND+type+%3D+Bug+AND+project+%3D+SOVA+AND+Sprint+%3D+3213+AND+status+%3D+%22WON%27T+DO+%28100%25%29%22" xr:uid="{A4A9EC77-A077-4086-A27D-B582CB7CC3D8}"/>
    <hyperlink ref="C15" r:id="rId70" display="https://xrspace.atlassian.net/issues/?jql=created+%3E%3D+2025-01-01+AND+created+%3C%3D+2025-12-31+AND+type+%3D+Bug+AND+project+%3D+SOVA+AND+Sprint+%3D+3213+AND+status+%3D+%22STARTING+%2810+%7E+40%25%29%22" xr:uid="{B17F2503-4B3E-482C-8709-C4B8FC102F11}"/>
    <hyperlink ref="B16" r:id="rId71" display="https://xrspace.atlassian.net/issues/?jql=created+%3E%3D+2025-01-01+AND+created+%3C%3D+2025-12-31+AND+type+%3D+Bug+AND+project+%3D+SOVA+AND+Sprint+%3D+3245+AND+status+%3D+%22To+Do+%280%25%29%22" xr:uid="{D4A7602E-FEC4-4D5E-9A5C-0A4D077BB56F}"/>
    <hyperlink ref="F16" r:id="rId72" display="https://xrspace.atlassian.net/issues/?jql=created+%3E%3D+2025-01-01+AND+created+%3C%3D+2025-12-31+AND+type+%3D+Bug+AND+project+%3D+SOVA+AND+Sprint+%3D+3245+AND+status+%3D+%22Done+%28100%25%29%22" xr:uid="{618270A4-8EBF-4D0B-8DB5-218F7F9F7022}"/>
    <hyperlink ref="E16" r:id="rId73" display="https://xrspace.atlassian.net/issues/?jql=created+%3E%3D+2025-01-01+AND+created+%3C%3D+2025-12-31+AND+type+%3D+Bug+AND+project+%3D+SOVA+AND+Sprint+%3D+3245+AND+status+%3D+%22IN+REVIEW+%2880%25%29%22" xr:uid="{59133FA4-0C76-4CDA-B25C-87C6367F3C18}"/>
    <hyperlink ref="G16" r:id="rId74" display="https://xrspace.atlassian.net/issues/?jql=created+%3E%3D+2025-01-01+AND+created+%3C%3D+2025-12-31+AND+type+%3D+Bug+AND+project+%3D+SOVA+AND+Sprint+%3D+3245+AND+status+%3D+%22WON%27T+DO+%28100%25%29%22" xr:uid="{7B49D64E-98F1-4E1F-BD8F-5CD149C94E8C}"/>
    <hyperlink ref="C16" r:id="rId75" display="https://xrspace.atlassian.net/issues/?jql=created+%3E%3D+2025-01-01+AND+created+%3C%3D+2025-12-31+AND+type+%3D+Bug+AND+project+%3D+SOVA+AND+Sprint+%3D+3245+AND+status+%3D+%22STARTING+%2810+%7E+40%25%29%22" xr:uid="{6DBB06BA-4CDB-4A94-A04C-8F96025E4254}"/>
    <hyperlink ref="B17" r:id="rId76" display="https://xrspace.atlassian.net/issues/?jql=created+%3E%3D+2025-01-01+AND+created+%3C%3D+2025-12-31+AND+type+%3D+Bug+AND+project+%3D+SOVA+AND+Sprint+%3D+3246+AND+status+%3D+%22To+Do+%280%25%29%22" xr:uid="{8A7A5DF1-7914-4B5A-94EF-EEC38AF66D01}"/>
    <hyperlink ref="F17" r:id="rId77" display="https://xrspace.atlassian.net/issues/?jql=created+%3E%3D+2025-01-01+AND+created+%3C%3D+2025-12-31+AND+type+%3D+Bug+AND+project+%3D+SOVA+AND+Sprint+%3D+3246+AND+status+%3D+%22Done+%28100%25%29%22" xr:uid="{58ADD934-6F31-4643-9C0E-B354245D6565}"/>
    <hyperlink ref="E17" r:id="rId78" display="https://xrspace.atlassian.net/issues/?jql=created+%3E%3D+2025-01-01+AND+created+%3C%3D+2025-12-31+AND+type+%3D+Bug+AND+project+%3D+SOVA+AND+Sprint+%3D+3246+AND+status+%3D+%22IN+REVIEW+%2880%25%29%22" xr:uid="{2EDE2EF8-6BCA-4C04-A147-F41250117813}"/>
    <hyperlink ref="G17" r:id="rId79" display="https://xrspace.atlassian.net/issues/?jql=created+%3E%3D+2025-01-01+AND+created+%3C%3D+2025-12-31+AND+type+%3D+Bug+AND+project+%3D+SOVA+AND+Sprint+%3D+3246+AND+status+%3D+%22WON%27T+DO+%28100%25%29%22" xr:uid="{60B130F4-B0D9-4E78-ABFB-AE1B52E1D377}"/>
    <hyperlink ref="C17" r:id="rId80" display="https://xrspace.atlassian.net/issues/?jql=created+%3E%3D+2025-01-01+AND+created+%3C%3D+2025-12-31+AND+type+%3D+Bug+AND+project+%3D+SOVA+AND+Sprint+%3D+3246+AND+status+%3D+%22STARTING+%2810+%7E+40%25%29%22" xr:uid="{D5062724-881E-42F4-B6AC-E60D3FC37735}"/>
    <hyperlink ref="H17" r:id="rId81" display="https://xrspace.atlassian.net/issues/?jql=created+%3E%3D+2025-01-01+AND+created+%3C%3D+2025-12-31+AND+type+%3D+Bug+AND+project+%3D+SOVA+AND+Sprint+%3D+3246" xr:uid="{9569816B-EE6F-481E-AE1F-637A3A8A2C3A}"/>
    <hyperlink ref="H16" r:id="rId82" display="https://xrspace.atlassian.net/issues/?jql=created+%3E%3D+2025-01-01+AND+created+%3C%3D+2025-12-31+AND+type+%3D+Bug+AND+project+%3D+SOVA+AND+Sprint+%3D+3245" xr:uid="{3C1BF12C-9A4F-4613-96A3-4A29C91119CC}"/>
    <hyperlink ref="H15" r:id="rId83" display="https://xrspace.atlassian.net/issues/?jql=created+%3E%3D+2025-01-01+AND+created+%3C%3D+2025-12-31+AND+type+%3D+Bug+AND+project+%3D+SOVA+AND+Sprint+%3D+3213" xr:uid="{1891E49D-3F95-418B-89A9-5ABBC7C836BE}"/>
    <hyperlink ref="H14" r:id="rId84" display="https://xrspace.atlassian.net/issues/?jql=created+%3E%3D+2025-01-01+AND+created+%3C%3D+2025-12-31+AND+type+%3D+Bug+AND+project+%3D+SOVA+AND+Sprint+%3D+2882" xr:uid="{C5A9645F-A7FD-434D-859D-43D941945EF2}"/>
    <hyperlink ref="H13" r:id="rId85" display="https://xrspace.atlassian.net/issues/?jql=created+%3E%3D+2025-01-01+AND+created+%3C%3D+2025-12-31+AND+type+%3D+Bug+AND+project+%3D+SOVA+AND+Sprint+%3D+2619" xr:uid="{122F7C30-B11A-46CC-A300-87FA509A3FE9}"/>
    <hyperlink ref="H12" r:id="rId86" display="https://xrspace.atlassian.net/issues/?jql=created+%3E%3D+2025-01-01+AND+created+%3C%3D+2025-12-31+AND+type+%3D+Bug+AND+project+%3D+SOVA+AND+Sprint+%3D+2618" xr:uid="{2BED4A7B-EDAB-4925-8415-BE7808306979}"/>
    <hyperlink ref="H11" r:id="rId87" display="https://xrspace.atlassian.net/issues/?jql=created+%3E%3D+2025-01-01+AND+created+%3C%3D+2025-12-31+AND+type+%3D+Bug+AND+project+%3D+SOVA+AND+Sprint+%3D+2157" xr:uid="{20115D01-F8BC-4AD7-AD47-8C753971013E}"/>
    <hyperlink ref="H10" r:id="rId88" display="https://xrspace.atlassian.net/issues/?jql=created+%3E%3D+2025-01-01+AND+created+%3C%3D+2025-12-31+AND+type+%3D+Bug+AND+project+%3D+SOVA+AND+Sprint+%3D+2156" xr:uid="{349C60B8-D7CA-463B-98E4-E4DA451C4F64}"/>
    <hyperlink ref="H9" r:id="rId89" display="https://xrspace.atlassian.net/issues/?jql=created+%3E%3D+2025-01-01+AND+created+%3C%3D+2025-12-31+AND+type+%3D+Bug+AND+project+%3D+SOVA+AND+Sprint+%3D+1499" xr:uid="{63BE62ED-C230-430C-A714-FC95FD36B642}"/>
    <hyperlink ref="H8" r:id="rId90" display="https://xrspace.atlassian.net/issues/?jql=created+%3E%3D+2025-01-01+AND+created+%3C%3D+2025-12-31+AND+type+%3D+Bug+AND+project+%3D+SOVA+AND+Sprint+%3D+1498" xr:uid="{CD5DE9C0-CDE4-4A77-B43A-99898B732FA6}"/>
    <hyperlink ref="H7" r:id="rId91" display="https://xrspace.atlassian.net/issues/?jql=created+%3E%3D+2025-01-01+AND+created+%3C%3D+2025-12-31+AND+type+%3D+Bug+AND+project+%3D+SOVA+AND+Sprint+%3D+1497" xr:uid="{AE2E67A3-8EBA-4992-B1E9-15565971574E}"/>
    <hyperlink ref="H6" r:id="rId92" display="https://xrspace.atlassian.net/issues/?jql=created+%3E%3D+2025-01-01+AND+created+%3C%3D+2025-12-31+AND+type+%3D+Bug+AND+project+%3D+SOVA+AND+Sprint+%3D+1496" xr:uid="{245AB3B4-7A20-4E6D-BFF2-0BBE046B5466}"/>
    <hyperlink ref="H5" r:id="rId93" display="https://xrspace.atlassian.net/issues/?jql=created+%3E%3D+2025-01-01+AND+created+%3C%3D+2025-12-31+AND+type+%3D+Bug+AND+project+%3D+SOVA+AND+Sprint+%3D+1466" xr:uid="{38F7EAFD-947D-4A53-9051-061CBA3A17D4}"/>
    <hyperlink ref="H4" r:id="rId94" display="https://xrspace.atlassian.net/issues/?jql=created+%3E%3D+2025-01-01+AND+created+%3C%3D+2025-12-31+AND+type+%3D+Bug+AND+project+%3D+SOVA+AND+Sprint+%3D+1463" xr:uid="{2C3FE3B8-F6EA-462B-B5A1-F37881BFA073}"/>
    <hyperlink ref="H3" r:id="rId95" display="https://xrspace.atlassian.net/issues/?jql=created+%3E%3D+2025-01-01+AND+created+%3C%3D+2025-12-31+AND+type+%3D+Bug+AND+project+%3D+SOVA+AND+Sprint+%3D+1397" xr:uid="{BC2F9FF5-C173-4A9F-874E-FC6958EB9FF2}"/>
    <hyperlink ref="H2" r:id="rId96" display="https://xrspace.atlassian.net/issues/?jql=created+%3E%3D+2025-01-01+AND+created+%3C%3D+2025-12-31+AND+type+%3D+Bug+AND+project+%3D+SOVA+AND+Sprint+%3D+869" xr:uid="{A1F51D40-B5DB-4F43-85C2-ABD1F32614AF}"/>
    <hyperlink ref="D17" r:id="rId97" display="https://xrspace.atlassian.net/issues/?jql=created+%3E%3D+2025-01-01+AND+created+%3C%3D+2025-12-31+AND+type+%3D+Bug+AND+project+%3D+SOVA+AND+Sprint+%3D+3246+AND+status+%3D+%22In+Progress+%2850+%7E+70%25%29%22" xr:uid="{653CC13F-0987-449D-B5D5-AB2EAF5463C7}"/>
    <hyperlink ref="D16" r:id="rId98" display="https://xrspace.atlassian.net/issues/?jql=created+%3E%3D+2025-01-01+AND+created+%3C%3D+2025-12-31+AND+type+%3D+Bug+AND+project+%3D+SOVA+AND+Sprint+%3D+3245+AND+status+%3D+%22In+Progress+%2850+%7E+70%25%29%22" xr:uid="{AD207284-7A19-40C8-913A-3F2F30DEB1DB}"/>
    <hyperlink ref="D15" r:id="rId99" display="https://xrspace.atlassian.net/issues/?jql=created+%3E%3D+2025-01-01+AND+created+%3C%3D+2025-12-31+AND+type+%3D+Bug+AND+project+%3D+SOVA+AND+Sprint+%3D+3213+AND+status+%3D+%22In+Progress+%2850+%7E+70%25%29%22" xr:uid="{AADDCEF7-DD03-4755-979B-047B0E8E637F}"/>
    <hyperlink ref="D14" r:id="rId100" display="https://xrspace.atlassian.net/issues/?jql=created+%3E%3D+2025-01-01+AND+created+%3C%3D+2025-12-31+AND+type+%3D+Bug+AND+project+%3D+SOVA+AND+Sprint+%3D+2882+AND+status+%3D+%22In+Progress+%2850+%7E+70%25%29%22" xr:uid="{02EB5DC4-6CC2-4909-B6DA-40DD29B49617}"/>
    <hyperlink ref="D13" r:id="rId101" display="https://xrspace.atlassian.net/issues/?jql=created+%3E%3D+2025-01-01+AND+created+%3C%3D+2025-12-31+AND+type+%3D+Bug+AND+project+%3D+SOVA+AND+Sprint+%3D+2619+AND+status+%3D+%22In+Progress+%2850+%7E+70%25%29%22" xr:uid="{2B730547-8329-44B7-A0E7-607254ED331B}"/>
    <hyperlink ref="D12" r:id="rId102" display="https://xrspace.atlassian.net/issues/?jql=created+%3E%3D+2025-01-01+AND+created+%3C%3D+2025-12-31+AND+type+%3D+Bug+AND+project+%3D+SOVA+AND+Sprint+%3D+2618+AND+status+%3D+%22In+Progress+%2850+%7E+70%25%29%22" xr:uid="{E312E3AE-82F2-4319-B39A-920BDAD5B84E}"/>
    <hyperlink ref="D11" r:id="rId103" display="https://xrspace.atlassian.net/issues/?jql=created+%3E%3D+2025-01-01+AND+created+%3C%3D+2025-12-31+AND+type+%3D+Bug+AND+project+%3D+SOVA+AND+Sprint+%3D+2157+AND+status+%3D+%22In+Progress+%2850+%7E+70%25%29%22" xr:uid="{05C39941-0B2C-4B0E-837B-89090B2F2D6B}"/>
    <hyperlink ref="D10" r:id="rId104" display="https://xrspace.atlassian.net/issues/?jql=created+%3E%3D+2025-01-01+AND+created+%3C%3D+2025-12-31+AND+type+%3D+Bug+AND+project+%3D+SOVA+AND+Sprint+%3D+2156+AND+status+%3D+%22In+Progress+%2850+%7E+70%25%29%22" xr:uid="{782E99CF-A779-4F73-9F2C-5415ACCD6842}"/>
    <hyperlink ref="D9" r:id="rId105" display="https://xrspace.atlassian.net/issues/?jql=created+%3E%3D+2025-01-01+AND+created+%3C%3D+2025-12-31+AND+type+%3D+Bug+AND+project+%3D+SOVA+AND+Sprint+%3D+1499+AND+status+%3D+%22In+Progress+%2850+%7E+70%25%29%22" xr:uid="{AE3F6069-7FB4-4112-A8E9-5B25E61250F8}"/>
    <hyperlink ref="D8" r:id="rId106" display="https://xrspace.atlassian.net/issues/?jql=created+%3E%3D+2025-01-01+AND+created+%3C%3D+2025-12-31+AND+type+%3D+Bug+AND+project+%3D+SOVA+AND+Sprint+%3D+1498+AND+status+%3D+%22In+Progress+%2850+%7E+70%25%29%22" xr:uid="{DDC95742-B45F-4B48-9683-BFA65784C82F}"/>
    <hyperlink ref="D7" r:id="rId107" display="https://xrspace.atlassian.net/issues/?jql=created+%3E%3D+2025-01-01+AND+created+%3C%3D+2025-12-31+AND+type+%3D+Bug+AND+project+%3D+SOVA+AND+Sprint+%3D+1497+AND+status+%3D+%22In+Progress+%2850+%7E+70%25%29%22" xr:uid="{93F95769-35D1-43B6-B72E-AF49570B9E4D}"/>
    <hyperlink ref="D6" r:id="rId108" display="https://xrspace.atlassian.net/issues/?jql=created+%3E%3D+2025-01-01+AND+created+%3C%3D+2025-12-31+AND+type+%3D+Bug+AND+project+%3D+SOVA+AND+Sprint+%3D+1496+AND+status+%3D+%22In+Progress+%2850+%7E+70%25%29%22" xr:uid="{117416FF-69AC-4F81-9A3A-6DE893757A72}"/>
    <hyperlink ref="D5" r:id="rId109" display="https://xrspace.atlassian.net/issues/?jql=created+%3E%3D+2025-01-01+AND+created+%3C%3D+2025-12-31+AND+type+%3D+Bug+AND+project+%3D+SOVA+AND+Sprint+%3D+1466+AND+status+%3D+%22In+Progress+%2850+%7E+70%25%29%22" xr:uid="{78B6A676-A581-4683-8CCA-80EAC31803B5}"/>
    <hyperlink ref="D4" r:id="rId110" display="https://xrspace.atlassian.net/issues/?jql=created+%3E%3D+2025-01-01+AND+created+%3C%3D+2025-12-31+AND+type+%3D+Bug+AND+project+%3D+SOVA+AND+Sprint+%3D+1463+AND+status+%3D+%22In+Progress+%2850+%7E+70%25%29%22" xr:uid="{FA19EE57-E5B2-4DB0-BC12-0108E1654A9B}"/>
    <hyperlink ref="D3" r:id="rId111" display="https://xrspace.atlassian.net/issues/?jql=created+%3E%3D+2025-01-01+AND+created+%3C%3D+2025-12-31+AND+type+%3D+Bug+AND+project+%3D+SOVA+AND+Sprint+%3D+1397+AND+status+%3D+%22In+Progress+%2850+%7E+70%25%29%22" xr:uid="{948ADF97-C107-423F-B1AC-3C6D1A9B7FCF}"/>
    <hyperlink ref="D2" r:id="rId112" display="https://xrspace.atlassian.net/issues/?jql=created+%3E%3D+2025-01-01+AND+created+%3C%3D+2025-12-31+AND+type+%3D+Bug+AND+project+%3D+SOVA+AND+Sprint+%3D+869+AND+status+%3D+%22In+Progress+%2850+%7E+70%25%29%22" xr:uid="{A10ED5DB-291D-4321-8C07-D3D575345C65}"/>
  </hyperlinks>
  <pageMargins left="0.7" right="0.7" top="0.75" bottom="0.75" header="0.3" footer="0.3"/>
  <pageSetup orientation="portrait" r:id="rId113"/>
  <drawing r:id="rId114"/>
  <tableParts count="1">
    <tablePart r:id="rId1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EA836-90D3-4533-84B8-03F1DE3687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TestAutomationProgress</vt:lpstr>
      <vt:lpstr>Humi-TestResult</vt:lpstr>
      <vt:lpstr>SOVA-TestResult</vt:lpstr>
      <vt:lpstr>Humi-BugTrend</vt:lpstr>
      <vt:lpstr>SOVA-BugTrend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Hsu</dc:creator>
  <cp:lastModifiedBy>William Hsu</cp:lastModifiedBy>
  <dcterms:created xsi:type="dcterms:W3CDTF">2025-08-28T03:22:38Z</dcterms:created>
  <dcterms:modified xsi:type="dcterms:W3CDTF">2025-10-09T06:49:38Z</dcterms:modified>
</cp:coreProperties>
</file>