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电力系统优化\"/>
    </mc:Choice>
  </mc:AlternateContent>
  <xr:revisionPtr revIDLastSave="0" documentId="13_ncr:1_{C20A3789-6EBE-4B3A-8789-876E670B9743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机组参数" sheetId="1" r:id="rId1"/>
    <sheet name="多场景下的风电出力" sheetId="5" r:id="rId2"/>
    <sheet name="线路参数" sheetId="2" r:id="rId3"/>
    <sheet name="预测负荷和风电出力" sheetId="3" r:id="rId4"/>
    <sheet name="分接开关和移相器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1" i="3" l="1"/>
  <c r="U11" i="3"/>
</calcChain>
</file>

<file path=xl/sharedStrings.xml><?xml version="1.0" encoding="utf-8"?>
<sst xmlns="http://schemas.openxmlformats.org/spreadsheetml/2006/main" count="37" uniqueCount="36">
  <si>
    <t>机组编号</t>
  </si>
  <si>
    <t>有功上限</t>
  </si>
  <si>
    <t>有功下限</t>
  </si>
  <si>
    <t>无功上限</t>
  </si>
  <si>
    <t>无功下限</t>
  </si>
  <si>
    <t>爬坡速率</t>
  </si>
  <si>
    <t>最小开机时间</t>
  </si>
  <si>
    <t>最小关机时间</t>
  </si>
  <si>
    <t>所在节点数</t>
  </si>
  <si>
    <t>ini state</t>
  </si>
  <si>
    <t>成本系数q</t>
  </si>
  <si>
    <t>成本系数b</t>
  </si>
  <si>
    <t>成本系数c</t>
  </si>
  <si>
    <t>线路编号</t>
  </si>
  <si>
    <t>起始节点</t>
  </si>
  <si>
    <t>末端节点</t>
  </si>
  <si>
    <t>线路电阻</t>
  </si>
  <si>
    <t>线路电抗</t>
  </si>
  <si>
    <t>传输容量限制</t>
  </si>
  <si>
    <t>时间</t>
  </si>
  <si>
    <t>有功</t>
  </si>
  <si>
    <t>无功</t>
  </si>
  <si>
    <t>预测风力</t>
  </si>
  <si>
    <t xml:space="preserve"> </t>
  </si>
  <si>
    <t xml:space="preserve">        </t>
  </si>
  <si>
    <t>编号</t>
  </si>
  <si>
    <t>首段节点</t>
  </si>
  <si>
    <t>电抗</t>
  </si>
  <si>
    <t>时间</t>
    <phoneticPr fontId="1" type="noConversion"/>
  </si>
  <si>
    <t>考虑应该将变压器 移相器放入拓扑结构</t>
  </si>
  <si>
    <t>变压器1</t>
    <phoneticPr fontId="3" type="noConversion"/>
  </si>
  <si>
    <t>变压器2</t>
    <phoneticPr fontId="3" type="noConversion"/>
  </si>
  <si>
    <t>分接开关</t>
    <phoneticPr fontId="3" type="noConversion"/>
  </si>
  <si>
    <t>传输容量限制也是后加的</t>
    <phoneticPr fontId="3" type="noConversion"/>
  </si>
  <si>
    <t>启成本</t>
    <phoneticPr fontId="3" type="noConversion"/>
  </si>
  <si>
    <t>停成本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</si>
</sst>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H1" sqref="H1"/>
    </sheetView>
  </sheetViews>
  <sheetFormatPr defaultColWidth="9" defaultRowHeight="1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34</v>
      </c>
      <c r="O1" s="2" t="s">
        <v>35</v>
      </c>
    </row>
    <row r="2" spans="1:15" x14ac:dyDescent="0.25">
      <c r="A2" s="1">
        <v>1</v>
      </c>
      <c r="B2" s="1">
        <v>220</v>
      </c>
      <c r="C2" s="1">
        <v>90</v>
      </c>
      <c r="D2" s="1">
        <v>200</v>
      </c>
      <c r="E2" s="1">
        <v>-80</v>
      </c>
      <c r="F2" s="1">
        <v>50</v>
      </c>
      <c r="G2" s="1">
        <v>4</v>
      </c>
      <c r="H2" s="1">
        <v>4</v>
      </c>
      <c r="I2" s="1">
        <v>1</v>
      </c>
      <c r="J2" s="1"/>
      <c r="K2" s="1">
        <v>176.9</v>
      </c>
      <c r="L2" s="1">
        <v>13.5</v>
      </c>
      <c r="M2" s="1">
        <v>4.0000000000000002E-4</v>
      </c>
      <c r="N2" s="1">
        <v>124.69</v>
      </c>
      <c r="O2" s="1">
        <v>500</v>
      </c>
    </row>
    <row r="3" spans="1:15" x14ac:dyDescent="0.25">
      <c r="A3" s="1">
        <v>2</v>
      </c>
      <c r="B3" s="1">
        <v>100</v>
      </c>
      <c r="C3" s="1">
        <v>10</v>
      </c>
      <c r="D3" s="1">
        <v>70</v>
      </c>
      <c r="E3" s="1">
        <v>-40</v>
      </c>
      <c r="F3" s="1">
        <v>40</v>
      </c>
      <c r="G3" s="1">
        <v>2</v>
      </c>
      <c r="H3" s="1">
        <v>3</v>
      </c>
      <c r="I3" s="1">
        <v>2</v>
      </c>
      <c r="J3" s="1"/>
      <c r="K3" s="1">
        <v>129.9</v>
      </c>
      <c r="L3" s="1">
        <v>32.6</v>
      </c>
      <c r="M3" s="1">
        <v>1E-3</v>
      </c>
      <c r="N3" s="1">
        <v>373.83</v>
      </c>
      <c r="O3" s="1">
        <v>600</v>
      </c>
    </row>
    <row r="4" spans="1:15" x14ac:dyDescent="0.25">
      <c r="A4" s="1">
        <v>3</v>
      </c>
      <c r="B4" s="1">
        <v>20</v>
      </c>
      <c r="C4" s="1">
        <v>10</v>
      </c>
      <c r="D4" s="1">
        <v>50</v>
      </c>
      <c r="E4" s="1">
        <v>-40</v>
      </c>
      <c r="F4" s="1">
        <v>15</v>
      </c>
      <c r="G4" s="1">
        <v>1</v>
      </c>
      <c r="H4" s="1">
        <v>1</v>
      </c>
      <c r="I4" s="1">
        <v>6</v>
      </c>
      <c r="J4" s="1"/>
      <c r="K4" s="1">
        <v>137.4</v>
      </c>
      <c r="L4" s="1">
        <v>17.600000000000001</v>
      </c>
      <c r="M4" s="1">
        <v>5.0000000000000001E-3</v>
      </c>
      <c r="N4" s="1">
        <v>0</v>
      </c>
      <c r="O4" s="1">
        <v>30</v>
      </c>
    </row>
    <row r="5" spans="1:15" x14ac:dyDescent="0.25">
      <c r="F5" s="1"/>
      <c r="J5" s="1"/>
      <c r="K5" s="1"/>
      <c r="L5" s="1"/>
      <c r="M5" s="1"/>
      <c r="N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CCD0-70F5-4A60-ABEC-502A7ED836DA}">
  <dimension ref="A1:Y14"/>
  <sheetViews>
    <sheetView topLeftCell="I1" zoomScale="145" zoomScaleNormal="145" workbookViewId="0">
      <selection activeCell="U31" sqref="U31"/>
    </sheetView>
  </sheetViews>
  <sheetFormatPr defaultRowHeight="14" x14ac:dyDescent="0.25"/>
  <sheetData>
    <row r="1" spans="1:25" x14ac:dyDescent="0.25">
      <c r="A1" s="2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B2">
        <v>44.3</v>
      </c>
      <c r="C2">
        <v>71.599999999999994</v>
      </c>
      <c r="D2">
        <v>75.5</v>
      </c>
      <c r="E2">
        <v>85</v>
      </c>
      <c r="F2">
        <v>82.8</v>
      </c>
      <c r="G2">
        <v>85.5</v>
      </c>
      <c r="H2">
        <v>101.4</v>
      </c>
      <c r="I2">
        <v>105.7</v>
      </c>
      <c r="J2">
        <v>80.099999999999994</v>
      </c>
      <c r="K2">
        <v>57.2</v>
      </c>
      <c r="L2">
        <v>98.8</v>
      </c>
      <c r="M2">
        <v>87.5</v>
      </c>
      <c r="N2">
        <v>90.3</v>
      </c>
      <c r="O2">
        <v>79</v>
      </c>
      <c r="P2">
        <v>73.5</v>
      </c>
      <c r="Q2">
        <v>29.6</v>
      </c>
      <c r="R2">
        <v>3.7</v>
      </c>
      <c r="S2">
        <v>9.5</v>
      </c>
      <c r="T2">
        <v>11.4</v>
      </c>
      <c r="U2">
        <v>5.3</v>
      </c>
      <c r="V2">
        <v>6.4</v>
      </c>
      <c r="W2">
        <v>58.5</v>
      </c>
      <c r="X2">
        <v>79.599999999999994</v>
      </c>
      <c r="Y2">
        <v>55.1</v>
      </c>
    </row>
    <row r="3" spans="1:25" x14ac:dyDescent="0.25">
      <c r="B3">
        <v>47.9</v>
      </c>
      <c r="C3">
        <v>73.099999999999994</v>
      </c>
      <c r="D3">
        <v>73.8</v>
      </c>
      <c r="E3">
        <v>73</v>
      </c>
      <c r="F3">
        <v>81.2</v>
      </c>
      <c r="G3">
        <v>81</v>
      </c>
      <c r="H3">
        <v>105.7</v>
      </c>
      <c r="I3">
        <v>99.4</v>
      </c>
      <c r="J3">
        <v>85.1</v>
      </c>
      <c r="K3">
        <v>62.1</v>
      </c>
      <c r="L3">
        <v>101.2</v>
      </c>
      <c r="M3">
        <v>92.2</v>
      </c>
      <c r="N3">
        <v>85.8</v>
      </c>
      <c r="O3">
        <v>78.5</v>
      </c>
      <c r="P3">
        <v>81.8</v>
      </c>
      <c r="Q3">
        <v>31</v>
      </c>
      <c r="R3">
        <v>4.3</v>
      </c>
      <c r="S3">
        <v>8</v>
      </c>
      <c r="T3">
        <v>9.8000000000000007</v>
      </c>
      <c r="U3">
        <v>4.5999999999999996</v>
      </c>
      <c r="V3">
        <v>5.6</v>
      </c>
      <c r="W3">
        <v>50.7</v>
      </c>
      <c r="X3">
        <v>74.7</v>
      </c>
      <c r="Y3">
        <v>49.7</v>
      </c>
    </row>
    <row r="4" spans="1:25" x14ac:dyDescent="0.25">
      <c r="B4">
        <v>50.3</v>
      </c>
      <c r="C4">
        <v>66.7</v>
      </c>
      <c r="D4">
        <v>77.099999999999994</v>
      </c>
      <c r="E4">
        <v>87</v>
      </c>
      <c r="F4">
        <v>81.599999999999994</v>
      </c>
      <c r="G4">
        <v>85.1</v>
      </c>
      <c r="H4">
        <v>97.8</v>
      </c>
      <c r="I4">
        <v>90.5</v>
      </c>
      <c r="J4">
        <v>82.9</v>
      </c>
      <c r="K4">
        <v>63</v>
      </c>
      <c r="L4">
        <v>102.7</v>
      </c>
      <c r="M4">
        <v>87.5</v>
      </c>
      <c r="N4">
        <v>90.5</v>
      </c>
      <c r="O4">
        <v>86.5</v>
      </c>
      <c r="P4">
        <v>80.3</v>
      </c>
      <c r="Q4">
        <v>31.7</v>
      </c>
      <c r="R4">
        <v>4.5</v>
      </c>
      <c r="S4">
        <v>8.3000000000000007</v>
      </c>
      <c r="T4">
        <v>11.3</v>
      </c>
      <c r="U4">
        <v>5.3</v>
      </c>
      <c r="V4">
        <v>5.7</v>
      </c>
      <c r="W4">
        <v>52</v>
      </c>
      <c r="X4">
        <v>87.8</v>
      </c>
      <c r="Y4">
        <v>48.1</v>
      </c>
    </row>
    <row r="5" spans="1:25" x14ac:dyDescent="0.25">
      <c r="B5">
        <v>47.6</v>
      </c>
      <c r="C5">
        <v>71</v>
      </c>
      <c r="D5">
        <v>75.5</v>
      </c>
      <c r="E5">
        <v>83.8</v>
      </c>
      <c r="F5">
        <v>91</v>
      </c>
      <c r="G5">
        <v>74.099999999999994</v>
      </c>
      <c r="H5">
        <v>96.7</v>
      </c>
      <c r="I5">
        <v>100.3</v>
      </c>
      <c r="J5">
        <v>77.7</v>
      </c>
      <c r="K5">
        <v>68</v>
      </c>
      <c r="L5">
        <v>107.4</v>
      </c>
      <c r="M5">
        <v>56.7</v>
      </c>
      <c r="N5">
        <v>85.3</v>
      </c>
      <c r="O5">
        <v>80</v>
      </c>
      <c r="P5">
        <v>75.7</v>
      </c>
      <c r="Q5">
        <v>29.2</v>
      </c>
      <c r="R5">
        <v>3.7</v>
      </c>
      <c r="S5">
        <v>7.3</v>
      </c>
      <c r="T5">
        <v>10</v>
      </c>
      <c r="U5">
        <v>5.6</v>
      </c>
      <c r="V5">
        <v>5.7</v>
      </c>
      <c r="W5">
        <v>52.1</v>
      </c>
      <c r="X5">
        <v>81.8</v>
      </c>
      <c r="Y5">
        <v>52.9</v>
      </c>
    </row>
    <row r="6" spans="1:25" x14ac:dyDescent="0.25">
      <c r="B6">
        <v>39</v>
      </c>
      <c r="C6">
        <v>63.9</v>
      </c>
      <c r="D6">
        <v>67.7</v>
      </c>
      <c r="E6">
        <v>82</v>
      </c>
      <c r="F6">
        <v>86</v>
      </c>
      <c r="G6">
        <v>85.2</v>
      </c>
      <c r="H6">
        <v>92.1</v>
      </c>
      <c r="I6">
        <v>99.9</v>
      </c>
      <c r="J6">
        <v>74</v>
      </c>
      <c r="K6">
        <v>66.3</v>
      </c>
      <c r="L6">
        <v>95.5</v>
      </c>
      <c r="M6">
        <v>89.1</v>
      </c>
      <c r="N6">
        <v>85.1</v>
      </c>
      <c r="O6">
        <v>74.2</v>
      </c>
      <c r="P6">
        <v>84.1</v>
      </c>
      <c r="Q6">
        <v>31.9</v>
      </c>
      <c r="R6">
        <v>4.0999999999999996</v>
      </c>
      <c r="S6">
        <v>7.5</v>
      </c>
      <c r="T6">
        <v>9.5</v>
      </c>
      <c r="U6" s="3">
        <v>5.6</v>
      </c>
      <c r="V6">
        <v>7</v>
      </c>
      <c r="W6">
        <v>58.6</v>
      </c>
      <c r="X6">
        <v>80.3</v>
      </c>
      <c r="Y6">
        <v>51.9</v>
      </c>
    </row>
    <row r="7" spans="1:25" x14ac:dyDescent="0.25">
      <c r="B7">
        <v>42</v>
      </c>
      <c r="C7">
        <v>73.099999999999994</v>
      </c>
      <c r="D7">
        <v>73.599999999999994</v>
      </c>
      <c r="E7">
        <v>87.3</v>
      </c>
      <c r="F7">
        <v>87.2</v>
      </c>
      <c r="G7">
        <v>87.3</v>
      </c>
      <c r="H7">
        <v>101.9</v>
      </c>
      <c r="I7">
        <v>89.8</v>
      </c>
      <c r="J7">
        <v>78.5</v>
      </c>
      <c r="K7">
        <v>66.7</v>
      </c>
      <c r="L7">
        <v>99.3</v>
      </c>
      <c r="M7">
        <v>96.6</v>
      </c>
      <c r="N7">
        <v>79.2</v>
      </c>
      <c r="O7">
        <v>84.6</v>
      </c>
      <c r="P7">
        <v>80.2</v>
      </c>
      <c r="Q7">
        <v>33.1</v>
      </c>
      <c r="R7">
        <v>4.3</v>
      </c>
      <c r="S7">
        <v>6.8</v>
      </c>
      <c r="T7">
        <v>9.6999999999999993</v>
      </c>
      <c r="U7" s="2">
        <v>4.3</v>
      </c>
      <c r="V7">
        <v>6.3</v>
      </c>
      <c r="W7">
        <v>57.6</v>
      </c>
      <c r="X7">
        <v>78.3</v>
      </c>
      <c r="Y7">
        <v>49.7</v>
      </c>
    </row>
    <row r="8" spans="1:25" x14ac:dyDescent="0.25">
      <c r="B8">
        <v>48.3</v>
      </c>
      <c r="C8">
        <v>74</v>
      </c>
      <c r="D8">
        <v>79.7</v>
      </c>
      <c r="E8">
        <v>76.3</v>
      </c>
      <c r="F8">
        <v>85.4</v>
      </c>
      <c r="G8">
        <v>86</v>
      </c>
      <c r="H8">
        <v>98.1</v>
      </c>
      <c r="I8">
        <v>92.1</v>
      </c>
      <c r="J8">
        <v>73.3</v>
      </c>
      <c r="K8">
        <v>59.3</v>
      </c>
      <c r="L8">
        <v>102.7</v>
      </c>
      <c r="M8">
        <v>87</v>
      </c>
      <c r="N8">
        <v>78</v>
      </c>
      <c r="O8">
        <v>74.2</v>
      </c>
      <c r="P8">
        <v>78</v>
      </c>
      <c r="Q8">
        <v>27.6</v>
      </c>
      <c r="R8">
        <v>4.3</v>
      </c>
      <c r="S8">
        <v>8.6999999999999993</v>
      </c>
      <c r="T8">
        <v>8.8000000000000007</v>
      </c>
      <c r="U8" s="2">
        <v>4.5</v>
      </c>
      <c r="V8" s="2">
        <v>6.8</v>
      </c>
      <c r="W8" s="2">
        <v>57.2</v>
      </c>
      <c r="X8" s="2">
        <v>83.4</v>
      </c>
      <c r="Y8" s="2">
        <v>54.5</v>
      </c>
    </row>
    <row r="9" spans="1:25" x14ac:dyDescent="0.25">
      <c r="B9">
        <v>41.6</v>
      </c>
      <c r="C9">
        <v>73.599999999999994</v>
      </c>
      <c r="D9">
        <v>73.5</v>
      </c>
      <c r="E9">
        <v>82.9</v>
      </c>
      <c r="F9">
        <v>79</v>
      </c>
      <c r="G9">
        <v>79.8</v>
      </c>
      <c r="H9">
        <v>105.5</v>
      </c>
      <c r="I9">
        <v>98.7</v>
      </c>
      <c r="J9">
        <v>73.2</v>
      </c>
      <c r="K9">
        <v>61.5</v>
      </c>
      <c r="L9">
        <v>96.3</v>
      </c>
      <c r="M9">
        <v>97.8</v>
      </c>
      <c r="N9">
        <v>85</v>
      </c>
      <c r="O9">
        <v>74.8</v>
      </c>
      <c r="P9">
        <v>72.8</v>
      </c>
      <c r="Q9">
        <v>31.2</v>
      </c>
      <c r="R9">
        <v>4</v>
      </c>
      <c r="S9">
        <v>7.7</v>
      </c>
      <c r="T9">
        <v>11.8</v>
      </c>
      <c r="U9" s="2">
        <v>5.6</v>
      </c>
      <c r="V9" s="2">
        <v>5.6</v>
      </c>
      <c r="W9" s="2">
        <v>54.7</v>
      </c>
      <c r="X9" s="2">
        <v>88.4</v>
      </c>
      <c r="Y9" s="2">
        <v>56.7</v>
      </c>
    </row>
    <row r="10" spans="1:25" x14ac:dyDescent="0.25">
      <c r="B10">
        <v>46.6</v>
      </c>
      <c r="C10">
        <v>67.099999999999994</v>
      </c>
      <c r="D10">
        <v>79.7</v>
      </c>
      <c r="E10">
        <v>77.5</v>
      </c>
      <c r="F10">
        <v>86.4</v>
      </c>
      <c r="G10">
        <v>83.7</v>
      </c>
      <c r="H10">
        <v>101.3</v>
      </c>
      <c r="I10">
        <v>105.8</v>
      </c>
      <c r="J10">
        <v>77</v>
      </c>
      <c r="K10">
        <v>63.3</v>
      </c>
      <c r="L10">
        <v>87.9</v>
      </c>
      <c r="M10">
        <v>102.3</v>
      </c>
      <c r="N10">
        <v>78.3</v>
      </c>
      <c r="O10">
        <v>85.8</v>
      </c>
      <c r="P10">
        <v>79.099999999999994</v>
      </c>
      <c r="Q10">
        <v>37.1</v>
      </c>
      <c r="R10">
        <v>3.7</v>
      </c>
      <c r="S10">
        <v>7.9</v>
      </c>
      <c r="T10">
        <v>10.1</v>
      </c>
      <c r="U10" s="2">
        <v>5.6</v>
      </c>
      <c r="V10" s="2">
        <v>6.3</v>
      </c>
      <c r="W10" s="2">
        <v>57.9</v>
      </c>
      <c r="X10" s="2">
        <v>83.3</v>
      </c>
      <c r="Y10" s="2">
        <v>56</v>
      </c>
    </row>
    <row r="11" spans="1:25" x14ac:dyDescent="0.25">
      <c r="B11">
        <v>44.7</v>
      </c>
      <c r="C11">
        <v>71.2</v>
      </c>
      <c r="D11">
        <v>74.5</v>
      </c>
      <c r="E11">
        <v>81.7</v>
      </c>
      <c r="F11">
        <v>75.900000000000006</v>
      </c>
      <c r="G11">
        <v>83.5</v>
      </c>
      <c r="H11">
        <v>105.3</v>
      </c>
      <c r="I11">
        <v>107.4</v>
      </c>
      <c r="J11">
        <v>85</v>
      </c>
      <c r="K11">
        <v>65.099999999999994</v>
      </c>
      <c r="L11">
        <v>105.4</v>
      </c>
      <c r="M11">
        <v>91.2</v>
      </c>
      <c r="N11">
        <v>79.099999999999994</v>
      </c>
      <c r="O11">
        <v>82.4</v>
      </c>
      <c r="P11">
        <v>79.8</v>
      </c>
      <c r="Q11">
        <v>29.7</v>
      </c>
      <c r="R11">
        <v>4.0999999999999996</v>
      </c>
      <c r="S11">
        <v>7.6</v>
      </c>
      <c r="T11">
        <v>9.3000000000000007</v>
      </c>
      <c r="U11" s="2">
        <v>5</v>
      </c>
      <c r="V11" s="2">
        <v>6.1</v>
      </c>
      <c r="W11" s="2">
        <v>55.7</v>
      </c>
      <c r="X11" s="2">
        <v>90.3</v>
      </c>
      <c r="Y11" s="2">
        <v>53.3</v>
      </c>
    </row>
    <row r="14" spans="1:25" x14ac:dyDescent="0.25">
      <c r="U14">
        <v>5.6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opLeftCell="B1" zoomScale="280" zoomScaleNormal="280" workbookViewId="0">
      <selection activeCell="G6" sqref="G6"/>
    </sheetView>
  </sheetViews>
  <sheetFormatPr defaultColWidth="9" defaultRowHeight="14" x14ac:dyDescent="0.25"/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11" x14ac:dyDescent="0.25">
      <c r="A2" s="1">
        <v>1</v>
      </c>
      <c r="B2" s="1">
        <v>1</v>
      </c>
      <c r="C2" s="1">
        <v>2</v>
      </c>
      <c r="D2">
        <v>5.0000000000000001E-3</v>
      </c>
      <c r="E2">
        <v>0.17</v>
      </c>
      <c r="F2">
        <v>200</v>
      </c>
    </row>
    <row r="3" spans="1:11" x14ac:dyDescent="0.25">
      <c r="A3" s="1">
        <v>2</v>
      </c>
      <c r="B3" s="1">
        <v>1</v>
      </c>
      <c r="C3" s="1">
        <v>4</v>
      </c>
      <c r="D3">
        <v>3.0000000000000001E-3</v>
      </c>
      <c r="E3">
        <v>0.25800000000000001</v>
      </c>
      <c r="F3">
        <v>100</v>
      </c>
    </row>
    <row r="4" spans="1:11" x14ac:dyDescent="0.25">
      <c r="A4" s="1">
        <v>3</v>
      </c>
      <c r="B4" s="1">
        <v>2</v>
      </c>
      <c r="C4" s="1">
        <v>4</v>
      </c>
      <c r="D4">
        <v>7.0000000000000001E-3</v>
      </c>
      <c r="E4">
        <v>0.19700000000000001</v>
      </c>
      <c r="F4">
        <v>100</v>
      </c>
    </row>
    <row r="5" spans="1:11" x14ac:dyDescent="0.25">
      <c r="A5" s="1">
        <v>4</v>
      </c>
      <c r="B5" s="1">
        <v>5</v>
      </c>
      <c r="C5" s="1">
        <v>6</v>
      </c>
      <c r="D5">
        <v>2E-3</v>
      </c>
      <c r="E5">
        <v>0.14000000000000001</v>
      </c>
      <c r="F5">
        <v>100</v>
      </c>
    </row>
    <row r="6" spans="1:11" x14ac:dyDescent="0.25">
      <c r="A6" s="1">
        <v>5</v>
      </c>
      <c r="B6" s="1">
        <v>2</v>
      </c>
      <c r="C6" s="1">
        <v>3</v>
      </c>
      <c r="E6">
        <v>3.6999999999999998E-2</v>
      </c>
      <c r="F6" s="1">
        <v>100</v>
      </c>
      <c r="G6" s="2" t="s">
        <v>30</v>
      </c>
      <c r="K6" t="s">
        <v>29</v>
      </c>
    </row>
    <row r="7" spans="1:11" x14ac:dyDescent="0.25">
      <c r="A7" s="1">
        <v>6</v>
      </c>
      <c r="B7" s="1">
        <v>4</v>
      </c>
      <c r="C7" s="1">
        <v>5</v>
      </c>
      <c r="E7">
        <v>3.6999999999999998E-2</v>
      </c>
      <c r="F7" s="1">
        <v>100</v>
      </c>
      <c r="G7" s="2" t="s">
        <v>31</v>
      </c>
      <c r="K7" s="2" t="s">
        <v>33</v>
      </c>
    </row>
    <row r="8" spans="1:11" x14ac:dyDescent="0.25">
      <c r="A8" s="1">
        <v>7</v>
      </c>
      <c r="B8" s="1">
        <v>3</v>
      </c>
      <c r="C8" s="1">
        <v>6</v>
      </c>
      <c r="E8">
        <v>1.7999999999999999E-2</v>
      </c>
      <c r="F8" s="1">
        <v>100</v>
      </c>
      <c r="G8" s="2" t="s">
        <v>32</v>
      </c>
    </row>
    <row r="9" spans="1:11" x14ac:dyDescent="0.25">
      <c r="A9" s="1"/>
      <c r="B9" s="1"/>
      <c r="C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9"/>
  <sheetViews>
    <sheetView tabSelected="1" topLeftCell="Q1" zoomScale="190" zoomScaleNormal="190" workbookViewId="0">
      <selection activeCell="Z12" sqref="Z12"/>
    </sheetView>
  </sheetViews>
  <sheetFormatPr defaultColWidth="9" defaultRowHeight="14" x14ac:dyDescent="0.25"/>
  <cols>
    <col min="26" max="26" width="9.26953125" bestFit="1" customWidth="1"/>
  </cols>
  <sheetData>
    <row r="1" spans="1:26" x14ac:dyDescent="0.25">
      <c r="A1" t="s">
        <v>19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4">
        <v>1678700</v>
      </c>
    </row>
    <row r="2" spans="1:26" x14ac:dyDescent="0.25">
      <c r="A2" t="s">
        <v>20</v>
      </c>
      <c r="B2" s="1">
        <v>219.19</v>
      </c>
      <c r="C2" s="1">
        <v>235.35</v>
      </c>
      <c r="D2" s="1">
        <v>234.67</v>
      </c>
      <c r="E2" s="1">
        <v>236.73</v>
      </c>
      <c r="F2" s="1">
        <v>239.06</v>
      </c>
      <c r="G2" s="1">
        <v>244.48</v>
      </c>
      <c r="H2" s="1">
        <v>273.39</v>
      </c>
      <c r="I2" s="1">
        <v>290.39999999999998</v>
      </c>
      <c r="J2" s="1">
        <v>283.56</v>
      </c>
      <c r="K2" s="1">
        <v>281.2</v>
      </c>
      <c r="L2" s="1">
        <v>328.61</v>
      </c>
      <c r="M2" s="1">
        <v>328.1</v>
      </c>
      <c r="N2" s="1">
        <v>326.18</v>
      </c>
      <c r="O2" s="1">
        <v>323.60000000000002</v>
      </c>
      <c r="P2" s="1">
        <v>326.86</v>
      </c>
      <c r="Q2" s="1">
        <v>287.79000000000002</v>
      </c>
      <c r="R2" s="1">
        <v>260</v>
      </c>
      <c r="S2" s="1">
        <v>246.74</v>
      </c>
      <c r="T2" s="1">
        <v>255.97</v>
      </c>
      <c r="U2" s="1">
        <v>237.35</v>
      </c>
      <c r="V2" s="1">
        <v>243.31</v>
      </c>
      <c r="W2" s="1">
        <v>283.14</v>
      </c>
      <c r="X2" s="1">
        <v>283.05</v>
      </c>
      <c r="Y2" s="1">
        <v>248.75</v>
      </c>
      <c r="Z2" s="4">
        <v>1678300</v>
      </c>
    </row>
    <row r="3" spans="1:26" x14ac:dyDescent="0.25">
      <c r="A3" t="s">
        <v>21</v>
      </c>
      <c r="B3" s="1">
        <v>50.4</v>
      </c>
      <c r="C3" s="1">
        <v>47.4</v>
      </c>
      <c r="D3" s="1">
        <v>45.6</v>
      </c>
      <c r="E3" s="1">
        <v>44.5</v>
      </c>
      <c r="F3" s="1">
        <v>44.6</v>
      </c>
      <c r="G3" s="1">
        <v>46.1</v>
      </c>
      <c r="H3" s="1">
        <v>49.9</v>
      </c>
      <c r="I3" s="1">
        <v>51.1</v>
      </c>
      <c r="J3" s="1">
        <v>53.7</v>
      </c>
      <c r="K3" s="1">
        <v>59.5</v>
      </c>
      <c r="L3" s="1">
        <v>65.7</v>
      </c>
      <c r="M3" s="1">
        <v>67.900000000000006</v>
      </c>
      <c r="N3" s="1">
        <v>69.599999999999994</v>
      </c>
      <c r="O3" s="1">
        <v>70</v>
      </c>
      <c r="P3" s="1">
        <v>71.599999999999994</v>
      </c>
      <c r="Q3" s="1">
        <v>73.5</v>
      </c>
      <c r="R3" s="1">
        <v>73.599999999999994</v>
      </c>
      <c r="S3" s="1">
        <v>70.900000000000006</v>
      </c>
      <c r="T3" s="1">
        <v>70.7</v>
      </c>
      <c r="U3" s="1">
        <v>68.2</v>
      </c>
      <c r="V3" s="1">
        <v>68.2</v>
      </c>
      <c r="W3" s="1">
        <v>66.900000000000006</v>
      </c>
      <c r="X3" s="1">
        <v>56.3</v>
      </c>
      <c r="Y3" s="1">
        <v>56.2</v>
      </c>
      <c r="Z3" s="4">
        <v>1678600</v>
      </c>
    </row>
    <row r="4" spans="1:26" x14ac:dyDescent="0.25">
      <c r="A4" t="s">
        <v>22</v>
      </c>
      <c r="B4" s="1">
        <v>44</v>
      </c>
      <c r="C4" s="1">
        <v>70.2</v>
      </c>
      <c r="D4" s="1">
        <v>76</v>
      </c>
      <c r="E4" s="1">
        <v>82</v>
      </c>
      <c r="F4" s="1">
        <v>84</v>
      </c>
      <c r="G4" s="1">
        <v>84</v>
      </c>
      <c r="H4" s="1">
        <v>100</v>
      </c>
      <c r="I4" s="1">
        <v>100</v>
      </c>
      <c r="J4" s="1">
        <v>78</v>
      </c>
      <c r="K4" s="1">
        <v>64</v>
      </c>
      <c r="L4" s="1">
        <v>100</v>
      </c>
      <c r="M4" s="1">
        <v>92</v>
      </c>
      <c r="N4" s="1">
        <v>84</v>
      </c>
      <c r="O4" s="1">
        <v>80</v>
      </c>
      <c r="P4" s="1">
        <v>78</v>
      </c>
      <c r="Q4" s="1">
        <v>32</v>
      </c>
      <c r="R4" s="1">
        <v>4</v>
      </c>
      <c r="S4" s="1">
        <v>8</v>
      </c>
      <c r="T4" s="1">
        <v>10</v>
      </c>
      <c r="U4" s="1">
        <v>5</v>
      </c>
      <c r="V4" s="1">
        <v>6</v>
      </c>
      <c r="W4" s="1">
        <v>56</v>
      </c>
      <c r="X4" s="1">
        <v>82</v>
      </c>
      <c r="Y4" s="1">
        <v>52</v>
      </c>
      <c r="Z4" s="4">
        <v>1679200</v>
      </c>
    </row>
    <row r="5" spans="1:26" x14ac:dyDescent="0.25">
      <c r="Z5" s="4">
        <v>1679300</v>
      </c>
    </row>
    <row r="6" spans="1:26" x14ac:dyDescent="0.25">
      <c r="Z6" s="4">
        <v>1678800</v>
      </c>
    </row>
    <row r="7" spans="1:26" x14ac:dyDescent="0.25">
      <c r="Z7" s="4">
        <v>1679000</v>
      </c>
    </row>
    <row r="8" spans="1:26" x14ac:dyDescent="0.25">
      <c r="Z8" s="4">
        <v>1678700</v>
      </c>
    </row>
    <row r="9" spans="1:26" x14ac:dyDescent="0.25">
      <c r="Z9" s="4">
        <v>1678500</v>
      </c>
    </row>
    <row r="10" spans="1:26" x14ac:dyDescent="0.25">
      <c r="Z10" s="4">
        <v>1678000</v>
      </c>
    </row>
    <row r="11" spans="1:26" x14ac:dyDescent="0.25">
      <c r="U11" s="4">
        <f>AVERAGE(U1:U10)</f>
        <v>82.637500000000003</v>
      </c>
      <c r="Z11" s="4" t="e">
        <f>AVERAGE(Z12)</f>
        <v>#DIV/0!</v>
      </c>
    </row>
    <row r="26" spans="9:10" x14ac:dyDescent="0.25">
      <c r="I26" t="s">
        <v>23</v>
      </c>
    </row>
    <row r="29" spans="9:10" x14ac:dyDescent="0.25">
      <c r="J29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H23" sqref="H23"/>
    </sheetView>
  </sheetViews>
  <sheetFormatPr defaultColWidth="9" defaultRowHeight="14" x14ac:dyDescent="0.25"/>
  <sheetData>
    <row r="1" spans="1:4" x14ac:dyDescent="0.25">
      <c r="A1" s="1" t="s">
        <v>25</v>
      </c>
      <c r="B1" s="1" t="s">
        <v>26</v>
      </c>
      <c r="C1" s="1" t="s">
        <v>15</v>
      </c>
      <c r="D1" s="1" t="s">
        <v>27</v>
      </c>
    </row>
    <row r="2" spans="1:4" x14ac:dyDescent="0.25">
      <c r="A2" s="1">
        <v>1</v>
      </c>
      <c r="B2" s="1">
        <v>2</v>
      </c>
      <c r="C2" s="1">
        <v>3</v>
      </c>
      <c r="D2" s="1">
        <v>3.6999999999999998E-2</v>
      </c>
    </row>
    <row r="3" spans="1:4" x14ac:dyDescent="0.25">
      <c r="A3" s="1">
        <v>2</v>
      </c>
      <c r="B3" s="1">
        <v>4</v>
      </c>
      <c r="C3" s="1">
        <v>5</v>
      </c>
      <c r="D3" s="1">
        <v>3.6999999999999998E-2</v>
      </c>
    </row>
    <row r="4" spans="1:4" x14ac:dyDescent="0.25">
      <c r="A4" s="1">
        <v>3</v>
      </c>
      <c r="B4" s="1">
        <v>3</v>
      </c>
      <c r="C4" s="1">
        <v>6</v>
      </c>
      <c r="D4" s="1">
        <v>1.7999999999999999E-2</v>
      </c>
    </row>
    <row r="5" spans="1:4" x14ac:dyDescent="0.25">
      <c r="A5" s="1"/>
      <c r="B5" s="1"/>
      <c r="C5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机组参数</vt:lpstr>
      <vt:lpstr>多场景下的风电出力</vt:lpstr>
      <vt:lpstr>线路参数</vt:lpstr>
      <vt:lpstr>预测负荷和风电出力</vt:lpstr>
      <vt:lpstr>分接开关和移相器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2022-10-30T04:07:13Z</dcterms:created>
  <dcterms:modified xsi:type="dcterms:W3CDTF">2022-11-17T16:15:19Z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910200F57C0348FAA199515D0F04B97D</vt:lpwstr>
  </property>
  <property fmtid="{D5CDD505-2E9C-101B-9397-08002B2CF9AE}" pid="3" name="KSOProductBuildVer">
    <vt:lpwstr>2052-11.1.0.12598</vt:lpwstr>
  </property>
</Properties>
</file>